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8340" sheetId="6" r:id="rId1"/>
  </sheets>
  <definedNames>
    <definedName name="_xlnm.Print_Area" localSheetId="0">'Додаток2 КПК1518340'!$A$1:$BY$223</definedName>
  </definedNames>
  <calcPr calcId="145621"/>
</workbook>
</file>

<file path=xl/calcChain.xml><?xml version="1.0" encoding="utf-8"?>
<calcChain xmlns="http://schemas.openxmlformats.org/spreadsheetml/2006/main">
  <c r="BH200" i="6" l="1"/>
  <c r="AT200" i="6"/>
  <c r="AJ200" i="6"/>
  <c r="BG191" i="6"/>
  <c r="AQ191" i="6"/>
  <c r="AZ167" i="6"/>
  <c r="AK167" i="6"/>
  <c r="AZ166" i="6"/>
  <c r="AK166" i="6"/>
  <c r="BO158" i="6"/>
  <c r="AZ158" i="6"/>
  <c r="AK158" i="6"/>
  <c r="BO157" i="6"/>
  <c r="AZ157" i="6"/>
  <c r="AK15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<sst xmlns="http://schemas.openxmlformats.org/spreadsheetml/2006/main" count="686" uniqueCount="254">
  <si>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</si>
  <si>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</si>
  <si>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</si>
  <si>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</si>
  <si>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</si>
  <si>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</si>
  <si>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</si>
  <si>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</si>
  <si>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</si>
  <si>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</si>
  <si>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</si>
  <si>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</si>
  <si>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</si>
  <si>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</si>
  <si>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</si>
  <si>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</si>
  <si>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</si>
  <si>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</si>
  <si>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</si>
  <si>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</si>
  <si>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</si>
  <si>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</si>
  <si>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</si>
  <si>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</si>
  <si>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</si>
  <si>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</si>
  <si>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</si>
  <si>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</si>
  <si>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</si>
  <si>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</si>
  <si>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</si>
  <si>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</si>
  <si>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</si>
  <si>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</si>
  <si>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</si>
  <si>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</si>
  <si>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</si>
  <si>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</si>
  <si>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</si>
  <si>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</si>
  <si>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</si>
  <si>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</si>
  <si>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</si>
  <si>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</si>
  <si>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</si>
  <si>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</si>
  <si>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</si>
  <si>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</si>
  <si>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</si>
  <si>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</si>
  <si>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</si>
  <si>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</si>
  <si>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</si>
  <si>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</si>
  <si>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</si>
  <si>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</si>
  <si>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</si>
  <si>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</si>
  <si>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</si>
  <si>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</si>
  <si>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</si>
  <si>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</si>
  <si>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</si>
  <si>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</si>
  <si>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</si>
  <si>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</si>
  <si>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</si>
  <si>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</si>
  <si>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</si>
  <si>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</si>
  <si>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</si>
  <si>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</si>
  <si>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</si>
  <si>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</si>
  <si>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</si>
  <si>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</si>
  <si>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</si>
  <si>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</si>
  <si>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</si>
  <si>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</si>
  <si>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</si>
  <si>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</si>
  <si>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</si>
  <si>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</si>
  <si>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</si>
  <si>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</si>
  <si>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</si>
  <si>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</si>
  <si>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</si>
  <si>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</si>
  <si>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</si>
  <si>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</si>
  <si>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</si>
  <si>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</si>
  <si>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</si>
  <si>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</si>
  <si>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</si>
  <si>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</si>
  <si>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</si>
  <si>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</si>
  <si>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</si>
  <si>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</si>
  <si>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</si>
  <si>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</si>
  <si>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</si>
  <si>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</si>
  <si>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</si>
  <si>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</si>
  <si>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</si>
  <si>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</si>
  <si>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</si>
  <si>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</si>
  <si>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</si>
  <si>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</si>
  <si>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</si>
  <si>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</si>
  <si>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</si>
  <si>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</si>
  <si>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</si>
  <si>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</si>
  <si>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</si>
  <si>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</si>
  <si>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</si>
  <si>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</si>
  <si>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</si>
  <si>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</si>
  <si>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</si>
  <si>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</si>
  <si>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</si>
  <si>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</si>
  <si>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</si>
  <si>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</si>
  <si>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</si>
  <si>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</si>
  <si>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</si>
  <si>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</si>
  <si>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</si>
  <si>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</si>
  <si>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</si>
  <si>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</si>
  <si>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</si>
  <si>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</si>
  <si>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</si>
  <si>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</si>
  <si>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</si>
  <si>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</si>
  <si>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</si>
  <si>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</si>
  <si>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</si>
  <si>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</si>
  <si>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</si>
  <si>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</si>
  <si>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</si>
  <si>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</si>
  <si>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</si>
  <si>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</si>
  <si>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</si>
  <si>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</si>
  <si>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</si>
  <si>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</si>
  <si>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</si>
  <si>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</si>
  <si>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</si>
  <si>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</si>
  <si>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</si>
  <si>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</si>
  <si>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</si>
  <si>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</si>
  <si>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</si>
  <si>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</si>
  <si>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</si>
  <si>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</si>
  <si>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</si>
  <si>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</si>
  <si>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</si>
  <si>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Капітальне будівництво (придбання) інших об`єктів</t>
  </si>
  <si>
    <t>Здійснення природоохоронних заходів на будівництві об'єктів відведення та очищення стічних вод</t>
  </si>
  <si>
    <t>затрат</t>
  </si>
  <si>
    <t>Витрати на будівництво об'єктів  відведення та очищення стічних вод</t>
  </si>
  <si>
    <t>грн.</t>
  </si>
  <si>
    <t>Перелік природоохоронних заходів, що фінансуватимуться за рахунок коштів міського фонду охорони навколишнього природного середовища", зі змінами</t>
  </si>
  <si>
    <t>продукту</t>
  </si>
  <si>
    <t>Кількість об'єктів відведення та очищення стічних вод</t>
  </si>
  <si>
    <t>од.</t>
  </si>
  <si>
    <t>ефективності</t>
  </si>
  <si>
    <t>Середні витрати на будівництво одного об'єкту відведення та очищення стічних вод</t>
  </si>
  <si>
    <t>Розрахунок</t>
  </si>
  <si>
    <t>якості</t>
  </si>
  <si>
    <t>Рівень готовності природоохоронних заходів з відведення та очищення стічних вод</t>
  </si>
  <si>
    <t>відс.</t>
  </si>
  <si>
    <t>Розрахунок, акт готовності об'єкта до експлуатації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</si>
  <si>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</si>
  <si>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</si>
  <si>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</si>
  <si>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вирішення екологічних проблем Крив басу та поліпшення стану навколишнього природного середовища на 2016-2025 роки</t>
  </si>
  <si>
    <t>Рішенням Криворізької міської ради від 28.09.2016 №901, (зі змінами)</t>
  </si>
  <si>
    <t>Будівництво ділянки самопливного каналізаційного колектора від мкр. Сонячного</t>
  </si>
  <si>
    <t>2012-2022</t>
  </si>
  <si>
    <t xml:space="preserve"> Забезпечення екологічної безпеки, поліпшення стану навколишнього природного середовища та запобігання його забрудненню</t>
  </si>
  <si>
    <t>Забезпечення реалізації природоохоронних заходів з відведення та очищення стічних вод</t>
  </si>
  <si>
    <t>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 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</si>
  <si>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 будівництво каналізацій них коллекторів за рахунок коштів фонду охорони навколишнього  природного середовища передбачено 1 000,0    тис.грн., що на   8 400,0   тис.грн. менше  видатків 2021  року._x000D_
Граничний обсяг асигнувань на 2022  рік дасть  можливість завершити  реалізацію проєкту будівництва одного каналізаційного колектора.</t>
  </si>
  <si>
    <t>Бюджетний Кодекс України, Закон України "Про місцеве  самоврядування в Україні"_x000D_
Ціль державної політики: Охорона навколишнього природного середовища та забезпечення екологічної безпеки життєдіяльності людини_x000D_
Мета програми: Забезпечення реалізації природоохоронних заходів з відведення і очищення стічних вод_x000D_
Існує необхідність заміни зруйнованого внаслідок хімічної корозії трубопроводу самопливної каналізації, з метою покращення  екологічних та санітарно - гігієнічних умов утримування трубопроводу._x000D_
 Передбачається завершення будівництва нової ділянки самопливного колектора довжиною 0,705 км.в 2022 році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</si>
  <si>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</si>
  <si>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</si>
  <si>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</si>
  <si>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</si>
  <si>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</si>
  <si>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</si>
  <si>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</si>
  <si>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</si>
  <si>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</si>
  <si>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</si>
  <si>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</si>
  <si>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</si>
  <si>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</si>
  <si>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</si>
  <si>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</si>
  <si>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</si>
  <si>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</si>
  <si>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</si>
  <si>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</si>
  <si>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</si>
  <si>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</si>
  <si>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</si>
  <si>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</si>
  <si>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</si>
  <si>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</si>
  <si>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</si>
  <si>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</si>
  <si>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</si>
  <si>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</si>
  <si>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</si>
  <si>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</si>
  <si>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</si>
  <si>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</si>
  <si>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</si>
  <si>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</si>
  <si>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</si>
  <si>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</si>
  <si>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</si>
  <si>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</si>
  <si>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</si>
  <si>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</si>
  <si>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</si>
  <si>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</si>
  <si>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</si>
  <si>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</si>
  <si>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(1)(5)(1)(8)(3)(4)(0)</t>
  </si>
  <si>
    <t>(8)(3)(4)(0)</t>
  </si>
  <si>
    <t>(0)(5)(4)(0)</t>
  </si>
  <si>
    <t>Природоохоронні заходи за рахунок цільових фондів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</si>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</sst>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4"/>
  <sheetViews>
    <sheetView tabSelected="1" topLeftCell="A20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204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203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209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252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253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209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250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251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210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198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199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9" t="s">
        <v>200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221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212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215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222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10230708.189999999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10230708.189999999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9400000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9400000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1000000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1000000</v>
      </c>
      <c r="BV30" s="97"/>
      <c r="BW30" s="97"/>
      <c r="BX30" s="97"/>
      <c r="BY30" s="98"/>
      <c r="CA30" s="99" t="s">
        <v>22</v>
      </c>
    </row>
    <row r="31" spans="1:79" s="99" customFormat="1" ht="63.75" customHeight="1" x14ac:dyDescent="0.2">
      <c r="A31" s="89">
        <v>19010100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10230708.189999999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10230708.189999999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9400000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9400000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1000000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1000000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10230708.189999999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10230708.189999999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9400000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9400000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1000000</v>
      </c>
      <c r="BM32" s="105"/>
      <c r="BN32" s="105"/>
      <c r="BO32" s="105"/>
      <c r="BP32" s="106"/>
      <c r="BQ32" s="104">
        <v>0</v>
      </c>
      <c r="BR32" s="105"/>
      <c r="BS32" s="105"/>
      <c r="BT32" s="106"/>
      <c r="BU32" s="104">
        <f>IF(ISNUMBER(BG32),BG32,0)+IF(ISNUMBER(BL32),BL32,0)</f>
        <v>1000000</v>
      </c>
      <c r="BV32" s="105"/>
      <c r="BW32" s="105"/>
      <c r="BX32" s="105"/>
      <c r="BY32" s="106"/>
    </row>
    <row r="34" spans="1:79" ht="14.25" customHeight="1" x14ac:dyDescent="0.2">
      <c r="A34" s="79" t="s">
        <v>237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211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233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238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51" customHeight="1" x14ac:dyDescent="0.2">
      <c r="A41" s="89">
        <v>19010100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223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211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212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215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222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25.5" customHeight="1" x14ac:dyDescent="0.2">
      <c r="A52" s="89">
        <v>3122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10230708.189999999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10230708.189999999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9400000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9400000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1000000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1000000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10230708.189999999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10230708.189999999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9400000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9400000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1000000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1000000</v>
      </c>
      <c r="BV53" s="105"/>
      <c r="BW53" s="105"/>
      <c r="BX53" s="105"/>
      <c r="BY53" s="106"/>
    </row>
    <row r="55" spans="1:79" ht="14.25" customHeight="1" x14ac:dyDescent="0.2">
      <c r="A55" s="29" t="s">
        <v>224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211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212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215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222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239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211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233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238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3122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240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233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238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225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212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215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222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10230708.189999999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10230708.189999999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9400000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9400000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1000000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1000000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10230708.189999999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10230708.189999999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9400000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9400000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1000000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1000000</v>
      </c>
      <c r="BV89" s="105"/>
      <c r="BW89" s="105"/>
      <c r="BX89" s="105"/>
      <c r="BY89" s="106"/>
    </row>
    <row r="91" spans="1:79" ht="14.25" customHeight="1" x14ac:dyDescent="0.2">
      <c r="A91" s="29" t="s">
        <v>241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211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233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238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226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212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215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222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122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122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122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128.25" customHeight="1" x14ac:dyDescent="0.2">
      <c r="A108" s="89">
        <v>1</v>
      </c>
      <c r="B108" s="90"/>
      <c r="C108" s="90"/>
      <c r="D108" s="114" t="s">
        <v>178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179</v>
      </c>
      <c r="R108" s="27"/>
      <c r="S108" s="27"/>
      <c r="T108" s="27"/>
      <c r="U108" s="27"/>
      <c r="V108" s="114" t="s">
        <v>180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10230708.189999999</v>
      </c>
      <c r="AL108" s="115"/>
      <c r="AM108" s="115"/>
      <c r="AN108" s="115"/>
      <c r="AO108" s="115"/>
      <c r="AP108" s="115">
        <v>10230708.189999999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9400000</v>
      </c>
      <c r="BA108" s="115"/>
      <c r="BB108" s="115"/>
      <c r="BC108" s="115"/>
      <c r="BD108" s="115"/>
      <c r="BE108" s="115">
        <v>9400000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1000000</v>
      </c>
      <c r="BP108" s="115"/>
      <c r="BQ108" s="115"/>
      <c r="BR108" s="115"/>
      <c r="BS108" s="115"/>
      <c r="BT108" s="115">
        <v>1000000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181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128.25" customHeight="1" x14ac:dyDescent="0.2">
      <c r="A110" s="89">
        <v>2</v>
      </c>
      <c r="B110" s="90"/>
      <c r="C110" s="90"/>
      <c r="D110" s="114" t="s">
        <v>182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183</v>
      </c>
      <c r="R110" s="27"/>
      <c r="S110" s="27"/>
      <c r="T110" s="27"/>
      <c r="U110" s="27"/>
      <c r="V110" s="114" t="s">
        <v>180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1</v>
      </c>
      <c r="AL110" s="115"/>
      <c r="AM110" s="115"/>
      <c r="AN110" s="115"/>
      <c r="AO110" s="115"/>
      <c r="AP110" s="115">
        <v>1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1</v>
      </c>
      <c r="BA110" s="115"/>
      <c r="BB110" s="115"/>
      <c r="BC110" s="115"/>
      <c r="BD110" s="115"/>
      <c r="BE110" s="115">
        <v>1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1</v>
      </c>
      <c r="BP110" s="115"/>
      <c r="BQ110" s="115"/>
      <c r="BR110" s="115"/>
      <c r="BS110" s="115"/>
      <c r="BT110" s="115">
        <v>1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184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42.75" customHeight="1" x14ac:dyDescent="0.2">
      <c r="A112" s="89">
        <v>3</v>
      </c>
      <c r="B112" s="90"/>
      <c r="C112" s="90"/>
      <c r="D112" s="114" t="s">
        <v>185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179</v>
      </c>
      <c r="R112" s="27"/>
      <c r="S112" s="27"/>
      <c r="T112" s="27"/>
      <c r="U112" s="27"/>
      <c r="V112" s="114" t="s">
        <v>186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10230708.189999999</v>
      </c>
      <c r="AL112" s="115"/>
      <c r="AM112" s="115"/>
      <c r="AN112" s="115"/>
      <c r="AO112" s="115"/>
      <c r="AP112" s="115">
        <v>10230708.189999999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9400000</v>
      </c>
      <c r="BA112" s="115"/>
      <c r="BB112" s="115"/>
      <c r="BC112" s="115"/>
      <c r="BD112" s="115"/>
      <c r="BE112" s="115">
        <v>9400000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1000000</v>
      </c>
      <c r="BP112" s="115"/>
      <c r="BQ112" s="115"/>
      <c r="BR112" s="115"/>
      <c r="BS112" s="115"/>
      <c r="BT112" s="115">
        <v>1000000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57" customHeight="1" x14ac:dyDescent="0.2">
      <c r="A114" s="89">
        <v>4</v>
      </c>
      <c r="B114" s="90"/>
      <c r="C114" s="90"/>
      <c r="D114" s="114" t="s">
        <v>188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189</v>
      </c>
      <c r="R114" s="27"/>
      <c r="S114" s="27"/>
      <c r="T114" s="27"/>
      <c r="U114" s="27"/>
      <c r="V114" s="114" t="s">
        <v>190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0</v>
      </c>
      <c r="AG114" s="115"/>
      <c r="AH114" s="115"/>
      <c r="AI114" s="115"/>
      <c r="AJ114" s="115"/>
      <c r="AK114" s="115">
        <v>72</v>
      </c>
      <c r="AL114" s="115"/>
      <c r="AM114" s="115"/>
      <c r="AN114" s="115"/>
      <c r="AO114" s="115"/>
      <c r="AP114" s="115">
        <v>72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98</v>
      </c>
      <c r="BA114" s="115"/>
      <c r="BB114" s="115"/>
      <c r="BC114" s="115"/>
      <c r="BD114" s="115"/>
      <c r="BE114" s="115">
        <v>98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100</v>
      </c>
      <c r="BP114" s="115"/>
      <c r="BQ114" s="115"/>
      <c r="BR114" s="115"/>
      <c r="BS114" s="115"/>
      <c r="BT114" s="115">
        <v>100</v>
      </c>
      <c r="BU114" s="115"/>
      <c r="BV114" s="115"/>
      <c r="BW114" s="115"/>
      <c r="BX114" s="115"/>
    </row>
    <row r="116" spans="1:79" ht="14.25" customHeight="1" x14ac:dyDescent="0.2">
      <c r="A116" s="29" t="s">
        <v>242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233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238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122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122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177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128.25" customHeight="1" x14ac:dyDescent="0.2">
      <c r="A122" s="89">
        <v>1</v>
      </c>
      <c r="B122" s="90"/>
      <c r="C122" s="90"/>
      <c r="D122" s="114" t="s">
        <v>178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114" t="s">
        <v>180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181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128.25" customHeight="1" x14ac:dyDescent="0.2">
      <c r="A124" s="89">
        <v>2</v>
      </c>
      <c r="B124" s="90"/>
      <c r="C124" s="90"/>
      <c r="D124" s="114" t="s">
        <v>182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180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184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42.75" customHeight="1" x14ac:dyDescent="0.2">
      <c r="A126" s="89">
        <v>3</v>
      </c>
      <c r="B126" s="90"/>
      <c r="C126" s="90"/>
      <c r="D126" s="114" t="s">
        <v>185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179</v>
      </c>
      <c r="R126" s="27"/>
      <c r="S126" s="27"/>
      <c r="T126" s="27"/>
      <c r="U126" s="27"/>
      <c r="V126" s="114" t="s">
        <v>186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187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57" customHeight="1" x14ac:dyDescent="0.2">
      <c r="A128" s="89">
        <v>4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189</v>
      </c>
      <c r="R128" s="27"/>
      <c r="S128" s="27"/>
      <c r="T128" s="27"/>
      <c r="U128" s="27"/>
      <c r="V128" s="114" t="s">
        <v>190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211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212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215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222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233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238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191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212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216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227</v>
      </c>
      <c r="AV141" s="27"/>
      <c r="AW141" s="27"/>
      <c r="AX141" s="27"/>
      <c r="AY141" s="27"/>
      <c r="AZ141" s="27"/>
      <c r="BA141" s="27" t="s">
        <v>234</v>
      </c>
      <c r="BB141" s="27"/>
      <c r="BC141" s="27"/>
      <c r="BD141" s="27"/>
      <c r="BE141" s="27"/>
      <c r="BF141" s="27"/>
      <c r="BG141" s="27" t="s">
        <v>243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192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193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228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211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212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215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222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51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194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195</v>
      </c>
      <c r="U157" s="93"/>
      <c r="V157" s="93"/>
      <c r="W157" s="93"/>
      <c r="X157" s="93"/>
      <c r="Y157" s="93"/>
      <c r="Z157" s="94"/>
      <c r="AA157" s="117">
        <v>0</v>
      </c>
      <c r="AB157" s="117"/>
      <c r="AC157" s="117"/>
      <c r="AD157" s="117"/>
      <c r="AE157" s="117"/>
      <c r="AF157" s="117">
        <v>10230708.189999999</v>
      </c>
      <c r="AG157" s="117"/>
      <c r="AH157" s="117"/>
      <c r="AI157" s="117"/>
      <c r="AJ157" s="117"/>
      <c r="AK157" s="117">
        <f>IF(ISNUMBER(AA157),AA157,0)+IF(ISNUMBER(AF157),AF157,0)</f>
        <v>10230708.189999999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9400000</v>
      </c>
      <c r="AV157" s="117"/>
      <c r="AW157" s="117"/>
      <c r="AX157" s="117"/>
      <c r="AY157" s="117"/>
      <c r="AZ157" s="117">
        <f>IF(ISNUMBER(AP157),AP157,0)+IF(ISNUMBER(AU157),AU157,0)</f>
        <v>9400000</v>
      </c>
      <c r="BA157" s="117"/>
      <c r="BB157" s="117"/>
      <c r="BC157" s="117"/>
      <c r="BD157" s="117"/>
      <c r="BE157" s="117">
        <v>0</v>
      </c>
      <c r="BF157" s="117"/>
      <c r="BG157" s="117"/>
      <c r="BH157" s="117"/>
      <c r="BI157" s="117"/>
      <c r="BJ157" s="117">
        <v>1000000</v>
      </c>
      <c r="BK157" s="117"/>
      <c r="BL157" s="117"/>
      <c r="BM157" s="117"/>
      <c r="BN157" s="117"/>
      <c r="BO157" s="117">
        <f>IF(ISNUMBER(BE157),BE157,0)+IF(ISNUMBER(BJ157),BJ157,0)</f>
        <v>1000000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0</v>
      </c>
      <c r="AB158" s="116"/>
      <c r="AC158" s="116"/>
      <c r="AD158" s="116"/>
      <c r="AE158" s="116"/>
      <c r="AF158" s="116">
        <v>10230708.189999999</v>
      </c>
      <c r="AG158" s="116"/>
      <c r="AH158" s="116"/>
      <c r="AI158" s="116"/>
      <c r="AJ158" s="116"/>
      <c r="AK158" s="116">
        <f>IF(ISNUMBER(AA158),AA158,0)+IF(ISNUMBER(AF158),AF158,0)</f>
        <v>10230708.189999999</v>
      </c>
      <c r="AL158" s="116"/>
      <c r="AM158" s="116"/>
      <c r="AN158" s="116"/>
      <c r="AO158" s="116"/>
      <c r="AP158" s="116">
        <v>0</v>
      </c>
      <c r="AQ158" s="116"/>
      <c r="AR158" s="116"/>
      <c r="AS158" s="116"/>
      <c r="AT158" s="116"/>
      <c r="AU158" s="116">
        <v>9400000</v>
      </c>
      <c r="AV158" s="116"/>
      <c r="AW158" s="116"/>
      <c r="AX158" s="116"/>
      <c r="AY158" s="116"/>
      <c r="AZ158" s="116">
        <f>IF(ISNUMBER(AP158),AP158,0)+IF(ISNUMBER(AU158),AU158,0)</f>
        <v>9400000</v>
      </c>
      <c r="BA158" s="116"/>
      <c r="BB158" s="116"/>
      <c r="BC158" s="116"/>
      <c r="BD158" s="116"/>
      <c r="BE158" s="116">
        <v>0</v>
      </c>
      <c r="BF158" s="116"/>
      <c r="BG158" s="116"/>
      <c r="BH158" s="116"/>
      <c r="BI158" s="116"/>
      <c r="BJ158" s="116">
        <v>1000000</v>
      </c>
      <c r="BK158" s="116"/>
      <c r="BL158" s="116"/>
      <c r="BM158" s="116"/>
      <c r="BN158" s="116"/>
      <c r="BO158" s="116">
        <f>IF(ISNUMBER(BE158),BE158,0)+IF(ISNUMBER(BJ158),BJ158,0)</f>
        <v>1000000</v>
      </c>
      <c r="BP158" s="116"/>
      <c r="BQ158" s="116"/>
      <c r="BR158" s="116"/>
      <c r="BS158" s="116"/>
    </row>
    <row r="160" spans="1:79" ht="13.5" customHeight="1" x14ac:dyDescent="0.2">
      <c r="A160" s="29" t="s">
        <v>244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211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233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238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51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194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195</v>
      </c>
      <c r="U166" s="93"/>
      <c r="V166" s="93"/>
      <c r="W166" s="93"/>
      <c r="X166" s="93"/>
      <c r="Y166" s="93"/>
      <c r="Z166" s="94"/>
      <c r="AA166" s="117">
        <v>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>
        <v>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</row>
    <row r="170" spans="1:79" ht="14.25" customHeight="1" x14ac:dyDescent="0.2">
      <c r="A170" s="29" t="s">
        <v>245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211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212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215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222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233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238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99" customFormat="1" ht="38.25" customHeight="1" x14ac:dyDescent="0.2">
      <c r="A176" s="92" t="s">
        <v>196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4"/>
      <c r="N176" s="89" t="s">
        <v>197</v>
      </c>
      <c r="O176" s="90"/>
      <c r="P176" s="90"/>
      <c r="Q176" s="90"/>
      <c r="R176" s="90"/>
      <c r="S176" s="90"/>
      <c r="T176" s="90"/>
      <c r="U176" s="91"/>
      <c r="V176" s="120">
        <v>44100078</v>
      </c>
      <c r="W176" s="120"/>
      <c r="X176" s="120"/>
      <c r="Y176" s="120"/>
      <c r="Z176" s="120"/>
      <c r="AA176" s="120">
        <v>10230708.189999999</v>
      </c>
      <c r="AB176" s="120"/>
      <c r="AC176" s="120"/>
      <c r="AD176" s="120"/>
      <c r="AE176" s="120"/>
      <c r="AF176" s="120">
        <v>72</v>
      </c>
      <c r="AG176" s="120"/>
      <c r="AH176" s="120"/>
      <c r="AI176" s="120"/>
      <c r="AJ176" s="120">
        <v>9400000</v>
      </c>
      <c r="AK176" s="120"/>
      <c r="AL176" s="120"/>
      <c r="AM176" s="120"/>
      <c r="AN176" s="120"/>
      <c r="AO176" s="120">
        <v>98</v>
      </c>
      <c r="AP176" s="120"/>
      <c r="AQ176" s="120"/>
      <c r="AR176" s="120"/>
      <c r="AS176" s="120">
        <v>1000000</v>
      </c>
      <c r="AT176" s="120"/>
      <c r="AU176" s="120"/>
      <c r="AV176" s="120"/>
      <c r="AW176" s="120"/>
      <c r="AX176" s="120">
        <v>100</v>
      </c>
      <c r="AY176" s="120"/>
      <c r="AZ176" s="120"/>
      <c r="BA176" s="120"/>
      <c r="BB176" s="120">
        <v>0</v>
      </c>
      <c r="BC176" s="120"/>
      <c r="BD176" s="120"/>
      <c r="BE176" s="120"/>
      <c r="BF176" s="120"/>
      <c r="BG176" s="120">
        <v>0</v>
      </c>
      <c r="BH176" s="120"/>
      <c r="BI176" s="120"/>
      <c r="BJ176" s="120"/>
      <c r="BK176" s="120">
        <v>0</v>
      </c>
      <c r="BL176" s="120"/>
      <c r="BM176" s="120"/>
      <c r="BN176" s="120"/>
      <c r="BO176" s="120"/>
      <c r="BP176" s="121">
        <v>0</v>
      </c>
      <c r="BQ176" s="122"/>
      <c r="BR176" s="122"/>
      <c r="BS176" s="123"/>
      <c r="CA176" s="99" t="s">
        <v>49</v>
      </c>
    </row>
    <row r="177" spans="1:79" s="6" customFormat="1" ht="12.75" customHeight="1" x14ac:dyDescent="0.2">
      <c r="A177" s="100" t="s">
        <v>147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2"/>
      <c r="N177" s="86"/>
      <c r="O177" s="87"/>
      <c r="P177" s="87"/>
      <c r="Q177" s="87"/>
      <c r="R177" s="87"/>
      <c r="S177" s="87"/>
      <c r="T177" s="87"/>
      <c r="U177" s="88"/>
      <c r="V177" s="124"/>
      <c r="W177" s="124"/>
      <c r="X177" s="124"/>
      <c r="Y177" s="124"/>
      <c r="Z177" s="124"/>
      <c r="AA177" s="124">
        <v>10230708.189999999</v>
      </c>
      <c r="AB177" s="124"/>
      <c r="AC177" s="124"/>
      <c r="AD177" s="124"/>
      <c r="AE177" s="124"/>
      <c r="AF177" s="124"/>
      <c r="AG177" s="124"/>
      <c r="AH177" s="124"/>
      <c r="AI177" s="124"/>
      <c r="AJ177" s="124">
        <v>9400000</v>
      </c>
      <c r="AK177" s="124"/>
      <c r="AL177" s="124"/>
      <c r="AM177" s="124"/>
      <c r="AN177" s="124"/>
      <c r="AO177" s="124"/>
      <c r="AP177" s="124"/>
      <c r="AQ177" s="124"/>
      <c r="AR177" s="124"/>
      <c r="AS177" s="124">
        <v>1000000</v>
      </c>
      <c r="AT177" s="124"/>
      <c r="AU177" s="124"/>
      <c r="AV177" s="124"/>
      <c r="AW177" s="124"/>
      <c r="AX177" s="124"/>
      <c r="AY177" s="124"/>
      <c r="AZ177" s="124"/>
      <c r="BA177" s="124"/>
      <c r="BB177" s="124">
        <v>0</v>
      </c>
      <c r="BC177" s="124"/>
      <c r="BD177" s="124"/>
      <c r="BE177" s="124"/>
      <c r="BF177" s="124"/>
      <c r="BG177" s="124"/>
      <c r="BH177" s="124"/>
      <c r="BI177" s="124"/>
      <c r="BJ177" s="124"/>
      <c r="BK177" s="124">
        <v>0</v>
      </c>
      <c r="BL177" s="124"/>
      <c r="BM177" s="124"/>
      <c r="BN177" s="124"/>
      <c r="BO177" s="124"/>
      <c r="BP177" s="125"/>
      <c r="BQ177" s="126"/>
      <c r="BR177" s="126"/>
      <c r="BS177" s="127"/>
    </row>
    <row r="180" spans="1:79" ht="35.25" customHeight="1" x14ac:dyDescent="0.2">
      <c r="A180" s="29" t="s">
        <v>246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x14ac:dyDescent="0.2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  <c r="AV181" s="60"/>
      <c r="AW181" s="60"/>
      <c r="AX181" s="60"/>
      <c r="AY181" s="60"/>
      <c r="AZ181" s="60"/>
      <c r="BA181" s="60"/>
      <c r="BB181" s="60"/>
      <c r="BC181" s="60"/>
      <c r="BD181" s="60"/>
      <c r="BE181" s="60"/>
      <c r="BF181" s="60"/>
      <c r="BG181" s="60"/>
      <c r="BH181" s="60"/>
      <c r="BI181" s="60"/>
      <c r="BJ181" s="60"/>
      <c r="BK181" s="60"/>
      <c r="BL181" s="60"/>
    </row>
    <row r="182" spans="1:79" ht="1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4" spans="1:79" ht="28.5" customHeight="1" x14ac:dyDescent="0.2">
      <c r="A184" s="34" t="s">
        <v>229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</row>
    <row r="185" spans="1:79" ht="14.25" customHeight="1" x14ac:dyDescent="0.2">
      <c r="A185" s="29" t="s">
        <v>213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31" t="s">
        <v>211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79" ht="42.95" customHeight="1" x14ac:dyDescent="0.2">
      <c r="A187" s="74" t="s">
        <v>135</v>
      </c>
      <c r="B187" s="74"/>
      <c r="C187" s="74"/>
      <c r="D187" s="74"/>
      <c r="E187" s="74"/>
      <c r="F187" s="74"/>
      <c r="G187" s="27" t="s">
        <v>19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15</v>
      </c>
      <c r="U187" s="27"/>
      <c r="V187" s="27"/>
      <c r="W187" s="27"/>
      <c r="X187" s="27"/>
      <c r="Y187" s="27"/>
      <c r="Z187" s="27" t="s">
        <v>14</v>
      </c>
      <c r="AA187" s="27"/>
      <c r="AB187" s="27"/>
      <c r="AC187" s="27"/>
      <c r="AD187" s="27"/>
      <c r="AE187" s="27" t="s">
        <v>136</v>
      </c>
      <c r="AF187" s="27"/>
      <c r="AG187" s="27"/>
      <c r="AH187" s="27"/>
      <c r="AI187" s="27"/>
      <c r="AJ187" s="27"/>
      <c r="AK187" s="27" t="s">
        <v>137</v>
      </c>
      <c r="AL187" s="27"/>
      <c r="AM187" s="27"/>
      <c r="AN187" s="27"/>
      <c r="AO187" s="27"/>
      <c r="AP187" s="27"/>
      <c r="AQ187" s="27" t="s">
        <v>138</v>
      </c>
      <c r="AR187" s="27"/>
      <c r="AS187" s="27"/>
      <c r="AT187" s="27"/>
      <c r="AU187" s="27"/>
      <c r="AV187" s="27"/>
      <c r="AW187" s="27" t="s">
        <v>98</v>
      </c>
      <c r="AX187" s="27"/>
      <c r="AY187" s="27"/>
      <c r="AZ187" s="27"/>
      <c r="BA187" s="27"/>
      <c r="BB187" s="27"/>
      <c r="BC187" s="27"/>
      <c r="BD187" s="27"/>
      <c r="BE187" s="27"/>
      <c r="BF187" s="27"/>
      <c r="BG187" s="27" t="s">
        <v>139</v>
      </c>
      <c r="BH187" s="27"/>
      <c r="BI187" s="27"/>
      <c r="BJ187" s="27"/>
      <c r="BK187" s="27"/>
      <c r="BL187" s="27"/>
    </row>
    <row r="188" spans="1:79" ht="39.950000000000003" customHeight="1" x14ac:dyDescent="0.2">
      <c r="A188" s="74"/>
      <c r="B188" s="74"/>
      <c r="C188" s="74"/>
      <c r="D188" s="74"/>
      <c r="E188" s="74"/>
      <c r="F188" s="74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 t="s">
        <v>17</v>
      </c>
      <c r="AX188" s="27"/>
      <c r="AY188" s="27"/>
      <c r="AZ188" s="27"/>
      <c r="BA188" s="27"/>
      <c r="BB188" s="27" t="s">
        <v>16</v>
      </c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>
        <v>4</v>
      </c>
      <c r="AA189" s="27"/>
      <c r="AB189" s="27"/>
      <c r="AC189" s="27"/>
      <c r="AD189" s="27"/>
      <c r="AE189" s="27">
        <v>5</v>
      </c>
      <c r="AF189" s="27"/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/>
      <c r="AQ189" s="27">
        <v>7</v>
      </c>
      <c r="AR189" s="27"/>
      <c r="AS189" s="27"/>
      <c r="AT189" s="27"/>
      <c r="AU189" s="27"/>
      <c r="AV189" s="27"/>
      <c r="AW189" s="27">
        <v>8</v>
      </c>
      <c r="AX189" s="27"/>
      <c r="AY189" s="27"/>
      <c r="AZ189" s="27"/>
      <c r="BA189" s="27"/>
      <c r="BB189" s="27">
        <v>9</v>
      </c>
      <c r="BC189" s="27"/>
      <c r="BD189" s="27"/>
      <c r="BE189" s="27"/>
      <c r="BF189" s="27"/>
      <c r="BG189" s="27">
        <v>10</v>
      </c>
      <c r="BH189" s="27"/>
      <c r="BI189" s="27"/>
      <c r="BJ189" s="27"/>
      <c r="BK189" s="27"/>
      <c r="BL189" s="27"/>
    </row>
    <row r="190" spans="1:79" s="1" customFormat="1" ht="12" hidden="1" customHeight="1" x14ac:dyDescent="0.2">
      <c r="A190" s="26" t="s">
        <v>64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30" t="s">
        <v>80</v>
      </c>
      <c r="U190" s="30"/>
      <c r="V190" s="30"/>
      <c r="W190" s="30"/>
      <c r="X190" s="30"/>
      <c r="Y190" s="30"/>
      <c r="Z190" s="30" t="s">
        <v>81</v>
      </c>
      <c r="AA190" s="30"/>
      <c r="AB190" s="30"/>
      <c r="AC190" s="30"/>
      <c r="AD190" s="30"/>
      <c r="AE190" s="30" t="s">
        <v>82</v>
      </c>
      <c r="AF190" s="30"/>
      <c r="AG190" s="30"/>
      <c r="AH190" s="30"/>
      <c r="AI190" s="30"/>
      <c r="AJ190" s="30"/>
      <c r="AK190" s="30" t="s">
        <v>83</v>
      </c>
      <c r="AL190" s="30"/>
      <c r="AM190" s="30"/>
      <c r="AN190" s="30"/>
      <c r="AO190" s="30"/>
      <c r="AP190" s="30"/>
      <c r="AQ190" s="78" t="s">
        <v>99</v>
      </c>
      <c r="AR190" s="30"/>
      <c r="AS190" s="30"/>
      <c r="AT190" s="30"/>
      <c r="AU190" s="30"/>
      <c r="AV190" s="30"/>
      <c r="AW190" s="30" t="s">
        <v>84</v>
      </c>
      <c r="AX190" s="30"/>
      <c r="AY190" s="30"/>
      <c r="AZ190" s="30"/>
      <c r="BA190" s="30"/>
      <c r="BB190" s="30" t="s">
        <v>85</v>
      </c>
      <c r="BC190" s="30"/>
      <c r="BD190" s="30"/>
      <c r="BE190" s="30"/>
      <c r="BF190" s="30"/>
      <c r="BG190" s="78" t="s">
        <v>100</v>
      </c>
      <c r="BH190" s="30"/>
      <c r="BI190" s="30"/>
      <c r="BJ190" s="30"/>
      <c r="BK190" s="30"/>
      <c r="BL190" s="30"/>
      <c r="CA190" s="1" t="s">
        <v>50</v>
      </c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28" t="s">
        <v>147</v>
      </c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  <c r="AM191" s="116"/>
      <c r="AN191" s="116"/>
      <c r="AO191" s="116"/>
      <c r="AP191" s="116"/>
      <c r="AQ191" s="116">
        <f>IF(ISNUMBER(AK191),AK191,0)-IF(ISNUMBER(AE191),AE191,0)</f>
        <v>0</v>
      </c>
      <c r="AR191" s="116"/>
      <c r="AS191" s="116"/>
      <c r="AT191" s="116"/>
      <c r="AU191" s="116"/>
      <c r="AV191" s="116"/>
      <c r="AW191" s="116"/>
      <c r="AX191" s="116"/>
      <c r="AY191" s="116"/>
      <c r="AZ191" s="116"/>
      <c r="BA191" s="116"/>
      <c r="BB191" s="116"/>
      <c r="BC191" s="116"/>
      <c r="BD191" s="116"/>
      <c r="BE191" s="116"/>
      <c r="BF191" s="116"/>
      <c r="BG191" s="116">
        <f>IF(ISNUMBER(Z191),Z191,0)+IF(ISNUMBER(AK191),AK191,0)</f>
        <v>0</v>
      </c>
      <c r="BH191" s="116"/>
      <c r="BI191" s="116"/>
      <c r="BJ191" s="116"/>
      <c r="BK191" s="116"/>
      <c r="BL191" s="116"/>
      <c r="CA191" s="6" t="s">
        <v>51</v>
      </c>
    </row>
    <row r="193" spans="1:79" ht="14.25" customHeight="1" x14ac:dyDescent="0.2">
      <c r="A193" s="29" t="s">
        <v>230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211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18" customHeight="1" x14ac:dyDescent="0.2">
      <c r="A195" s="27" t="s">
        <v>135</v>
      </c>
      <c r="B195" s="27"/>
      <c r="C195" s="27"/>
      <c r="D195" s="27"/>
      <c r="E195" s="27"/>
      <c r="F195" s="27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217</v>
      </c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 t="s">
        <v>227</v>
      </c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42.9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140</v>
      </c>
      <c r="R196" s="27"/>
      <c r="S196" s="27"/>
      <c r="T196" s="27"/>
      <c r="U196" s="27"/>
      <c r="V196" s="74" t="s">
        <v>141</v>
      </c>
      <c r="W196" s="74"/>
      <c r="X196" s="74"/>
      <c r="Y196" s="74"/>
      <c r="Z196" s="27" t="s">
        <v>142</v>
      </c>
      <c r="AA196" s="27"/>
      <c r="AB196" s="27"/>
      <c r="AC196" s="27"/>
      <c r="AD196" s="27"/>
      <c r="AE196" s="27"/>
      <c r="AF196" s="27"/>
      <c r="AG196" s="27"/>
      <c r="AH196" s="27"/>
      <c r="AI196" s="27"/>
      <c r="AJ196" s="27" t="s">
        <v>143</v>
      </c>
      <c r="AK196" s="27"/>
      <c r="AL196" s="27"/>
      <c r="AM196" s="27"/>
      <c r="AN196" s="27"/>
      <c r="AO196" s="27" t="s">
        <v>20</v>
      </c>
      <c r="AP196" s="27"/>
      <c r="AQ196" s="27"/>
      <c r="AR196" s="27"/>
      <c r="AS196" s="27"/>
      <c r="AT196" s="74" t="s">
        <v>144</v>
      </c>
      <c r="AU196" s="74"/>
      <c r="AV196" s="74"/>
      <c r="AW196" s="74"/>
      <c r="AX196" s="27" t="s">
        <v>142</v>
      </c>
      <c r="AY196" s="27"/>
      <c r="AZ196" s="27"/>
      <c r="BA196" s="27"/>
      <c r="BB196" s="27"/>
      <c r="BC196" s="27"/>
      <c r="BD196" s="27"/>
      <c r="BE196" s="27"/>
      <c r="BF196" s="27"/>
      <c r="BG196" s="27"/>
      <c r="BH196" s="27" t="s">
        <v>145</v>
      </c>
      <c r="BI196" s="27"/>
      <c r="BJ196" s="27"/>
      <c r="BK196" s="27"/>
      <c r="BL196" s="27"/>
    </row>
    <row r="197" spans="1:79" ht="63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74"/>
      <c r="W197" s="74"/>
      <c r="X197" s="74"/>
      <c r="Y197" s="74"/>
      <c r="Z197" s="27" t="s">
        <v>17</v>
      </c>
      <c r="AA197" s="27"/>
      <c r="AB197" s="27"/>
      <c r="AC197" s="27"/>
      <c r="AD197" s="27"/>
      <c r="AE197" s="27" t="s">
        <v>16</v>
      </c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74"/>
      <c r="AU197" s="74"/>
      <c r="AV197" s="74"/>
      <c r="AW197" s="74"/>
      <c r="AX197" s="27" t="s">
        <v>17</v>
      </c>
      <c r="AY197" s="27"/>
      <c r="AZ197" s="27"/>
      <c r="BA197" s="27"/>
      <c r="BB197" s="27"/>
      <c r="BC197" s="27" t="s">
        <v>16</v>
      </c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>
        <v>3</v>
      </c>
      <c r="R198" s="27"/>
      <c r="S198" s="27"/>
      <c r="T198" s="27"/>
      <c r="U198" s="27"/>
      <c r="V198" s="27">
        <v>4</v>
      </c>
      <c r="W198" s="27"/>
      <c r="X198" s="27"/>
      <c r="Y198" s="27"/>
      <c r="Z198" s="27">
        <v>5</v>
      </c>
      <c r="AA198" s="27"/>
      <c r="AB198" s="27"/>
      <c r="AC198" s="27"/>
      <c r="AD198" s="27"/>
      <c r="AE198" s="27">
        <v>6</v>
      </c>
      <c r="AF198" s="27"/>
      <c r="AG198" s="27"/>
      <c r="AH198" s="27"/>
      <c r="AI198" s="27"/>
      <c r="AJ198" s="27">
        <v>7</v>
      </c>
      <c r="AK198" s="27"/>
      <c r="AL198" s="27"/>
      <c r="AM198" s="27"/>
      <c r="AN198" s="27"/>
      <c r="AO198" s="27">
        <v>8</v>
      </c>
      <c r="AP198" s="27"/>
      <c r="AQ198" s="27"/>
      <c r="AR198" s="27"/>
      <c r="AS198" s="27"/>
      <c r="AT198" s="27">
        <v>9</v>
      </c>
      <c r="AU198" s="27"/>
      <c r="AV198" s="27"/>
      <c r="AW198" s="27"/>
      <c r="AX198" s="27">
        <v>10</v>
      </c>
      <c r="AY198" s="27"/>
      <c r="AZ198" s="27"/>
      <c r="BA198" s="27"/>
      <c r="BB198" s="27"/>
      <c r="BC198" s="27">
        <v>11</v>
      </c>
      <c r="BD198" s="27"/>
      <c r="BE198" s="27"/>
      <c r="BF198" s="27"/>
      <c r="BG198" s="27"/>
      <c r="BH198" s="27">
        <v>12</v>
      </c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30" t="s">
        <v>80</v>
      </c>
      <c r="R199" s="30"/>
      <c r="S199" s="30"/>
      <c r="T199" s="30"/>
      <c r="U199" s="30"/>
      <c r="V199" s="30" t="s">
        <v>81</v>
      </c>
      <c r="W199" s="30"/>
      <c r="X199" s="30"/>
      <c r="Y199" s="30"/>
      <c r="Z199" s="30" t="s">
        <v>82</v>
      </c>
      <c r="AA199" s="30"/>
      <c r="AB199" s="30"/>
      <c r="AC199" s="30"/>
      <c r="AD199" s="30"/>
      <c r="AE199" s="30" t="s">
        <v>83</v>
      </c>
      <c r="AF199" s="30"/>
      <c r="AG199" s="30"/>
      <c r="AH199" s="30"/>
      <c r="AI199" s="30"/>
      <c r="AJ199" s="78" t="s">
        <v>101</v>
      </c>
      <c r="AK199" s="30"/>
      <c r="AL199" s="30"/>
      <c r="AM199" s="30"/>
      <c r="AN199" s="30"/>
      <c r="AO199" s="30" t="s">
        <v>84</v>
      </c>
      <c r="AP199" s="30"/>
      <c r="AQ199" s="30"/>
      <c r="AR199" s="30"/>
      <c r="AS199" s="30"/>
      <c r="AT199" s="78" t="s">
        <v>102</v>
      </c>
      <c r="AU199" s="30"/>
      <c r="AV199" s="30"/>
      <c r="AW199" s="30"/>
      <c r="AX199" s="30" t="s">
        <v>85</v>
      </c>
      <c r="AY199" s="30"/>
      <c r="AZ199" s="30"/>
      <c r="BA199" s="30"/>
      <c r="BB199" s="30"/>
      <c r="BC199" s="30" t="s">
        <v>86</v>
      </c>
      <c r="BD199" s="30"/>
      <c r="BE199" s="30"/>
      <c r="BF199" s="30"/>
      <c r="BG199" s="30"/>
      <c r="BH199" s="78" t="s">
        <v>101</v>
      </c>
      <c r="BI199" s="30"/>
      <c r="BJ199" s="30"/>
      <c r="BK199" s="30"/>
      <c r="BL199" s="30"/>
      <c r="CA199" s="1" t="s">
        <v>52</v>
      </c>
    </row>
    <row r="200" spans="1:79" s="6" customFormat="1" ht="12.75" customHeight="1" x14ac:dyDescent="0.2">
      <c r="A200" s="85"/>
      <c r="B200" s="85"/>
      <c r="C200" s="85"/>
      <c r="D200" s="85"/>
      <c r="E200" s="85"/>
      <c r="F200" s="85"/>
      <c r="G200" s="128" t="s">
        <v>147</v>
      </c>
      <c r="H200" s="128"/>
      <c r="I200" s="128"/>
      <c r="J200" s="128"/>
      <c r="K200" s="128"/>
      <c r="L200" s="128"/>
      <c r="M200" s="128"/>
      <c r="N200" s="128"/>
      <c r="O200" s="128"/>
      <c r="P200" s="128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>
        <f>IF(ISNUMBER(Q200),Q200,0)-IF(ISNUMBER(Z200),Z200,0)</f>
        <v>0</v>
      </c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>
        <f>IF(ISNUMBER(V200),V200,0)-IF(ISNUMBER(Z200),Z200,0)-IF(ISNUMBER(AE200),AE200,0)</f>
        <v>0</v>
      </c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>
        <f>IF(ISNUMBER(AO200),AO200,0)-IF(ISNUMBER(AX200),AX200,0)</f>
        <v>0</v>
      </c>
      <c r="BI200" s="116"/>
      <c r="BJ200" s="116"/>
      <c r="BK200" s="116"/>
      <c r="BL200" s="116"/>
      <c r="CA200" s="6" t="s">
        <v>53</v>
      </c>
    </row>
    <row r="202" spans="1:79" ht="14.25" customHeight="1" x14ac:dyDescent="0.2">
      <c r="A202" s="29" t="s">
        <v>218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211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214</v>
      </c>
      <c r="AF204" s="27"/>
      <c r="AG204" s="27"/>
      <c r="AH204" s="27"/>
      <c r="AI204" s="27"/>
      <c r="AJ204" s="27"/>
      <c r="AK204" s="27" t="s">
        <v>219</v>
      </c>
      <c r="AL204" s="27"/>
      <c r="AM204" s="27"/>
      <c r="AN204" s="27"/>
      <c r="AO204" s="27"/>
      <c r="AP204" s="27"/>
      <c r="AQ204" s="27" t="s">
        <v>231</v>
      </c>
      <c r="AR204" s="27"/>
      <c r="AS204" s="27"/>
      <c r="AT204" s="27"/>
      <c r="AU204" s="27"/>
      <c r="AV204" s="27"/>
      <c r="AW204" s="27" t="s">
        <v>18</v>
      </c>
      <c r="AX204" s="27"/>
      <c r="AY204" s="27"/>
      <c r="AZ204" s="27"/>
      <c r="BA204" s="27"/>
      <c r="BB204" s="27"/>
      <c r="BC204" s="27"/>
      <c r="BD204" s="27"/>
      <c r="BE204" s="27" t="s">
        <v>156</v>
      </c>
      <c r="BF204" s="27"/>
      <c r="BG204" s="27"/>
      <c r="BH204" s="27"/>
      <c r="BI204" s="27"/>
      <c r="BJ204" s="27"/>
      <c r="BK204" s="27"/>
      <c r="BL204" s="27"/>
    </row>
    <row r="205" spans="1:79" ht="21.75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6">
        <v>8</v>
      </c>
      <c r="AX206" s="26"/>
      <c r="AY206" s="26"/>
      <c r="AZ206" s="26"/>
      <c r="BA206" s="26"/>
      <c r="BB206" s="26"/>
      <c r="BC206" s="26"/>
      <c r="BD206" s="26"/>
      <c r="BE206" s="26">
        <v>9</v>
      </c>
      <c r="BF206" s="26"/>
      <c r="BG206" s="26"/>
      <c r="BH206" s="26"/>
      <c r="BI206" s="26"/>
      <c r="BJ206" s="26"/>
      <c r="BK206" s="26"/>
      <c r="BL206" s="26"/>
    </row>
    <row r="207" spans="1:79" s="1" customFormat="1" ht="18.75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30" t="s">
        <v>84</v>
      </c>
      <c r="AR207" s="30"/>
      <c r="AS207" s="30"/>
      <c r="AT207" s="30"/>
      <c r="AU207" s="30"/>
      <c r="AV207" s="30"/>
      <c r="AW207" s="61" t="s">
        <v>87</v>
      </c>
      <c r="AX207" s="61"/>
      <c r="AY207" s="61"/>
      <c r="AZ207" s="61"/>
      <c r="BA207" s="61"/>
      <c r="BB207" s="61"/>
      <c r="BC207" s="61"/>
      <c r="BD207" s="61"/>
      <c r="BE207" s="61" t="s">
        <v>88</v>
      </c>
      <c r="BF207" s="61"/>
      <c r="BG207" s="61"/>
      <c r="BH207" s="61"/>
      <c r="BI207" s="61"/>
      <c r="BJ207" s="61"/>
      <c r="BK207" s="61"/>
      <c r="BL207" s="61"/>
      <c r="CA207" s="1" t="s">
        <v>54</v>
      </c>
    </row>
    <row r="208" spans="1:79" s="6" customFormat="1" ht="12.75" customHeight="1" x14ac:dyDescent="0.2">
      <c r="A208" s="85"/>
      <c r="B208" s="85"/>
      <c r="C208" s="85"/>
      <c r="D208" s="85"/>
      <c r="E208" s="85"/>
      <c r="F208" s="85"/>
      <c r="G208" s="128" t="s">
        <v>147</v>
      </c>
      <c r="H208" s="128"/>
      <c r="I208" s="128"/>
      <c r="J208" s="128"/>
      <c r="K208" s="128"/>
      <c r="L208" s="128"/>
      <c r="M208" s="128"/>
      <c r="N208" s="128"/>
      <c r="O208" s="128"/>
      <c r="P208" s="128"/>
      <c r="Q208" s="128"/>
      <c r="R208" s="128"/>
      <c r="S208" s="128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  <c r="AM208" s="116"/>
      <c r="AN208" s="116"/>
      <c r="AO208" s="116"/>
      <c r="AP208" s="116"/>
      <c r="AQ208" s="116"/>
      <c r="AR208" s="116"/>
      <c r="AS208" s="116"/>
      <c r="AT208" s="116"/>
      <c r="AU208" s="116"/>
      <c r="AV208" s="116"/>
      <c r="AW208" s="128"/>
      <c r="AX208" s="128"/>
      <c r="AY208" s="128"/>
      <c r="AZ208" s="128"/>
      <c r="BA208" s="128"/>
      <c r="BB208" s="128"/>
      <c r="BC208" s="128"/>
      <c r="BD208" s="128"/>
      <c r="BE208" s="128"/>
      <c r="BF208" s="128"/>
      <c r="BG208" s="128"/>
      <c r="BH208" s="128"/>
      <c r="BI208" s="128"/>
      <c r="BJ208" s="128"/>
      <c r="BK208" s="128"/>
      <c r="BL208" s="128"/>
      <c r="CA208" s="6" t="s">
        <v>55</v>
      </c>
    </row>
    <row r="210" spans="1:64" ht="14.25" customHeight="1" x14ac:dyDescent="0.2">
      <c r="A210" s="29" t="s">
        <v>232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64" ht="45" customHeight="1" x14ac:dyDescent="0.2">
      <c r="A211" s="129" t="s">
        <v>201</v>
      </c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30"/>
      <c r="V211" s="130"/>
      <c r="W211" s="130"/>
      <c r="X211" s="130"/>
      <c r="Y211" s="130"/>
      <c r="Z211" s="130"/>
      <c r="AA211" s="130"/>
      <c r="AB211" s="130"/>
      <c r="AC211" s="130"/>
      <c r="AD211" s="130"/>
      <c r="AE211" s="130"/>
      <c r="AF211" s="130"/>
      <c r="AG211" s="130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  <c r="BF211" s="130"/>
      <c r="BG211" s="130"/>
      <c r="BH211" s="130"/>
      <c r="BI211" s="130"/>
      <c r="BJ211" s="130"/>
      <c r="BK211" s="130"/>
      <c r="BL211" s="130"/>
    </row>
    <row r="212" spans="1:64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 x14ac:dyDescent="0.2">
      <c r="A214" s="29" t="s">
        <v>247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64" ht="14.25" x14ac:dyDescent="0.2">
      <c r="A215" s="29" t="s">
        <v>220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64" ht="75" customHeight="1" x14ac:dyDescent="0.2">
      <c r="A216" s="129" t="s">
        <v>202</v>
      </c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30"/>
      <c r="AD216" s="130"/>
      <c r="AE216" s="130"/>
      <c r="AF216" s="130"/>
      <c r="AG216" s="130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  <c r="BF216" s="130"/>
      <c r="BG216" s="130"/>
      <c r="BH216" s="130"/>
      <c r="BI216" s="130"/>
      <c r="BJ216" s="130"/>
      <c r="BK216" s="130"/>
      <c r="BL216" s="130"/>
    </row>
    <row r="217" spans="1:64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28.5" customHeight="1" x14ac:dyDescent="0.2">
      <c r="A220" s="133" t="s">
        <v>205</v>
      </c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22"/>
      <c r="AC220" s="22"/>
      <c r="AD220" s="22"/>
      <c r="AE220" s="22"/>
      <c r="AF220" s="22"/>
      <c r="AG220" s="22"/>
      <c r="AH220" s="42"/>
      <c r="AI220" s="42"/>
      <c r="AJ220" s="42"/>
      <c r="AK220" s="42"/>
      <c r="AL220" s="42"/>
      <c r="AM220" s="42"/>
      <c r="AN220" s="42"/>
      <c r="AO220" s="42"/>
      <c r="AP220" s="42"/>
      <c r="AQ220" s="22"/>
      <c r="AR220" s="22"/>
      <c r="AS220" s="22"/>
      <c r="AT220" s="22"/>
      <c r="AU220" s="134" t="s">
        <v>207</v>
      </c>
      <c r="AV220" s="132"/>
      <c r="AW220" s="132"/>
      <c r="AX220" s="132"/>
      <c r="AY220" s="132"/>
      <c r="AZ220" s="132"/>
      <c r="BA220" s="132"/>
      <c r="BB220" s="132"/>
      <c r="BC220" s="132"/>
      <c r="BD220" s="132"/>
      <c r="BE220" s="132"/>
      <c r="BF220" s="132"/>
    </row>
    <row r="221" spans="1:64" ht="12.75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  <row r="222" spans="1:64" ht="15" x14ac:dyDescent="0.2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28.5" customHeight="1" x14ac:dyDescent="0.2">
      <c r="A223" s="133" t="s">
        <v>206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23"/>
      <c r="AC223" s="23"/>
      <c r="AD223" s="23"/>
      <c r="AE223" s="23"/>
      <c r="AF223" s="23"/>
      <c r="AG223" s="23"/>
      <c r="AH223" s="43"/>
      <c r="AI223" s="43"/>
      <c r="AJ223" s="43"/>
      <c r="AK223" s="43"/>
      <c r="AL223" s="43"/>
      <c r="AM223" s="43"/>
      <c r="AN223" s="43"/>
      <c r="AO223" s="43"/>
      <c r="AP223" s="43"/>
      <c r="AQ223" s="23"/>
      <c r="AR223" s="23"/>
      <c r="AS223" s="23"/>
      <c r="AT223" s="23"/>
      <c r="AU223" s="135" t="s">
        <v>208</v>
      </c>
      <c r="AV223" s="132"/>
      <c r="AW223" s="132"/>
      <c r="AX223" s="132"/>
      <c r="AY223" s="132"/>
      <c r="AZ223" s="132"/>
      <c r="BA223" s="132"/>
      <c r="BB223" s="132"/>
      <c r="BC223" s="132"/>
      <c r="BD223" s="132"/>
      <c r="BE223" s="132"/>
      <c r="BF223" s="132"/>
    </row>
    <row r="224" spans="1:64" ht="12" customHeight="1" x14ac:dyDescent="0.2">
      <c r="AB224" s="23"/>
      <c r="AC224" s="23"/>
      <c r="AD224" s="23"/>
      <c r="AE224" s="23"/>
      <c r="AF224" s="23"/>
      <c r="AG224" s="23"/>
      <c r="AH224" s="28" t="s">
        <v>1</v>
      </c>
      <c r="AI224" s="28"/>
      <c r="AJ224" s="28"/>
      <c r="AK224" s="28"/>
      <c r="AL224" s="28"/>
      <c r="AM224" s="28"/>
      <c r="AN224" s="28"/>
      <c r="AO224" s="28"/>
      <c r="AP224" s="28"/>
      <c r="AQ224" s="23"/>
      <c r="AR224" s="23"/>
      <c r="AS224" s="23"/>
      <c r="AT224" s="23"/>
      <c r="AU224" s="28" t="s">
        <v>160</v>
      </c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</row>
  </sheetData>
  <mergeCells count="1303"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67:AT167"/>
    <mergeCell ref="BO158:BS158"/>
    <mergeCell ref="AK158:AO158"/>
    <mergeCell ref="AP158:AT158"/>
    <mergeCell ref="AU158:AY158"/>
    <mergeCell ref="AZ158:BD158"/>
    <mergeCell ref="BE158:BI158"/>
    <mergeCell ref="BJ158:BN158"/>
    <mergeCell ref="A158:F158"/>
    <mergeCell ref="G158:S158"/>
    <mergeCell ref="T158:Z158"/>
    <mergeCell ref="AA158:AE158"/>
    <mergeCell ref="AF158:AJ158"/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8:BD208"/>
    <mergeCell ref="BE208:BL208"/>
    <mergeCell ref="A210:BL210"/>
    <mergeCell ref="A211:BL211"/>
    <mergeCell ref="A214:BL214"/>
    <mergeCell ref="A215:BL215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A207:F207"/>
    <mergeCell ref="G207:S207"/>
    <mergeCell ref="T207:Y207"/>
    <mergeCell ref="Z207:AD207"/>
    <mergeCell ref="AE207:AJ207"/>
    <mergeCell ref="AK207:AP207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1:AP191"/>
    <mergeCell ref="AQ191:AV191"/>
    <mergeCell ref="AW191:BA191"/>
    <mergeCell ref="BB191:BF191"/>
    <mergeCell ref="BG191:BL191"/>
    <mergeCell ref="A193:BL193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Q187:AV188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187:F188"/>
    <mergeCell ref="G187:S188"/>
    <mergeCell ref="T187:Y188"/>
    <mergeCell ref="Z187:AD188"/>
    <mergeCell ref="AE187:AJ188"/>
    <mergeCell ref="AK187:AP188"/>
    <mergeCell ref="BP176:BS176"/>
    <mergeCell ref="A180:BL180"/>
    <mergeCell ref="A181:BL181"/>
    <mergeCell ref="A184:BL184"/>
    <mergeCell ref="A185:BL185"/>
    <mergeCell ref="A186:BL186"/>
    <mergeCell ref="BB177:BF177"/>
    <mergeCell ref="BG177:BJ177"/>
    <mergeCell ref="BK177:BO177"/>
    <mergeCell ref="BP177:BS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6 A97">
    <cfRule type="cellIs" dxfId="34" priority="39" stopIfTrue="1" operator="equal">
      <formula>A87</formula>
    </cfRule>
  </conditionalFormatting>
  <conditionalFormatting sqref="A107:C107 A121:C121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7">
    <cfRule type="cellIs" dxfId="28" priority="2" stopIfTrue="1" operator="equal">
      <formula>A146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4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КПК1518340</vt:lpstr>
      <vt:lpstr>'Додаток2 КПК1518340'!Область_печати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2021-11-17T07:46:39Z</cp:lastPrinted>
  <dcterms:created xsi:type="dcterms:W3CDTF">2016-07-02T12:27:50Z</dcterms:created>
  <dcterms:modified xsi:type="dcterms:W3CDTF">2021-11-17T07:47:48Z</dcterms:modified>
</cp:coreProperties>
</file>