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2 КПК1516030" sheetId="6" r:id="rId1"/>
  </sheets>
  <definedNames>
    <definedName name="_xlnm.Print_Area" localSheetId="0">'Додаток2 КПК1516030'!$A$1:$BY$223</definedName>
  </definedNames>
  <calcPr calcId="145621"/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AZ167" i="6"/>
  <c r="AK167" i="6"/>
  <c r="AZ166" i="6"/>
  <c r="AK166" i="6"/>
  <c r="BO158" i="6"/>
  <c r="AZ158" i="6"/>
  <c r="AK158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<sst xmlns="http://schemas.openxmlformats.org/spreadsheetml/2006/main" count="678" uniqueCount="251">
  <si>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</si>
  <si>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</si>
  <si>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</si>
  <si>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</si>
  <si>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</si>
  <si>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</si>
  <si>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</si>
  <si>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</si>
  <si>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</si>
  <si>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</si>
  <si>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</si>
  <si>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</si>
  <si>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</si>
  <si>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</si>
  <si>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</si>
  <si>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</si>
  <si>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</si>
  <si>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</si>
  <si>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</si>
  <si>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</si>
  <si>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</si>
  <si>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</si>
  <si>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</si>
  <si>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</si>
  <si>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</si>
  <si>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</si>
  <si>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</si>
  <si>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</si>
  <si>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</si>
  <si>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</si>
  <si>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</si>
  <si>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</si>
  <si>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</si>
  <si>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</si>
  <si>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</si>
  <si>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</si>
  <si>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</si>
  <si>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</si>
  <si>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</si>
  <si>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</si>
  <si>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</si>
  <si>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</si>
  <si>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</si>
  <si>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</si>
  <si>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</si>
  <si>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</si>
  <si>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</si>
  <si>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</si>
  <si>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</si>
  <si>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</si>
  <si>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</si>
  <si>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</si>
  <si>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</si>
  <si>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</si>
  <si>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</si>
  <si>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</si>
  <si>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</si>
  <si>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</si>
  <si>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</si>
  <si>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</si>
  <si>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</si>
  <si>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</si>
  <si>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</si>
  <si>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</si>
  <si>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</si>
  <si>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</si>
  <si>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</si>
  <si>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</si>
  <si>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</si>
  <si>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</si>
  <si>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</si>
  <si>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</si>
  <si>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</si>
  <si>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</si>
  <si>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</si>
  <si>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</si>
  <si>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</si>
  <si>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</si>
  <si>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</si>
  <si>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</si>
  <si>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</si>
  <si>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</si>
  <si>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</si>
  <si>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</si>
  <si>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</si>
  <si>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</si>
  <si>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</si>
  <si>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</si>
  <si>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</si>
  <si>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</si>
  <si>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</si>
  <si>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</si>
  <si>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</si>
  <si>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</si>
  <si>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</si>
  <si>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</si>
  <si>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</si>
  <si>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</si>
  <si>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</si>
  <si>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</si>
  <si>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</si>
  <si>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</si>
  <si>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</si>
  <si>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</si>
  <si>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</si>
  <si>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</si>
  <si>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</si>
  <si>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</si>
  <si>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</si>
  <si>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</si>
  <si>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</si>
  <si>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</si>
  <si>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</si>
  <si>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</si>
  <si>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</si>
  <si>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</si>
  <si>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</si>
  <si>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</si>
  <si>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</si>
  <si>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</si>
  <si>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</si>
  <si>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</si>
  <si>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</si>
  <si>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</si>
  <si>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</si>
  <si>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</si>
  <si>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</si>
  <si>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</si>
  <si>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</si>
  <si>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</si>
  <si>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</si>
  <si>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</si>
  <si>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</si>
  <si>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</si>
  <si>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</si>
  <si>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</si>
  <si>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</si>
  <si>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</si>
  <si>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</si>
  <si>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</si>
  <si>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</si>
  <si>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</si>
  <si>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</si>
  <si>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</si>
  <si>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</si>
  <si>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</si>
  <si>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</si>
  <si>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</si>
  <si>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</si>
  <si>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</si>
  <si>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</si>
  <si>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</si>
  <si>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</si>
  <si>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</si>
  <si>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</si>
  <si>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</si>
  <si>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</si>
  <si>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</si>
  <si>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</si>
  <si>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</si>
  <si>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</si>
  <si>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</si>
  <si>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</si>
  <si>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</si>
  <si>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</si>
  <si>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</si>
  <si>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</si>
  <si>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</si>
  <si>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</si>
  <si>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</si>
  <si>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</si>
  <si>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</si>
  <si>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</si>
  <si>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</si>
  <si>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</si>
  <si>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Капітальний ремонт інших об`єктів</t>
  </si>
  <si>
    <t>Здійснення заходів з капітального ремонту об'єктів благоустрою</t>
  </si>
  <si>
    <t>затрат</t>
  </si>
  <si>
    <t>Витрати на капітальний ремонт об`єктів благоустрою</t>
  </si>
  <si>
    <t>грн.</t>
  </si>
  <si>
    <t>продукту</t>
  </si>
  <si>
    <t>Кількість об`єктів благоустрою, на яких здійснюється капітальний ремонт</t>
  </si>
  <si>
    <t>од.</t>
  </si>
  <si>
    <t>ефективності</t>
  </si>
  <si>
    <t>Середні витрати на капітальний ремонт одного об`єкту благоустрою</t>
  </si>
  <si>
    <t>якості</t>
  </si>
  <si>
    <t>Рівень готовності капітального ремонту об`єкту благоустрою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</si>
  <si>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</si>
  <si>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</si>
  <si>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</si>
  <si>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</si>
  <si>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капітального будівництва об'єктів інфраструктури м. Кривого Рогу на 2019-2021 роки</t>
  </si>
  <si>
    <t>Рішення Криворізької міської ради від 26.12.2018 №3322 (зі змінам), Рішення виконкому Криворізької міської ради від 25.08.2021 №455</t>
  </si>
  <si>
    <t>Капітальний ремонт аварійних конструкцій підземного пішохідного переходу з нежитловими приміщеннями  на пл. Горького, 9, м. Кривий Ріг, Дніпропетровська обл.</t>
  </si>
  <si>
    <t>2022-2022</t>
  </si>
  <si>
    <t>Підвищення рівня благоустрою міста</t>
  </si>
  <si>
    <t>Забезпечення проведення капітального ремонту об`єктів благоустрою</t>
  </si>
  <si>
    <t>- Конституція України, Бюджетний кодекс України, Закон України "Про місцеве самоврядування в Україні",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змінами, Положення про управління капітального будівництва виконкому Криворізької міської ради, затверджене рішенням Криворізької міської ради від 24.10.2018 №3103, зі змінами, Наказ Міністерства фінансів України від 22.10.2019 №443 "Про погодження Обсягу та умов здійснення місцевого запозичення Криворізькою міською радою у 2019 році", Угода про передачу коштів позики від 04.11.2019 №13010-05/182 між Міністерством фінансів України, Міністерством розвитку громад та територій України, Криворізькою міською радою, Міністерством розвитку громад та територій України, Криворізькою міською радою", Рішення Криворізької міської ради від 23.12.2020 №6 "Про бюджет Криворізької міської територіальної громади на 2021 рік", Наказ Міністерства фінансів України від 23.06.2021 №365 "Про затвердження методичних рекомендацій щодо здійснення підготовки пропозицій до прогнозу місцевого бюджету", План діяльності на 2022-2024 роки управління капітального будівництва виконкому Криворізької міської ради, затверджений 23.07.2021 начальником управління капітального будівництва виконкому Криворізької міської ради, рішення виконкому міської ради від 19.05.2021 №200 «Про затвердження плану заходів із забезпечення прогнозу бюджету Криворізької міської територіальної громади на 2022–2024 роки». Податковий кодекс України; Постанова Кабінету Міністрів України від  31 травня 2021 року №586 "Про схвалення Прогнозу економічного і соціального розвитку України на 2022-2024 роки",  Постановою КМУ 31 травня 2021 року №548 «Про схвалення Бюджетної декларації на 2022 – 2024 роки».  Рішенням виконкому міської ради від 16.12.2020 №666 "Про схвалення прогнозу бюджету Криворізької міської територіальної громади на 2022,2023 роки,  Лист департаменту фінансів від 11.06.2021 №7/08/447, Лист департаменту фінансів від 21.07.2021 №7/08/605 "Про доведення орієнтовних гранічних показників на 2022-2024 роки. Наказ Міністерства фінансів  України від22.09.2021 №513, рішення виконкому Криворізької міської ради від 25.08.2021 №389 "Про схвалення прогнозу бюджету Криворізької міської територіальної громади на 2022-2024 роки", лист департаменту фінансів від 27.10.2021 №7/08/860 "Про доведення гранічного обсягу видатків міського бюджету на 2022 рік</t>
  </si>
  <si>
    <t>У 2022 на капітальний ремонт об'єктів благоустрою  передбачено 65 200, тис.грн, що на   65 200,0  тис.грн. більше  видатків 2021  року._x000D_
Граничний обсяг асигнувань на 2022  рік дає можливість здійснити реалізацію проєктів капітального ремонту об'єктів благоустрою</t>
  </si>
  <si>
    <t>Бюджетний Кодекс України, Закон України "Про місцеве  самоврядування в Україні"_x000D_
Ціль державної політики: Створення умов для підвищення рівня благоустою населених пунктів _x000D_
Мета програми: Підвищення рівня благоустрою міста._x000D_
Більшість пішохідних переходів, наземних та підземних   потребують  капітального ремонту.  Для забезпечення безпечного перетинання проїзджої частини  площі Горького  заплановано капітальний ремонт підземного пішохідного переходу у 2022 році</t>
  </si>
  <si>
    <t>(1)(5)</t>
  </si>
  <si>
    <t>Управління капітального будівництва виконкому Криворізької міської ради</t>
  </si>
  <si>
    <t>Начальник управління капітального будівництва виконкому Криворізької міської ради</t>
  </si>
  <si>
    <t>Головний спеціаліст відділу капітальних вкладень управління капітального будівництва виконкому Криворізької міської ради</t>
  </si>
  <si>
    <t>В.Є.Катькін</t>
  </si>
  <si>
    <t>В.В. Мелута</t>
  </si>
  <si>
    <t>36220643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</si>
  <si>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</si>
  <si>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</si>
  <si>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</si>
  <si>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</si>
  <si>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</si>
  <si>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</si>
  <si>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</si>
  <si>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</si>
  <si>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</si>
  <si>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</si>
  <si>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</si>
  <si>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</si>
  <si>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</si>
  <si>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</si>
  <si>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</si>
  <si>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</si>
  <si>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</si>
  <si>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</si>
  <si>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</si>
  <si>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</si>
  <si>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</si>
  <si>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</si>
  <si>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</si>
  <si>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</si>
  <si>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</si>
  <si>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</si>
  <si>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</si>
  <si>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</si>
  <si>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</si>
  <si>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</si>
  <si>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</si>
  <si>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</si>
  <si>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</si>
  <si>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</si>
  <si>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</si>
  <si>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</si>
  <si>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</si>
  <si>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</si>
  <si>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(1)(5)(1)(6)(0)(3)(0)</t>
  </si>
  <si>
    <t>(6)(0)(3)(0)</t>
  </si>
  <si>
    <t>(0)(6)(2)(0)</t>
  </si>
  <si>
    <t>Організація благоустрою населених пунктів</t>
  </si>
  <si>
    <t>Управлiння капiтального будiвництва виконкому Криворiзької мiської ради</t>
  </si>
  <si>
    <t>(1)(5)(1)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</si>
</sst>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4"/>
  <sheetViews>
    <sheetView tabSelected="1" topLeftCell="A98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201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200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206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249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250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206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248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207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195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9" t="s">
        <v>196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80" customHeight="1" x14ac:dyDescent="0.2">
      <c r="A21" s="129" t="s">
        <v>197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0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65200000</v>
      </c>
      <c r="BM30" s="97"/>
      <c r="BN30" s="97"/>
      <c r="BO30" s="97"/>
      <c r="BP30" s="98"/>
      <c r="BQ30" s="96">
        <v>65200000</v>
      </c>
      <c r="BR30" s="97"/>
      <c r="BS30" s="97"/>
      <c r="BT30" s="98"/>
      <c r="BU30" s="96">
        <f>IF(ISNUMBER(BG30),BG30,0)+IF(ISNUMBER(BL30),BL30,0)</f>
        <v>65200000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65200000</v>
      </c>
      <c r="BM31" s="97"/>
      <c r="BN31" s="97"/>
      <c r="BO31" s="97"/>
      <c r="BP31" s="98"/>
      <c r="BQ31" s="96">
        <v>65200000</v>
      </c>
      <c r="BR31" s="97"/>
      <c r="BS31" s="97"/>
      <c r="BT31" s="98"/>
      <c r="BU31" s="96">
        <f>IF(ISNUMBER(BG31),BG31,0)+IF(ISNUMBER(BL31),BL31,0)</f>
        <v>65200000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0</v>
      </c>
      <c r="AA32" s="103"/>
      <c r="AB32" s="103"/>
      <c r="AC32" s="103"/>
      <c r="AD32" s="103"/>
      <c r="AE32" s="104">
        <v>0</v>
      </c>
      <c r="AF32" s="105"/>
      <c r="AG32" s="105"/>
      <c r="AH32" s="106"/>
      <c r="AI32" s="104">
        <f>IF(ISNUMBER(U32),U32,0)+IF(ISNUMBER(Z32),Z32,0)</f>
        <v>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0</v>
      </c>
      <c r="AT32" s="105"/>
      <c r="AU32" s="105"/>
      <c r="AV32" s="105"/>
      <c r="AW32" s="106"/>
      <c r="AX32" s="104">
        <v>0</v>
      </c>
      <c r="AY32" s="105"/>
      <c r="AZ32" s="105"/>
      <c r="BA32" s="106"/>
      <c r="BB32" s="104">
        <f>IF(ISNUMBER(AN32),AN32,0)+IF(ISNUMBER(AS32),AS32,0)</f>
        <v>0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65200000</v>
      </c>
      <c r="BM32" s="105"/>
      <c r="BN32" s="105"/>
      <c r="BO32" s="105"/>
      <c r="BP32" s="106"/>
      <c r="BQ32" s="104">
        <v>65200000</v>
      </c>
      <c r="BR32" s="105"/>
      <c r="BS32" s="105"/>
      <c r="BT32" s="106"/>
      <c r="BU32" s="104">
        <f>IF(ISNUMBER(BG32),BG32,0)+IF(ISNUMBER(BL32),BL32,0)</f>
        <v>65200000</v>
      </c>
      <c r="BV32" s="105"/>
      <c r="BW32" s="105"/>
      <c r="BX32" s="105"/>
      <c r="BY32" s="106"/>
    </row>
    <row r="34" spans="1:79" ht="14.25" customHeight="1" x14ac:dyDescent="0.2">
      <c r="A34" s="79" t="s">
        <v>234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208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230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235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0</v>
      </c>
      <c r="AD40" s="97"/>
      <c r="AE40" s="97"/>
      <c r="AF40" s="97"/>
      <c r="AG40" s="98"/>
      <c r="AH40" s="96">
        <v>0</v>
      </c>
      <c r="AI40" s="97"/>
      <c r="AJ40" s="97"/>
      <c r="AK40" s="97"/>
      <c r="AL40" s="98"/>
      <c r="AM40" s="96">
        <f>IF(ISNUMBER(X40),X40,0)+IF(ISNUMBER(AC40),AC40,0)</f>
        <v>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0</v>
      </c>
      <c r="AD41" s="97"/>
      <c r="AE41" s="97"/>
      <c r="AF41" s="97"/>
      <c r="AG41" s="98"/>
      <c r="AH41" s="96">
        <v>0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0</v>
      </c>
      <c r="AD42" s="105"/>
      <c r="AE42" s="105"/>
      <c r="AF42" s="105"/>
      <c r="AG42" s="106"/>
      <c r="AH42" s="104">
        <v>0</v>
      </c>
      <c r="AI42" s="105"/>
      <c r="AJ42" s="105"/>
      <c r="AK42" s="105"/>
      <c r="AL42" s="106"/>
      <c r="AM42" s="104">
        <f>IF(ISNUMBER(X42),X42,0)+IF(ISNUMBER(AC42),AC42,0)</f>
        <v>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208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209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212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219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3132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65200000</v>
      </c>
      <c r="BM52" s="97"/>
      <c r="BN52" s="97"/>
      <c r="BO52" s="97"/>
      <c r="BP52" s="98"/>
      <c r="BQ52" s="96">
        <v>65200000</v>
      </c>
      <c r="BR52" s="97"/>
      <c r="BS52" s="97"/>
      <c r="BT52" s="98"/>
      <c r="BU52" s="96">
        <f>IF(ISNUMBER(BG52),BG52,0)+IF(ISNUMBER(BL52),BL52,0)</f>
        <v>65200000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0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65200000</v>
      </c>
      <c r="BM53" s="105"/>
      <c r="BN53" s="105"/>
      <c r="BO53" s="105"/>
      <c r="BP53" s="106"/>
      <c r="BQ53" s="104">
        <v>65200000</v>
      </c>
      <c r="BR53" s="105"/>
      <c r="BS53" s="105"/>
      <c r="BT53" s="106"/>
      <c r="BU53" s="104">
        <f>IF(ISNUMBER(BG53),BG53,0)+IF(ISNUMBER(BL53),BL53,0)</f>
        <v>65200000</v>
      </c>
      <c r="BV53" s="105"/>
      <c r="BW53" s="105"/>
      <c r="BX53" s="105"/>
      <c r="BY53" s="106"/>
    </row>
    <row r="55" spans="1:79" ht="14.25" customHeight="1" x14ac:dyDescent="0.2">
      <c r="A55" s="29" t="s">
        <v>221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208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209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212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219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236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208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230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235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3132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237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208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230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235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222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208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209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212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219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65200000</v>
      </c>
      <c r="BM88" s="97"/>
      <c r="BN88" s="97"/>
      <c r="BO88" s="97"/>
      <c r="BP88" s="98"/>
      <c r="BQ88" s="96">
        <v>65200000</v>
      </c>
      <c r="BR88" s="97"/>
      <c r="BS88" s="97"/>
      <c r="BT88" s="98"/>
      <c r="BU88" s="96">
        <f>IF(ISNUMBER(BG88),BG88,0)+IF(ISNUMBER(BL88),BL88,0)</f>
        <v>65200000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0</v>
      </c>
      <c r="BC89" s="105"/>
      <c r="BD89" s="105"/>
      <c r="BE89" s="105"/>
      <c r="BF89" s="106"/>
      <c r="BG89" s="104">
        <v>0</v>
      </c>
      <c r="BH89" s="105"/>
      <c r="BI89" s="105"/>
      <c r="BJ89" s="105"/>
      <c r="BK89" s="106"/>
      <c r="BL89" s="104">
        <v>65200000</v>
      </c>
      <c r="BM89" s="105"/>
      <c r="BN89" s="105"/>
      <c r="BO89" s="105"/>
      <c r="BP89" s="106"/>
      <c r="BQ89" s="104">
        <v>65200000</v>
      </c>
      <c r="BR89" s="105"/>
      <c r="BS89" s="105"/>
      <c r="BT89" s="106"/>
      <c r="BU89" s="104">
        <f>IF(ISNUMBER(BG89),BG89,0)+IF(ISNUMBER(BL89),BL89,0)</f>
        <v>65200000</v>
      </c>
      <c r="BV89" s="105"/>
      <c r="BW89" s="105"/>
      <c r="BX89" s="105"/>
      <c r="BY89" s="106"/>
    </row>
    <row r="91" spans="1:79" ht="14.25" customHeight="1" x14ac:dyDescent="0.2">
      <c r="A91" s="29" t="s">
        <v>238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208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230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235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25.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0</v>
      </c>
      <c r="AK97" s="110"/>
      <c r="AL97" s="110"/>
      <c r="AM97" s="110"/>
      <c r="AN97" s="110"/>
      <c r="AO97" s="95">
        <v>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0</v>
      </c>
      <c r="AK98" s="85"/>
      <c r="AL98" s="85"/>
      <c r="AM98" s="85"/>
      <c r="AN98" s="85"/>
      <c r="AO98" s="103">
        <v>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223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209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212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219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122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122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122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28.5" customHeight="1" x14ac:dyDescent="0.2">
      <c r="A108" s="89">
        <v>1</v>
      </c>
      <c r="B108" s="90"/>
      <c r="C108" s="90"/>
      <c r="D108" s="114" t="s">
        <v>178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179</v>
      </c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65200000</v>
      </c>
      <c r="BP108" s="115"/>
      <c r="BQ108" s="115"/>
      <c r="BR108" s="115"/>
      <c r="BS108" s="115"/>
      <c r="BT108" s="115">
        <v>65200000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180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42.75" customHeight="1" x14ac:dyDescent="0.2">
      <c r="A110" s="89">
        <v>2</v>
      </c>
      <c r="B110" s="90"/>
      <c r="C110" s="90"/>
      <c r="D110" s="114" t="s">
        <v>181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182</v>
      </c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1</v>
      </c>
      <c r="BP110" s="115"/>
      <c r="BQ110" s="115"/>
      <c r="BR110" s="115"/>
      <c r="BS110" s="115"/>
      <c r="BT110" s="115">
        <v>1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183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42.75" customHeight="1" x14ac:dyDescent="0.2">
      <c r="A112" s="89">
        <v>3</v>
      </c>
      <c r="B112" s="90"/>
      <c r="C112" s="90"/>
      <c r="D112" s="114" t="s">
        <v>184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179</v>
      </c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65200000</v>
      </c>
      <c r="BP112" s="115"/>
      <c r="BQ112" s="115"/>
      <c r="BR112" s="115"/>
      <c r="BS112" s="115"/>
      <c r="BT112" s="115">
        <v>65200000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185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28.5" customHeight="1" x14ac:dyDescent="0.2">
      <c r="A114" s="89">
        <v>4</v>
      </c>
      <c r="B114" s="90"/>
      <c r="C114" s="90"/>
      <c r="D114" s="114" t="s">
        <v>186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187</v>
      </c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100</v>
      </c>
      <c r="BP114" s="115"/>
      <c r="BQ114" s="115"/>
      <c r="BR114" s="115"/>
      <c r="BS114" s="115"/>
      <c r="BT114" s="115">
        <v>100</v>
      </c>
      <c r="BU114" s="115"/>
      <c r="BV114" s="115"/>
      <c r="BW114" s="115"/>
      <c r="BX114" s="115"/>
    </row>
    <row r="116" spans="1:79" ht="14.25" customHeight="1" x14ac:dyDescent="0.2">
      <c r="A116" s="29" t="s">
        <v>239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230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235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122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122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177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28.5" customHeight="1" x14ac:dyDescent="0.2">
      <c r="A122" s="89">
        <v>1</v>
      </c>
      <c r="B122" s="90"/>
      <c r="C122" s="90"/>
      <c r="D122" s="114" t="s">
        <v>178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42.75" customHeight="1" x14ac:dyDescent="0.2">
      <c r="A124" s="89">
        <v>2</v>
      </c>
      <c r="B124" s="90"/>
      <c r="C124" s="90"/>
      <c r="D124" s="114" t="s">
        <v>181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182</v>
      </c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183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42.75" customHeight="1" x14ac:dyDescent="0.2">
      <c r="A126" s="89">
        <v>3</v>
      </c>
      <c r="B126" s="90"/>
      <c r="C126" s="90"/>
      <c r="D126" s="114" t="s">
        <v>184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185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  <c r="AB127" s="111"/>
      <c r="AC127" s="111"/>
      <c r="AD127" s="111"/>
      <c r="AE127" s="111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28.5" customHeight="1" x14ac:dyDescent="0.2">
      <c r="A128" s="89">
        <v>4</v>
      </c>
      <c r="B128" s="90"/>
      <c r="C128" s="90"/>
      <c r="D128" s="114" t="s">
        <v>186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187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208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209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212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219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230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235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188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209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213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224</v>
      </c>
      <c r="AV141" s="27"/>
      <c r="AW141" s="27"/>
      <c r="AX141" s="27"/>
      <c r="AY141" s="27"/>
      <c r="AZ141" s="27"/>
      <c r="BA141" s="27" t="s">
        <v>231</v>
      </c>
      <c r="BB141" s="27"/>
      <c r="BC141" s="27"/>
      <c r="BD141" s="27"/>
      <c r="BE141" s="27"/>
      <c r="BF141" s="27"/>
      <c r="BG141" s="27" t="s">
        <v>240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189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190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225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208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209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212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219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78.75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191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192</v>
      </c>
      <c r="U157" s="93"/>
      <c r="V157" s="93"/>
      <c r="W157" s="93"/>
      <c r="X157" s="93"/>
      <c r="Y157" s="93"/>
      <c r="Z157" s="94"/>
      <c r="AA157" s="117">
        <v>0</v>
      </c>
      <c r="AB157" s="117"/>
      <c r="AC157" s="117"/>
      <c r="AD157" s="117"/>
      <c r="AE157" s="117"/>
      <c r="AF157" s="117">
        <v>0</v>
      </c>
      <c r="AG157" s="117"/>
      <c r="AH157" s="117"/>
      <c r="AI157" s="117"/>
      <c r="AJ157" s="117"/>
      <c r="AK157" s="117">
        <f>IF(ISNUMBER(AA157),AA157,0)+IF(ISNUMBER(AF157),AF157,0)</f>
        <v>0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f>IF(ISNUMBER(AP157),AP157,0)+IF(ISNUMBER(AU157),AU157,0)</f>
        <v>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  <c r="BJ157" s="117">
        <v>65200000</v>
      </c>
      <c r="BK157" s="117"/>
      <c r="BL157" s="117"/>
      <c r="BM157" s="117"/>
      <c r="BN157" s="117"/>
      <c r="BO157" s="117">
        <f>IF(ISNUMBER(BE157),BE157,0)+IF(ISNUMBER(BJ157),BJ157,0)</f>
        <v>65200000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0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0</v>
      </c>
      <c r="AL158" s="116"/>
      <c r="AM158" s="116"/>
      <c r="AN158" s="116"/>
      <c r="AO158" s="116"/>
      <c r="AP158" s="116">
        <v>0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0</v>
      </c>
      <c r="BA158" s="116"/>
      <c r="BB158" s="116"/>
      <c r="BC158" s="116"/>
      <c r="BD158" s="116"/>
      <c r="BE158" s="116">
        <v>0</v>
      </c>
      <c r="BF158" s="116"/>
      <c r="BG158" s="116"/>
      <c r="BH158" s="116"/>
      <c r="BI158" s="116"/>
      <c r="BJ158" s="116">
        <v>65200000</v>
      </c>
      <c r="BK158" s="116"/>
      <c r="BL158" s="116"/>
      <c r="BM158" s="116"/>
      <c r="BN158" s="116"/>
      <c r="BO158" s="116">
        <f>IF(ISNUMBER(BE158),BE158,0)+IF(ISNUMBER(BJ158),BJ158,0)</f>
        <v>65200000</v>
      </c>
      <c r="BP158" s="116"/>
      <c r="BQ158" s="116"/>
      <c r="BR158" s="116"/>
      <c r="BS158" s="116"/>
    </row>
    <row r="160" spans="1:79" ht="13.5" customHeight="1" x14ac:dyDescent="0.2">
      <c r="A160" s="29" t="s">
        <v>241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208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230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235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78.75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191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192</v>
      </c>
      <c r="U166" s="93"/>
      <c r="V166" s="93"/>
      <c r="W166" s="93"/>
      <c r="X166" s="93"/>
      <c r="Y166" s="93"/>
      <c r="Z166" s="94"/>
      <c r="AA166" s="117">
        <v>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>
        <v>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</row>
    <row r="170" spans="1:79" ht="14.25" customHeight="1" x14ac:dyDescent="0.2">
      <c r="A170" s="29" t="s">
        <v>242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208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209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212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219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230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235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99" customFormat="1" ht="63.75" customHeight="1" x14ac:dyDescent="0.2">
      <c r="A176" s="92" t="s">
        <v>193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4"/>
      <c r="N176" s="89" t="s">
        <v>194</v>
      </c>
      <c r="O176" s="90"/>
      <c r="P176" s="90"/>
      <c r="Q176" s="90"/>
      <c r="R176" s="90"/>
      <c r="S176" s="90"/>
      <c r="T176" s="90"/>
      <c r="U176" s="91"/>
      <c r="V176" s="120">
        <v>66300000</v>
      </c>
      <c r="W176" s="120"/>
      <c r="X176" s="120"/>
      <c r="Y176" s="120"/>
      <c r="Z176" s="120"/>
      <c r="AA176" s="120">
        <v>0</v>
      </c>
      <c r="AB176" s="120"/>
      <c r="AC176" s="120"/>
      <c r="AD176" s="120"/>
      <c r="AE176" s="120"/>
      <c r="AF176" s="120">
        <v>0</v>
      </c>
      <c r="AG176" s="120"/>
      <c r="AH176" s="120"/>
      <c r="AI176" s="120"/>
      <c r="AJ176" s="120">
        <v>0</v>
      </c>
      <c r="AK176" s="120"/>
      <c r="AL176" s="120"/>
      <c r="AM176" s="120"/>
      <c r="AN176" s="120"/>
      <c r="AO176" s="120">
        <v>0</v>
      </c>
      <c r="AP176" s="120"/>
      <c r="AQ176" s="120"/>
      <c r="AR176" s="120"/>
      <c r="AS176" s="120">
        <v>65200000</v>
      </c>
      <c r="AT176" s="120"/>
      <c r="AU176" s="120"/>
      <c r="AV176" s="120"/>
      <c r="AW176" s="120"/>
      <c r="AX176" s="120">
        <v>100</v>
      </c>
      <c r="AY176" s="120"/>
      <c r="AZ176" s="120"/>
      <c r="BA176" s="120"/>
      <c r="BB176" s="120">
        <v>0</v>
      </c>
      <c r="BC176" s="120"/>
      <c r="BD176" s="120"/>
      <c r="BE176" s="120"/>
      <c r="BF176" s="120"/>
      <c r="BG176" s="120">
        <v>0</v>
      </c>
      <c r="BH176" s="120"/>
      <c r="BI176" s="120"/>
      <c r="BJ176" s="120"/>
      <c r="BK176" s="120">
        <v>0</v>
      </c>
      <c r="BL176" s="120"/>
      <c r="BM176" s="120"/>
      <c r="BN176" s="120"/>
      <c r="BO176" s="120"/>
      <c r="BP176" s="121">
        <v>0</v>
      </c>
      <c r="BQ176" s="122"/>
      <c r="BR176" s="122"/>
      <c r="BS176" s="123"/>
      <c r="CA176" s="99" t="s">
        <v>49</v>
      </c>
    </row>
    <row r="177" spans="1:79" s="6" customFormat="1" ht="12.75" customHeight="1" x14ac:dyDescent="0.2">
      <c r="A177" s="100" t="s">
        <v>147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2"/>
      <c r="N177" s="86"/>
      <c r="O177" s="87"/>
      <c r="P177" s="87"/>
      <c r="Q177" s="87"/>
      <c r="R177" s="87"/>
      <c r="S177" s="87"/>
      <c r="T177" s="87"/>
      <c r="U177" s="88"/>
      <c r="V177" s="124"/>
      <c r="W177" s="124"/>
      <c r="X177" s="124"/>
      <c r="Y177" s="124"/>
      <c r="Z177" s="124"/>
      <c r="AA177" s="124">
        <v>0</v>
      </c>
      <c r="AB177" s="124"/>
      <c r="AC177" s="124"/>
      <c r="AD177" s="124"/>
      <c r="AE177" s="124"/>
      <c r="AF177" s="124"/>
      <c r="AG177" s="124"/>
      <c r="AH177" s="124"/>
      <c r="AI177" s="124"/>
      <c r="AJ177" s="124">
        <v>0</v>
      </c>
      <c r="AK177" s="124"/>
      <c r="AL177" s="124"/>
      <c r="AM177" s="124"/>
      <c r="AN177" s="124"/>
      <c r="AO177" s="124"/>
      <c r="AP177" s="124"/>
      <c r="AQ177" s="124"/>
      <c r="AR177" s="124"/>
      <c r="AS177" s="124">
        <v>65200000</v>
      </c>
      <c r="AT177" s="124"/>
      <c r="AU177" s="124"/>
      <c r="AV177" s="124"/>
      <c r="AW177" s="124"/>
      <c r="AX177" s="124"/>
      <c r="AY177" s="124"/>
      <c r="AZ177" s="124"/>
      <c r="BA177" s="124"/>
      <c r="BB177" s="124">
        <v>0</v>
      </c>
      <c r="BC177" s="124"/>
      <c r="BD177" s="124"/>
      <c r="BE177" s="124"/>
      <c r="BF177" s="124"/>
      <c r="BG177" s="124"/>
      <c r="BH177" s="124"/>
      <c r="BI177" s="124"/>
      <c r="BJ177" s="124"/>
      <c r="BK177" s="124">
        <v>0</v>
      </c>
      <c r="BL177" s="124"/>
      <c r="BM177" s="124"/>
      <c r="BN177" s="124"/>
      <c r="BO177" s="124"/>
      <c r="BP177" s="125"/>
      <c r="BQ177" s="126"/>
      <c r="BR177" s="126"/>
      <c r="BS177" s="127"/>
    </row>
    <row r="180" spans="1:79" ht="35.25" customHeight="1" x14ac:dyDescent="0.2">
      <c r="A180" s="29" t="s">
        <v>243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x14ac:dyDescent="0.2">
      <c r="A181" s="60"/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60"/>
      <c r="AT181" s="60"/>
      <c r="AU181" s="60"/>
      <c r="AV181" s="60"/>
      <c r="AW181" s="60"/>
      <c r="AX181" s="60"/>
      <c r="AY181" s="60"/>
      <c r="AZ181" s="60"/>
      <c r="BA181" s="60"/>
      <c r="BB181" s="60"/>
      <c r="BC181" s="60"/>
      <c r="BD181" s="60"/>
      <c r="BE181" s="60"/>
      <c r="BF181" s="60"/>
      <c r="BG181" s="60"/>
      <c r="BH181" s="60"/>
      <c r="BI181" s="60"/>
      <c r="BJ181" s="60"/>
      <c r="BK181" s="60"/>
      <c r="BL181" s="60"/>
    </row>
    <row r="182" spans="1:79" ht="1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4" spans="1:79" ht="28.5" customHeight="1" x14ac:dyDescent="0.2">
      <c r="A184" s="34" t="s">
        <v>226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</row>
    <row r="185" spans="1:79" ht="14.25" customHeight="1" x14ac:dyDescent="0.2">
      <c r="A185" s="29" t="s">
        <v>210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31" t="s">
        <v>208</v>
      </c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79" ht="42.95" customHeight="1" x14ac:dyDescent="0.2">
      <c r="A187" s="74" t="s">
        <v>135</v>
      </c>
      <c r="B187" s="74"/>
      <c r="C187" s="74"/>
      <c r="D187" s="74"/>
      <c r="E187" s="74"/>
      <c r="F187" s="74"/>
      <c r="G187" s="27" t="s">
        <v>19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 t="s">
        <v>15</v>
      </c>
      <c r="U187" s="27"/>
      <c r="V187" s="27"/>
      <c r="W187" s="27"/>
      <c r="X187" s="27"/>
      <c r="Y187" s="27"/>
      <c r="Z187" s="27" t="s">
        <v>14</v>
      </c>
      <c r="AA187" s="27"/>
      <c r="AB187" s="27"/>
      <c r="AC187" s="27"/>
      <c r="AD187" s="27"/>
      <c r="AE187" s="27" t="s">
        <v>136</v>
      </c>
      <c r="AF187" s="27"/>
      <c r="AG187" s="27"/>
      <c r="AH187" s="27"/>
      <c r="AI187" s="27"/>
      <c r="AJ187" s="27"/>
      <c r="AK187" s="27" t="s">
        <v>137</v>
      </c>
      <c r="AL187" s="27"/>
      <c r="AM187" s="27"/>
      <c r="AN187" s="27"/>
      <c r="AO187" s="27"/>
      <c r="AP187" s="27"/>
      <c r="AQ187" s="27" t="s">
        <v>138</v>
      </c>
      <c r="AR187" s="27"/>
      <c r="AS187" s="27"/>
      <c r="AT187" s="27"/>
      <c r="AU187" s="27"/>
      <c r="AV187" s="27"/>
      <c r="AW187" s="27" t="s">
        <v>98</v>
      </c>
      <c r="AX187" s="27"/>
      <c r="AY187" s="27"/>
      <c r="AZ187" s="27"/>
      <c r="BA187" s="27"/>
      <c r="BB187" s="27"/>
      <c r="BC187" s="27"/>
      <c r="BD187" s="27"/>
      <c r="BE187" s="27"/>
      <c r="BF187" s="27"/>
      <c r="BG187" s="27" t="s">
        <v>139</v>
      </c>
      <c r="BH187" s="27"/>
      <c r="BI187" s="27"/>
      <c r="BJ187" s="27"/>
      <c r="BK187" s="27"/>
      <c r="BL187" s="27"/>
    </row>
    <row r="188" spans="1:79" ht="39.950000000000003" customHeight="1" x14ac:dyDescent="0.2">
      <c r="A188" s="74"/>
      <c r="B188" s="74"/>
      <c r="C188" s="74"/>
      <c r="D188" s="74"/>
      <c r="E188" s="74"/>
      <c r="F188" s="74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 t="s">
        <v>17</v>
      </c>
      <c r="AX188" s="27"/>
      <c r="AY188" s="27"/>
      <c r="AZ188" s="27"/>
      <c r="BA188" s="27"/>
      <c r="BB188" s="27" t="s">
        <v>16</v>
      </c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</row>
    <row r="189" spans="1:79" ht="15" customHeight="1" x14ac:dyDescent="0.2">
      <c r="A189" s="27">
        <v>1</v>
      </c>
      <c r="B189" s="27"/>
      <c r="C189" s="27"/>
      <c r="D189" s="27"/>
      <c r="E189" s="27"/>
      <c r="F189" s="27"/>
      <c r="G189" s="27">
        <v>2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>
        <v>3</v>
      </c>
      <c r="U189" s="27"/>
      <c r="V189" s="27"/>
      <c r="W189" s="27"/>
      <c r="X189" s="27"/>
      <c r="Y189" s="27"/>
      <c r="Z189" s="27">
        <v>4</v>
      </c>
      <c r="AA189" s="27"/>
      <c r="AB189" s="27"/>
      <c r="AC189" s="27"/>
      <c r="AD189" s="27"/>
      <c r="AE189" s="27">
        <v>5</v>
      </c>
      <c r="AF189" s="27"/>
      <c r="AG189" s="27"/>
      <c r="AH189" s="27"/>
      <c r="AI189" s="27"/>
      <c r="AJ189" s="27"/>
      <c r="AK189" s="27">
        <v>6</v>
      </c>
      <c r="AL189" s="27"/>
      <c r="AM189" s="27"/>
      <c r="AN189" s="27"/>
      <c r="AO189" s="27"/>
      <c r="AP189" s="27"/>
      <c r="AQ189" s="27">
        <v>7</v>
      </c>
      <c r="AR189" s="27"/>
      <c r="AS189" s="27"/>
      <c r="AT189" s="27"/>
      <c r="AU189" s="27"/>
      <c r="AV189" s="27"/>
      <c r="AW189" s="27">
        <v>8</v>
      </c>
      <c r="AX189" s="27"/>
      <c r="AY189" s="27"/>
      <c r="AZ189" s="27"/>
      <c r="BA189" s="27"/>
      <c r="BB189" s="27">
        <v>9</v>
      </c>
      <c r="BC189" s="27"/>
      <c r="BD189" s="27"/>
      <c r="BE189" s="27"/>
      <c r="BF189" s="27"/>
      <c r="BG189" s="27">
        <v>10</v>
      </c>
      <c r="BH189" s="27"/>
      <c r="BI189" s="27"/>
      <c r="BJ189" s="27"/>
      <c r="BK189" s="27"/>
      <c r="BL189" s="27"/>
    </row>
    <row r="190" spans="1:79" s="1" customFormat="1" ht="12" hidden="1" customHeight="1" x14ac:dyDescent="0.2">
      <c r="A190" s="26" t="s">
        <v>64</v>
      </c>
      <c r="B190" s="26"/>
      <c r="C190" s="26"/>
      <c r="D190" s="26"/>
      <c r="E190" s="26"/>
      <c r="F190" s="26"/>
      <c r="G190" s="61" t="s">
        <v>57</v>
      </c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30" t="s">
        <v>80</v>
      </c>
      <c r="U190" s="30"/>
      <c r="V190" s="30"/>
      <c r="W190" s="30"/>
      <c r="X190" s="30"/>
      <c r="Y190" s="30"/>
      <c r="Z190" s="30" t="s">
        <v>81</v>
      </c>
      <c r="AA190" s="30"/>
      <c r="AB190" s="30"/>
      <c r="AC190" s="30"/>
      <c r="AD190" s="30"/>
      <c r="AE190" s="30" t="s">
        <v>82</v>
      </c>
      <c r="AF190" s="30"/>
      <c r="AG190" s="30"/>
      <c r="AH190" s="30"/>
      <c r="AI190" s="30"/>
      <c r="AJ190" s="30"/>
      <c r="AK190" s="30" t="s">
        <v>83</v>
      </c>
      <c r="AL190" s="30"/>
      <c r="AM190" s="30"/>
      <c r="AN190" s="30"/>
      <c r="AO190" s="30"/>
      <c r="AP190" s="30"/>
      <c r="AQ190" s="78" t="s">
        <v>99</v>
      </c>
      <c r="AR190" s="30"/>
      <c r="AS190" s="30"/>
      <c r="AT190" s="30"/>
      <c r="AU190" s="30"/>
      <c r="AV190" s="30"/>
      <c r="AW190" s="30" t="s">
        <v>84</v>
      </c>
      <c r="AX190" s="30"/>
      <c r="AY190" s="30"/>
      <c r="AZ190" s="30"/>
      <c r="BA190" s="30"/>
      <c r="BB190" s="30" t="s">
        <v>85</v>
      </c>
      <c r="BC190" s="30"/>
      <c r="BD190" s="30"/>
      <c r="BE190" s="30"/>
      <c r="BF190" s="30"/>
      <c r="BG190" s="78" t="s">
        <v>100</v>
      </c>
      <c r="BH190" s="30"/>
      <c r="BI190" s="30"/>
      <c r="BJ190" s="30"/>
      <c r="BK190" s="30"/>
      <c r="BL190" s="30"/>
      <c r="CA190" s="1" t="s">
        <v>50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28" t="s">
        <v>147</v>
      </c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>
        <f>IF(ISNUMBER(Z191),Z191,0)+IF(ISNUMBER(AK191),AK191,0)</f>
        <v>0</v>
      </c>
      <c r="BH191" s="116"/>
      <c r="BI191" s="116"/>
      <c r="BJ191" s="116"/>
      <c r="BK191" s="116"/>
      <c r="BL191" s="116"/>
      <c r="CA191" s="6" t="s">
        <v>51</v>
      </c>
    </row>
    <row r="193" spans="1:79" ht="14.25" customHeight="1" x14ac:dyDescent="0.2">
      <c r="A193" s="29" t="s">
        <v>227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208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214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224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8" t="s">
        <v>147</v>
      </c>
      <c r="H200" s="128"/>
      <c r="I200" s="128"/>
      <c r="J200" s="128"/>
      <c r="K200" s="128"/>
      <c r="L200" s="128"/>
      <c r="M200" s="128"/>
      <c r="N200" s="128"/>
      <c r="O200" s="128"/>
      <c r="P200" s="128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>
        <f>IF(ISNUMBER(Q200),Q200,0)-IF(ISNUMBER(Z200),Z200,0)</f>
        <v>0</v>
      </c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>
        <f>IF(ISNUMBER(V200),V200,0)-IF(ISNUMBER(Z200),Z200,0)-IF(ISNUMBER(AE200),AE200,0)</f>
        <v>0</v>
      </c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>
        <f>IF(ISNUMBER(AO200),AO200,0)-IF(ISNUMBER(AX200),AX200,0)</f>
        <v>0</v>
      </c>
      <c r="BI200" s="116"/>
      <c r="BJ200" s="116"/>
      <c r="BK200" s="116"/>
      <c r="BL200" s="116"/>
      <c r="CA200" s="6" t="s">
        <v>53</v>
      </c>
    </row>
    <row r="202" spans="1:79" ht="14.25" customHeight="1" x14ac:dyDescent="0.2">
      <c r="A202" s="29" t="s">
        <v>215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208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211</v>
      </c>
      <c r="AF204" s="27"/>
      <c r="AG204" s="27"/>
      <c r="AH204" s="27"/>
      <c r="AI204" s="27"/>
      <c r="AJ204" s="27"/>
      <c r="AK204" s="27" t="s">
        <v>216</v>
      </c>
      <c r="AL204" s="27"/>
      <c r="AM204" s="27"/>
      <c r="AN204" s="27"/>
      <c r="AO204" s="27"/>
      <c r="AP204" s="27"/>
      <c r="AQ204" s="27" t="s">
        <v>228</v>
      </c>
      <c r="AR204" s="27"/>
      <c r="AS204" s="27"/>
      <c r="AT204" s="27"/>
      <c r="AU204" s="27"/>
      <c r="AV204" s="27"/>
      <c r="AW204" s="27" t="s">
        <v>18</v>
      </c>
      <c r="AX204" s="27"/>
      <c r="AY204" s="27"/>
      <c r="AZ204" s="27"/>
      <c r="BA204" s="27"/>
      <c r="BB204" s="27"/>
      <c r="BC204" s="27"/>
      <c r="BD204" s="27"/>
      <c r="BE204" s="27" t="s">
        <v>156</v>
      </c>
      <c r="BF204" s="27"/>
      <c r="BG204" s="27"/>
      <c r="BH204" s="27"/>
      <c r="BI204" s="27"/>
      <c r="BJ204" s="27"/>
      <c r="BK204" s="27"/>
      <c r="BL204" s="27"/>
    </row>
    <row r="205" spans="1:79" ht="21.75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6">
        <v>8</v>
      </c>
      <c r="AX206" s="26"/>
      <c r="AY206" s="26"/>
      <c r="AZ206" s="26"/>
      <c r="BA206" s="26"/>
      <c r="BB206" s="26"/>
      <c r="BC206" s="26"/>
      <c r="BD206" s="26"/>
      <c r="BE206" s="26">
        <v>9</v>
      </c>
      <c r="BF206" s="26"/>
      <c r="BG206" s="26"/>
      <c r="BH206" s="26"/>
      <c r="BI206" s="26"/>
      <c r="BJ206" s="26"/>
      <c r="BK206" s="26"/>
      <c r="BL206" s="26"/>
    </row>
    <row r="207" spans="1:79" s="1" customFormat="1" ht="18.75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30" t="s">
        <v>84</v>
      </c>
      <c r="AR207" s="30"/>
      <c r="AS207" s="30"/>
      <c r="AT207" s="30"/>
      <c r="AU207" s="30"/>
      <c r="AV207" s="30"/>
      <c r="AW207" s="61" t="s">
        <v>87</v>
      </c>
      <c r="AX207" s="61"/>
      <c r="AY207" s="61"/>
      <c r="AZ207" s="61"/>
      <c r="BA207" s="61"/>
      <c r="BB207" s="61"/>
      <c r="BC207" s="61"/>
      <c r="BD207" s="61"/>
      <c r="BE207" s="61" t="s">
        <v>88</v>
      </c>
      <c r="BF207" s="61"/>
      <c r="BG207" s="61"/>
      <c r="BH207" s="61"/>
      <c r="BI207" s="61"/>
      <c r="BJ207" s="61"/>
      <c r="BK207" s="61"/>
      <c r="BL207" s="61"/>
      <c r="CA207" s="1" t="s">
        <v>54</v>
      </c>
    </row>
    <row r="208" spans="1:79" s="6" customFormat="1" ht="12.75" customHeight="1" x14ac:dyDescent="0.2">
      <c r="A208" s="85"/>
      <c r="B208" s="85"/>
      <c r="C208" s="85"/>
      <c r="D208" s="85"/>
      <c r="E208" s="85"/>
      <c r="F208" s="85"/>
      <c r="G208" s="128" t="s">
        <v>147</v>
      </c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/>
      <c r="AR208" s="116"/>
      <c r="AS208" s="116"/>
      <c r="AT208" s="116"/>
      <c r="AU208" s="116"/>
      <c r="AV208" s="116"/>
      <c r="AW208" s="128"/>
      <c r="AX208" s="128"/>
      <c r="AY208" s="128"/>
      <c r="AZ208" s="128"/>
      <c r="BA208" s="128"/>
      <c r="BB208" s="128"/>
      <c r="BC208" s="128"/>
      <c r="BD208" s="128"/>
      <c r="BE208" s="128"/>
      <c r="BF208" s="128"/>
      <c r="BG208" s="128"/>
      <c r="BH208" s="128"/>
      <c r="BI208" s="128"/>
      <c r="BJ208" s="128"/>
      <c r="BK208" s="128"/>
      <c r="BL208" s="128"/>
      <c r="CA208" s="6" t="s">
        <v>55</v>
      </c>
    </row>
    <row r="210" spans="1:64" ht="14.25" customHeight="1" x14ac:dyDescent="0.2">
      <c r="A210" s="29" t="s">
        <v>229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64" ht="30" customHeight="1" x14ac:dyDescent="0.2">
      <c r="A211" s="129" t="s">
        <v>198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  <c r="BI211" s="130"/>
      <c r="BJ211" s="130"/>
      <c r="BK211" s="130"/>
      <c r="BL211" s="130"/>
    </row>
    <row r="212" spans="1:64" ht="1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64" ht="14.25" x14ac:dyDescent="0.2">
      <c r="A214" s="29" t="s">
        <v>244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64" ht="14.25" x14ac:dyDescent="0.2">
      <c r="A215" s="29" t="s">
        <v>217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64" ht="75" customHeight="1" x14ac:dyDescent="0.2">
      <c r="A216" s="129" t="s">
        <v>199</v>
      </c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  <c r="BI216" s="130"/>
      <c r="BJ216" s="130"/>
      <c r="BK216" s="130"/>
      <c r="BL216" s="130"/>
    </row>
    <row r="217" spans="1:64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20" spans="1:64" ht="28.5" customHeight="1" x14ac:dyDescent="0.2">
      <c r="A220" s="133" t="s">
        <v>202</v>
      </c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22"/>
      <c r="AC220" s="22"/>
      <c r="AD220" s="22"/>
      <c r="AE220" s="22"/>
      <c r="AF220" s="22"/>
      <c r="AG220" s="22"/>
      <c r="AH220" s="42"/>
      <c r="AI220" s="42"/>
      <c r="AJ220" s="42"/>
      <c r="AK220" s="42"/>
      <c r="AL220" s="42"/>
      <c r="AM220" s="42"/>
      <c r="AN220" s="42"/>
      <c r="AO220" s="42"/>
      <c r="AP220" s="42"/>
      <c r="AQ220" s="22"/>
      <c r="AR220" s="22"/>
      <c r="AS220" s="22"/>
      <c r="AT220" s="22"/>
      <c r="AU220" s="134" t="s">
        <v>204</v>
      </c>
      <c r="AV220" s="132"/>
      <c r="AW220" s="132"/>
      <c r="AX220" s="132"/>
      <c r="AY220" s="132"/>
      <c r="AZ220" s="132"/>
      <c r="BA220" s="132"/>
      <c r="BB220" s="132"/>
      <c r="BC220" s="132"/>
      <c r="BD220" s="132"/>
      <c r="BE220" s="132"/>
      <c r="BF220" s="132"/>
    </row>
    <row r="221" spans="1:64" ht="12.75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  <row r="222" spans="1:64" ht="15" x14ac:dyDescent="0.2">
      <c r="AB222" s="23"/>
      <c r="AC222" s="23"/>
      <c r="AD222" s="23"/>
      <c r="AE222" s="23"/>
      <c r="AF222" s="23"/>
      <c r="AG222" s="23"/>
      <c r="AH222" s="24"/>
      <c r="AI222" s="24"/>
      <c r="AJ222" s="24"/>
      <c r="AK222" s="24"/>
      <c r="AL222" s="24"/>
      <c r="AM222" s="24"/>
      <c r="AN222" s="24"/>
      <c r="AO222" s="24"/>
      <c r="AP222" s="24"/>
      <c r="AQ222" s="23"/>
      <c r="AR222" s="23"/>
      <c r="AS222" s="23"/>
      <c r="AT222" s="23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</row>
    <row r="223" spans="1:64" ht="28.5" customHeight="1" x14ac:dyDescent="0.2">
      <c r="A223" s="133" t="s">
        <v>203</v>
      </c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23"/>
      <c r="AC223" s="23"/>
      <c r="AD223" s="23"/>
      <c r="AE223" s="23"/>
      <c r="AF223" s="23"/>
      <c r="AG223" s="23"/>
      <c r="AH223" s="43"/>
      <c r="AI223" s="43"/>
      <c r="AJ223" s="43"/>
      <c r="AK223" s="43"/>
      <c r="AL223" s="43"/>
      <c r="AM223" s="43"/>
      <c r="AN223" s="43"/>
      <c r="AO223" s="43"/>
      <c r="AP223" s="43"/>
      <c r="AQ223" s="23"/>
      <c r="AR223" s="23"/>
      <c r="AS223" s="23"/>
      <c r="AT223" s="23"/>
      <c r="AU223" s="135" t="s">
        <v>205</v>
      </c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</row>
    <row r="224" spans="1:64" ht="12" customHeight="1" x14ac:dyDescent="0.2">
      <c r="AB224" s="23"/>
      <c r="AC224" s="23"/>
      <c r="AD224" s="23"/>
      <c r="AE224" s="23"/>
      <c r="AF224" s="23"/>
      <c r="AG224" s="23"/>
      <c r="AH224" s="28" t="s">
        <v>1</v>
      </c>
      <c r="AI224" s="28"/>
      <c r="AJ224" s="28"/>
      <c r="AK224" s="28"/>
      <c r="AL224" s="28"/>
      <c r="AM224" s="28"/>
      <c r="AN224" s="28"/>
      <c r="AO224" s="28"/>
      <c r="AP224" s="28"/>
      <c r="AQ224" s="23"/>
      <c r="AR224" s="23"/>
      <c r="AS224" s="23"/>
      <c r="AT224" s="23"/>
      <c r="AU224" s="28" t="s">
        <v>160</v>
      </c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</row>
  </sheetData>
  <mergeCells count="1303"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23:AA223"/>
    <mergeCell ref="AH223:AP223"/>
    <mergeCell ref="AU223:BF223"/>
    <mergeCell ref="AH224:AP224"/>
    <mergeCell ref="AU224:BF224"/>
    <mergeCell ref="A31:D31"/>
    <mergeCell ref="E31:T31"/>
    <mergeCell ref="U31:Y31"/>
    <mergeCell ref="Z31:AD31"/>
    <mergeCell ref="AE31:AH31"/>
    <mergeCell ref="A216:BL216"/>
    <mergeCell ref="A220:AA220"/>
    <mergeCell ref="AH220:AP220"/>
    <mergeCell ref="AU220:BF220"/>
    <mergeCell ref="AH221:AP221"/>
    <mergeCell ref="AU221:BF221"/>
    <mergeCell ref="AW208:BD208"/>
    <mergeCell ref="BE208:BL208"/>
    <mergeCell ref="A210:BL210"/>
    <mergeCell ref="A211:BL211"/>
    <mergeCell ref="A214:BL214"/>
    <mergeCell ref="A215:BL215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1:AP191"/>
    <mergeCell ref="AQ191:AV191"/>
    <mergeCell ref="AW191:BA191"/>
    <mergeCell ref="BB191:BF191"/>
    <mergeCell ref="BG191:BL191"/>
    <mergeCell ref="A193:BL193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Q187:AV188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187:F188"/>
    <mergeCell ref="G187:S188"/>
    <mergeCell ref="T187:Y188"/>
    <mergeCell ref="Z187:AD188"/>
    <mergeCell ref="AE187:AJ188"/>
    <mergeCell ref="AK187:AP188"/>
    <mergeCell ref="BP176:BS176"/>
    <mergeCell ref="A180:BL180"/>
    <mergeCell ref="A181:BL181"/>
    <mergeCell ref="A184:BL184"/>
    <mergeCell ref="A185:BL185"/>
    <mergeCell ref="A186:BL186"/>
    <mergeCell ref="BB177:BF177"/>
    <mergeCell ref="BG177:BJ177"/>
    <mergeCell ref="BK177:BO177"/>
    <mergeCell ref="BP177:BS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КПК1516030</vt:lpstr>
      <vt:lpstr>'Додаток2 КПК1516030'!Область_печати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Лидия Соколенко</cp:lastModifiedBy>
  <cp:lastPrinted>2021-11-17T07:44:39Z</cp:lastPrinted>
  <dcterms:created xsi:type="dcterms:W3CDTF">2016-07-02T12:27:50Z</dcterms:created>
  <dcterms:modified xsi:type="dcterms:W3CDTF">2021-11-17T07:45:21Z</dcterms:modified>
</cp:coreProperties>
</file>