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27795" windowHeight="14385" tabRatio="522"/>
  </bookViews>
  <sheets>
    <sheet name="Додаток2 КПК1517325" sheetId="6" r:id="rId1"/>
  </sheets>
  <definedNames>
    <definedName name="_xlnm.Print_Area" localSheetId="0">'Додаток2 КПК1517325'!$A$1:$BY$245</definedName>
  </definedNames>
  <calcPr calcId="145621"/>
</workbook>
</file>

<file path=xl/calcChain.xml><?xml version="1.0" encoding="utf-8"?>
<calcChain xmlns="http://schemas.openxmlformats.org/spreadsheetml/2006/main">
  <c r="BH222" i="6" l="1"/>
  <c r="AT222" i="6"/>
  <c r="AJ222" i="6"/>
  <c r="BG213" i="6"/>
  <c r="AQ213" i="6"/>
  <c r="AZ187" i="6"/>
  <c r="AK187" i="6"/>
  <c r="AZ186" i="6"/>
  <c r="AK186" i="6"/>
  <c r="BO178" i="6"/>
  <c r="AZ178" i="6"/>
  <c r="AK178" i="6"/>
  <c r="BO177" i="6"/>
  <c r="AZ177" i="6"/>
  <c r="AK177" i="6"/>
  <c r="BD110" i="6"/>
  <c r="AJ110" i="6"/>
  <c r="BD109" i="6"/>
  <c r="AJ109" i="6"/>
  <c r="BD108" i="6"/>
  <c r="AJ108" i="6"/>
  <c r="BU100" i="6"/>
  <c r="BB100" i="6"/>
  <c r="AI100" i="6"/>
  <c r="BU99" i="6"/>
  <c r="BB99" i="6"/>
  <c r="AI99" i="6"/>
  <c r="BU98" i="6"/>
  <c r="BB98" i="6"/>
  <c r="AI98" i="6"/>
  <c r="BG88" i="6"/>
  <c r="AM88" i="6"/>
  <c r="BG80" i="6"/>
  <c r="AM80" i="6"/>
  <c r="BG79" i="6"/>
  <c r="AM79" i="6"/>
  <c r="BG78" i="6"/>
  <c r="AM78" i="6"/>
  <c r="BU70" i="6"/>
  <c r="BB70" i="6"/>
  <c r="AI70" i="6"/>
  <c r="BU62" i="6"/>
  <c r="BB62" i="6"/>
  <c r="AI62" i="6"/>
  <c r="BU61" i="6"/>
  <c r="BB61" i="6"/>
  <c r="AI61" i="6"/>
  <c r="BU60" i="6"/>
  <c r="BB60" i="6"/>
  <c r="AI60" i="6"/>
  <c r="BG50" i="6"/>
  <c r="AM50" i="6"/>
  <c r="BG49" i="6"/>
  <c r="AM49" i="6"/>
  <c r="BG48" i="6"/>
  <c r="AM48" i="6"/>
  <c r="BG47" i="6"/>
  <c r="AM47" i="6"/>
  <c r="BG46" i="6"/>
  <c r="AM46" i="6"/>
  <c r="BG45" i="6"/>
  <c r="AM45" i="6"/>
  <c r="BG44" i="6"/>
  <c r="AM44" i="6"/>
  <c r="BU36" i="6"/>
  <c r="BB36" i="6"/>
  <c r="AI36" i="6"/>
  <c r="BU35" i="6"/>
  <c r="BB35" i="6"/>
  <c r="AI35" i="6"/>
  <c r="BU34" i="6"/>
  <c r="BB34" i="6"/>
  <c r="AI34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<sst xmlns="http://schemas.openxmlformats.org/spreadsheetml/2006/main" count="746" uniqueCount="268">
  <si>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</si>
  <si>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</si>
  <si>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</si>
  <si>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</si>
  <si>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</si>
  <si>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</si>
  <si>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</si>
  <si>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</si>
  <si>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</si>
  <si>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</si>
  <si>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</si>
  <si>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</si>
  <si>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</si>
  <si>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</si>
  <si>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</si>
  <si>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</si>
  <si>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</si>
  <si>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</si>
  <si>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</si>
  <si>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</si>
  <si>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</si>
  <si>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</si>
  <si>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</si>
  <si>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</si>
  <si>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</si>
  <si>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</si>
  <si>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</si>
  <si>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</si>
  <si>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</si>
  <si>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</si>
  <si>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</si>
  <si>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</si>
  <si>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</si>
  <si>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</si>
  <si>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</si>
  <si>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</si>
  <si>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</si>
  <si>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</si>
  <si>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</si>
  <si>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</si>
  <si>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</si>
  <si>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</si>
  <si>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</si>
  <si>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</si>
  <si>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</si>
  <si>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</si>
  <si>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</si>
  <si>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</si>
  <si>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</si>
  <si>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</si>
  <si>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</si>
  <si>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</si>
  <si>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</si>
  <si>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</si>
  <si>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</si>
  <si>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</si>
  <si>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</si>
  <si>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</si>
  <si>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</si>
  <si>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</si>
  <si>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</si>
  <si>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</si>
  <si>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</si>
  <si>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</si>
  <si>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</si>
  <si>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</si>
  <si>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</si>
  <si>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</si>
  <si>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</si>
  <si>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</si>
  <si>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</si>
  <si>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</si>
  <si>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</si>
  <si>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</si>
  <si>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</si>
  <si>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</si>
  <si>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</si>
  <si>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</si>
  <si>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</si>
  <si>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</si>
  <si>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</si>
  <si>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</si>
  <si>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</si>
  <si>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</si>
  <si>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</si>
  <si>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</si>
  <si>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</si>
  <si>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</si>
  <si>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</si>
  <si>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</si>
  <si>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</si>
  <si>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</si>
  <si>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</si>
  <si>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</si>
  <si>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</si>
  <si>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</si>
  <si>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</si>
  <si>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</si>
  <si>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</si>
  <si>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</si>
  <si>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</si>
  <si>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</si>
  <si>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</si>
  <si>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</si>
  <si>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</si>
  <si>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</si>
  <si>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</si>
  <si>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</si>
  <si>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</si>
  <si>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</si>
  <si>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</si>
  <si>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</si>
  <si>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</si>
  <si>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</si>
  <si>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</si>
  <si>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</si>
  <si>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</si>
  <si>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</si>
  <si>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</si>
  <si>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</si>
  <si>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</si>
  <si>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</si>
  <si>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</si>
  <si>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</si>
  <si>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</si>
  <si>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</si>
  <si>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</si>
  <si>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</si>
  <si>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</si>
  <si>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</si>
  <si>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</si>
  <si>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</si>
  <si>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</si>
  <si>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</si>
  <si>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</si>
  <si>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</si>
  <si>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</si>
  <si>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</si>
  <si>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</si>
  <si>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</si>
  <si>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</si>
  <si>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</si>
  <si>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</si>
  <si>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</si>
  <si>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</si>
  <si>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</si>
  <si>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</si>
  <si>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</si>
  <si>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</si>
  <si>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</si>
  <si>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</si>
  <si>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</si>
  <si>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</si>
  <si>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</si>
  <si>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</si>
  <si>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</si>
  <si>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</si>
  <si>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</si>
  <si>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</si>
  <si>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</si>
  <si>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</si>
  <si>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</si>
  <si>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</si>
  <si>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</si>
  <si>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</si>
  <si>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</si>
  <si>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</si>
  <si>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</si>
  <si>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</si>
  <si>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</si>
  <si>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</si>
  <si>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</si>
  <si>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</si>
  <si>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</si>
  <si>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Плата за гарантії, надані Верховною Радою Автономної Республіки Крим, міськими та обласними радами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</si>
  <si>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</si>
  <si>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</si>
  <si>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прав на земельні ділянки несільськогосподарського призначення, що перебувають у державній або комунальній власності, та прав на земельні ділянки, які знаходяться на території Автономної Республіки Крим</t>
  </si>
  <si>
    <t>Кошти, що передаються із загального фонду бюджету до бюджету розвитку (спеціального фонду)</t>
  </si>
  <si>
    <t>Капітальне будівництво (придбання) інших об`єктів</t>
  </si>
  <si>
    <t>Реконструкція та реставрація інших об`єктів</t>
  </si>
  <si>
    <t>Здійснення заходів з  буівництва об`єктів фізичної культури і спорту</t>
  </si>
  <si>
    <t>Здійснення заходів з реконструкції об'єктів фізичної культури і спорту</t>
  </si>
  <si>
    <t>затрат</t>
  </si>
  <si>
    <t>Витрати на нове будівництво об`єктів фізичної культури і спорту</t>
  </si>
  <si>
    <t>грн.</t>
  </si>
  <si>
    <t>Рішення Криворізької міської ради  від 26.12.2018 №3322 "Про затвердження Програми капітального будівництва об’єктів інфраструктури м. Кривого Рогу на 2019 – 2021 роки", зі змінами,Рішення виконкому Криворізької міської ради від 25.08.2021 №455</t>
  </si>
  <si>
    <t>Витрати на реконструкцію об`єктів фізичної культури і спорту</t>
  </si>
  <si>
    <t>продукту</t>
  </si>
  <si>
    <t>Кількість об`єктів нового будівництва об`єктів фізичної культури і спорту</t>
  </si>
  <si>
    <t>од.</t>
  </si>
  <si>
    <t>Кількість об`єктів реконструкції об`єктів фізичної культури і спорту</t>
  </si>
  <si>
    <t>ефективності</t>
  </si>
  <si>
    <t>Середні витрати на нове будівництво одного об`єкту фізичної культури і спорту</t>
  </si>
  <si>
    <t>Розрахунок</t>
  </si>
  <si>
    <t>Середні витрати на реконструкцію одного об`єкту фізичної культури і спорту</t>
  </si>
  <si>
    <t>якості</t>
  </si>
  <si>
    <t>Рівень  готовності нового будівництва об`єктів фізичної культури і спорти</t>
  </si>
  <si>
    <t>відс.</t>
  </si>
  <si>
    <t>Розрахунок, акт готовності об'єкта до експлуатації</t>
  </si>
  <si>
    <t>Рівень готовності реконструкції об`єктів фізмчної культури і спорту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</si>
  <si>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</si>
  <si>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</si>
  <si>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</si>
  <si>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капітального будівництва об'єктів інфраструктури м. Кривого Рогу на 2019-2021 роки</t>
  </si>
  <si>
    <t>Рішення Криворізької міської ради від 26.12.2018 №3322 (зі змінам), Рішення виконкому Криворізької міської ради від 25.08.2021 №455</t>
  </si>
  <si>
    <t>Нове будівництво універсального спортивного комплексу,  розташованого в парку культури і відпочинку   імені Богдана Хмельницького в Металургійному районі міста Кривого Рогу  Дніпропетровської області, 50006</t>
  </si>
  <si>
    <t>2013-2025</t>
  </si>
  <si>
    <t>Реконструкція стадіону на території комунального позашкільного навчального закладу "Дитячо-юнацька спортивна школа №10" за адресою: вул. Бикова, 4, м. Кривий Ріг, Дніпропетровська область</t>
  </si>
  <si>
    <t>2018-2024</t>
  </si>
  <si>
    <t>Реконструкція частини будівлі басейну літ. «А-3» Палацу водних видів спорту, розташованого за адресою: вул. Соборності, 2, м. Кривий Ріг, Дніпропетровська обл., Україна</t>
  </si>
  <si>
    <t>2021-2022</t>
  </si>
  <si>
    <t>Забезпечення розвитку об'єктів фізичної культури і спорту</t>
  </si>
  <si>
    <t>Забезпечення буівництва об`єктів фізичної культури і спорту</t>
  </si>
  <si>
    <t>-- Конституція України, Бюджетний кодекс України, Закон України "Про місцеве самоврядування в Україні",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змінами, Положення про управління капітального будівництва виконкому Криворізької міської ради, затверджене рішенням Криворізької міської ради від 24.10.2018 №3103, зі змінами, Наказ Міністерства фінансів України від 22.10.2019 №443 "Про погодження Обсягу та умов здійснення місцевого запозичення Криворізькою міською радою у 2019 році", Угода про передачу коштів позики від 04.11.2019 №13010-05/182 між Міністерством фінансів України, Міністерством розвитку громад та територій України, Криворізькою міською радою, Міністерством розвитку громад та територій України, Криворізькою міською радою", Рішення Криворізької міської ради від 23.12.2020 №6 "Про бюджет Криворізької міської територіальної громади на 2021 рік", Наказ Міністерства фінансів України від 23.06.2021 №365 "Про затвердження методичних рекомендацій щодо здійснення підготовки пропозицій до прогнозу місцевого бюджету", План діяльності на 2022-2024 роки управління капітального будівництва виконкому Криворізької міської ради, затверджений 23.07.2021 начальником управління капітального будівництва виконкому Криворізької міської ради, рішення виконкому міської ради від 19.05.2021 №200 «Про затвердження плану заходів із забезпечення прогнозу бюджету Криворізької міської територіальної громади на 2022–2024 роки». Податковий кодекс України; Постанова Кабінету Міністрів України від  31 травня 2021 року №586 "Про схвалення Прогнозу економічного і соціального розвитку України на 2022-2024 роки",  Постановою КМУ 31 травня 2021 року №548 «Про схвалення Бюджетної декларації на 2022 – 2024 роки».  Рішенням виконкому міської ради від 16.12.2020 №666 "Про схвалення прогнозу бюджету Криворізької міської територіальної громади на 2022,2023 роки,  Лист департаменту фінансів від 11.06.2021 №7/08/447, Лист департаменту фінансів від 21.07.2021 №7/08/605 "Про доведення орієнтовних гранічних показників на 2022-2024 роки.Наказ Міністерства фінансів  України від22.09.2021 №513, рішення виконкому Криворізької міської ради від 25.08.2021 №389 "Про схвалення прогнозу бюджету Криворізької міської територіальної громади на 2022-2024 роки", лист департаменту фінансів від 27.10.2021 №7/08/860 "Про доведення гранічного обсягу видатків міського бюджету на 2022 рік</t>
  </si>
  <si>
    <t>У 2022 на реконструкцію об'єктів фізичної культури і спорту  передбачено          32 000  тис.грн, що на   22 000,0  тис.грн.більше  видатків 2021  року._x000D_
Граничний обсяг асигнувань на 2022  рік дасть  можливість здійснити реалізацію проєкту будівництва одного  об'єкту фізичної культури і спорту</t>
  </si>
  <si>
    <t>Бюджетний Кодекс України, Закон України "Про місцеве  самоврядування в Україні"_x000D_
Ціль державної політики: Розбудова спортивної інфраструктури_x000D_
Мета програми: Забезпечення розвитку об`єктів фізичної культури і спорту_x000D_
Більшість закладів фізичної культури і спорту збудовані в 70-х ро-ках минулого століття, не відповідають сучасним будівельним стандартам та нормам,  вимогам безпеки при тренуваннях, проведеннях спортивно-масових та культурно-видовищних заходів тощо. Місто потребує будівництва нових спортивних об’єктів або реконструкції  існуючих.</t>
  </si>
  <si>
    <t>(1)(5)</t>
  </si>
  <si>
    <t>Управління капітального будівництва виконкому Криворізької міської ради</t>
  </si>
  <si>
    <t>Начальник управління капітального будівництва виконкому Криворізької міської ради</t>
  </si>
  <si>
    <t>Головний спеціаліст відділу капітальних вкладень управління капітального будівництва виконкому Криворізької міської ради</t>
  </si>
  <si>
    <t>В.Є.Катькін</t>
  </si>
  <si>
    <t>В.В. Мелута</t>
  </si>
  <si>
    <t>36220643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</si>
  <si>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</si>
  <si>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</si>
  <si>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</si>
  <si>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</si>
  <si>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</si>
  <si>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</si>
  <si>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</si>
  <si>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</si>
  <si>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</si>
  <si>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</si>
  <si>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</si>
  <si>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</si>
  <si>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</si>
  <si>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</si>
  <si>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</si>
  <si>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</si>
  <si>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</si>
  <si>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</si>
  <si>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</si>
  <si>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</si>
  <si>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</si>
  <si>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</si>
  <si>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</si>
  <si>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</si>
  <si>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</si>
  <si>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</si>
  <si>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</si>
  <si>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</si>
  <si>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</si>
  <si>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</si>
  <si>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</si>
  <si>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</si>
  <si>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</si>
  <si>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</si>
  <si>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</si>
  <si>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</si>
  <si>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</si>
  <si>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</si>
  <si>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(1)(5)(1)(7)(3)(2)(5)</t>
  </si>
  <si>
    <t>(7)(3)(2)(5)</t>
  </si>
  <si>
    <t>(0)(4)(4)(3)</t>
  </si>
  <si>
    <t>Будівництво-1 споруд, установ та закладів фізичної культури і спорту</t>
  </si>
  <si>
    <t>Управлiння капiтального будiвництва виконкому Криворiзької мiської ради</t>
  </si>
  <si>
    <t>(1)(5)(1)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</si>
</sst>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46"/>
  <sheetViews>
    <sheetView tabSelected="1" topLeftCell="A208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1" t="s">
        <v>218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217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223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266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267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223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262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263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264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265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224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250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9" t="s">
        <v>212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9" t="s">
        <v>213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80" customHeight="1" x14ac:dyDescent="0.2">
      <c r="A21" s="129" t="s">
        <v>214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235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225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226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229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236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364487</v>
      </c>
      <c r="AA30" s="95"/>
      <c r="AB30" s="95"/>
      <c r="AC30" s="95"/>
      <c r="AD30" s="95"/>
      <c r="AE30" s="96">
        <v>364487</v>
      </c>
      <c r="AF30" s="97"/>
      <c r="AG30" s="97"/>
      <c r="AH30" s="98"/>
      <c r="AI30" s="96">
        <f>IF(ISNUMBER(U30),U30,0)+IF(ISNUMBER(Z30),Z30,0)</f>
        <v>364487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10000000</v>
      </c>
      <c r="AT30" s="97"/>
      <c r="AU30" s="97"/>
      <c r="AV30" s="97"/>
      <c r="AW30" s="98"/>
      <c r="AX30" s="96">
        <v>10000000</v>
      </c>
      <c r="AY30" s="97"/>
      <c r="AZ30" s="97"/>
      <c r="BA30" s="98"/>
      <c r="BB30" s="96">
        <f>IF(ISNUMBER(AN30),AN30,0)+IF(ISNUMBER(AS30),AS30,0)</f>
        <v>10000000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32000000</v>
      </c>
      <c r="BM30" s="97"/>
      <c r="BN30" s="97"/>
      <c r="BO30" s="97"/>
      <c r="BP30" s="98"/>
      <c r="BQ30" s="96">
        <v>32000000</v>
      </c>
      <c r="BR30" s="97"/>
      <c r="BS30" s="97"/>
      <c r="BT30" s="98"/>
      <c r="BU30" s="96">
        <f>IF(ISNUMBER(BG30),BG30,0)+IF(ISNUMBER(BL30),BL30,0)</f>
        <v>32000000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24110700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12</v>
      </c>
      <c r="BM31" s="97"/>
      <c r="BN31" s="97"/>
      <c r="BO31" s="97"/>
      <c r="BP31" s="98"/>
      <c r="BQ31" s="96">
        <v>12</v>
      </c>
      <c r="BR31" s="97"/>
      <c r="BS31" s="97"/>
      <c r="BT31" s="98"/>
      <c r="BU31" s="96">
        <f>IF(ISNUMBER(BG31),BG31,0)+IF(ISNUMBER(BL31),BL31,0)</f>
        <v>12</v>
      </c>
      <c r="BV31" s="97"/>
      <c r="BW31" s="97"/>
      <c r="BX31" s="97"/>
      <c r="BY31" s="98"/>
    </row>
    <row r="32" spans="1:79" s="99" customFormat="1" ht="38.25" customHeight="1" x14ac:dyDescent="0.2">
      <c r="A32" s="89">
        <v>31030000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0</v>
      </c>
      <c r="AA32" s="95"/>
      <c r="AB32" s="95"/>
      <c r="AC32" s="95"/>
      <c r="AD32" s="95"/>
      <c r="AE32" s="96">
        <v>0</v>
      </c>
      <c r="AF32" s="97"/>
      <c r="AG32" s="97"/>
      <c r="AH32" s="98"/>
      <c r="AI32" s="96">
        <f>IF(ISNUMBER(U32),U32,0)+IF(ISNUMBER(Z32),Z32,0)</f>
        <v>0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0</v>
      </c>
      <c r="AT32" s="97"/>
      <c r="AU32" s="97"/>
      <c r="AV32" s="97"/>
      <c r="AW32" s="98"/>
      <c r="AX32" s="96">
        <v>0</v>
      </c>
      <c r="AY32" s="97"/>
      <c r="AZ32" s="97"/>
      <c r="BA32" s="98"/>
      <c r="BB32" s="96">
        <f>IF(ISNUMBER(AN32),AN32,0)+IF(ISNUMBER(AS32),AS32,0)</f>
        <v>0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4500000</v>
      </c>
      <c r="BM32" s="97"/>
      <c r="BN32" s="97"/>
      <c r="BO32" s="97"/>
      <c r="BP32" s="98"/>
      <c r="BQ32" s="96">
        <v>4500000</v>
      </c>
      <c r="BR32" s="97"/>
      <c r="BS32" s="97"/>
      <c r="BT32" s="98"/>
      <c r="BU32" s="96">
        <f>IF(ISNUMBER(BG32),BG32,0)+IF(ISNUMBER(BL32),BL32,0)</f>
        <v>4500000</v>
      </c>
      <c r="BV32" s="97"/>
      <c r="BW32" s="97"/>
      <c r="BX32" s="97"/>
      <c r="BY32" s="98"/>
    </row>
    <row r="33" spans="1:79" s="99" customFormat="1" ht="63.75" customHeight="1" x14ac:dyDescent="0.2">
      <c r="A33" s="89">
        <v>33010100</v>
      </c>
      <c r="B33" s="90"/>
      <c r="C33" s="90"/>
      <c r="D33" s="91"/>
      <c r="E33" s="92" t="s">
        <v>176</v>
      </c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4"/>
      <c r="U33" s="95" t="s">
        <v>173</v>
      </c>
      <c r="V33" s="95"/>
      <c r="W33" s="95"/>
      <c r="X33" s="95"/>
      <c r="Y33" s="95"/>
      <c r="Z33" s="95">
        <v>0</v>
      </c>
      <c r="AA33" s="95"/>
      <c r="AB33" s="95"/>
      <c r="AC33" s="95"/>
      <c r="AD33" s="95"/>
      <c r="AE33" s="96">
        <v>0</v>
      </c>
      <c r="AF33" s="97"/>
      <c r="AG33" s="97"/>
      <c r="AH33" s="98"/>
      <c r="AI33" s="96">
        <f>IF(ISNUMBER(U33),U33,0)+IF(ISNUMBER(Z33),Z33,0)</f>
        <v>0</v>
      </c>
      <c r="AJ33" s="97"/>
      <c r="AK33" s="97"/>
      <c r="AL33" s="97"/>
      <c r="AM33" s="98"/>
      <c r="AN33" s="96" t="s">
        <v>173</v>
      </c>
      <c r="AO33" s="97"/>
      <c r="AP33" s="97"/>
      <c r="AQ33" s="97"/>
      <c r="AR33" s="98"/>
      <c r="AS33" s="96">
        <v>0</v>
      </c>
      <c r="AT33" s="97"/>
      <c r="AU33" s="97"/>
      <c r="AV33" s="97"/>
      <c r="AW33" s="98"/>
      <c r="AX33" s="96">
        <v>0</v>
      </c>
      <c r="AY33" s="97"/>
      <c r="AZ33" s="97"/>
      <c r="BA33" s="98"/>
      <c r="BB33" s="96">
        <f>IF(ISNUMBER(AN33),AN33,0)+IF(ISNUMBER(AS33),AS33,0)</f>
        <v>0</v>
      </c>
      <c r="BC33" s="97"/>
      <c r="BD33" s="97"/>
      <c r="BE33" s="97"/>
      <c r="BF33" s="98"/>
      <c r="BG33" s="96" t="s">
        <v>173</v>
      </c>
      <c r="BH33" s="97"/>
      <c r="BI33" s="97"/>
      <c r="BJ33" s="97"/>
      <c r="BK33" s="98"/>
      <c r="BL33" s="96">
        <v>0</v>
      </c>
      <c r="BM33" s="97"/>
      <c r="BN33" s="97"/>
      <c r="BO33" s="97"/>
      <c r="BP33" s="98"/>
      <c r="BQ33" s="96">
        <v>0</v>
      </c>
      <c r="BR33" s="97"/>
      <c r="BS33" s="97"/>
      <c r="BT33" s="98"/>
      <c r="BU33" s="96">
        <f>IF(ISNUMBER(BG33),BG33,0)+IF(ISNUMBER(BL33),BL33,0)</f>
        <v>0</v>
      </c>
      <c r="BV33" s="97"/>
      <c r="BW33" s="97"/>
      <c r="BX33" s="97"/>
      <c r="BY33" s="98"/>
    </row>
    <row r="34" spans="1:79" s="99" customFormat="1" ht="76.5" customHeight="1" x14ac:dyDescent="0.2">
      <c r="A34" s="89">
        <v>33010200</v>
      </c>
      <c r="B34" s="90"/>
      <c r="C34" s="90"/>
      <c r="D34" s="91"/>
      <c r="E34" s="92" t="s">
        <v>177</v>
      </c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4"/>
      <c r="U34" s="95" t="s">
        <v>173</v>
      </c>
      <c r="V34" s="95"/>
      <c r="W34" s="95"/>
      <c r="X34" s="95"/>
      <c r="Y34" s="95"/>
      <c r="Z34" s="95">
        <v>0</v>
      </c>
      <c r="AA34" s="95"/>
      <c r="AB34" s="95"/>
      <c r="AC34" s="95"/>
      <c r="AD34" s="95"/>
      <c r="AE34" s="96">
        <v>0</v>
      </c>
      <c r="AF34" s="97"/>
      <c r="AG34" s="97"/>
      <c r="AH34" s="98"/>
      <c r="AI34" s="96">
        <f>IF(ISNUMBER(U34),U34,0)+IF(ISNUMBER(Z34),Z34,0)</f>
        <v>0</v>
      </c>
      <c r="AJ34" s="97"/>
      <c r="AK34" s="97"/>
      <c r="AL34" s="97"/>
      <c r="AM34" s="98"/>
      <c r="AN34" s="96" t="s">
        <v>173</v>
      </c>
      <c r="AO34" s="97"/>
      <c r="AP34" s="97"/>
      <c r="AQ34" s="97"/>
      <c r="AR34" s="98"/>
      <c r="AS34" s="96">
        <v>0</v>
      </c>
      <c r="AT34" s="97"/>
      <c r="AU34" s="97"/>
      <c r="AV34" s="97"/>
      <c r="AW34" s="98"/>
      <c r="AX34" s="96">
        <v>0</v>
      </c>
      <c r="AY34" s="97"/>
      <c r="AZ34" s="97"/>
      <c r="BA34" s="98"/>
      <c r="BB34" s="96">
        <f>IF(ISNUMBER(AN34),AN34,0)+IF(ISNUMBER(AS34),AS34,0)</f>
        <v>0</v>
      </c>
      <c r="BC34" s="97"/>
      <c r="BD34" s="97"/>
      <c r="BE34" s="97"/>
      <c r="BF34" s="98"/>
      <c r="BG34" s="96" t="s">
        <v>173</v>
      </c>
      <c r="BH34" s="97"/>
      <c r="BI34" s="97"/>
      <c r="BJ34" s="97"/>
      <c r="BK34" s="98"/>
      <c r="BL34" s="96">
        <v>0</v>
      </c>
      <c r="BM34" s="97"/>
      <c r="BN34" s="97"/>
      <c r="BO34" s="97"/>
      <c r="BP34" s="98"/>
      <c r="BQ34" s="96">
        <v>0</v>
      </c>
      <c r="BR34" s="97"/>
      <c r="BS34" s="97"/>
      <c r="BT34" s="98"/>
      <c r="BU34" s="96">
        <f>IF(ISNUMBER(BG34),BG34,0)+IF(ISNUMBER(BL34),BL34,0)</f>
        <v>0</v>
      </c>
      <c r="BV34" s="97"/>
      <c r="BW34" s="97"/>
      <c r="BX34" s="97"/>
      <c r="BY34" s="98"/>
    </row>
    <row r="35" spans="1:79" s="99" customFormat="1" ht="38.25" customHeight="1" x14ac:dyDescent="0.2">
      <c r="A35" s="89">
        <v>602400</v>
      </c>
      <c r="B35" s="90"/>
      <c r="C35" s="90"/>
      <c r="D35" s="91"/>
      <c r="E35" s="92" t="s">
        <v>178</v>
      </c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4"/>
      <c r="U35" s="95" t="s">
        <v>173</v>
      </c>
      <c r="V35" s="95"/>
      <c r="W35" s="95"/>
      <c r="X35" s="95"/>
      <c r="Y35" s="95"/>
      <c r="Z35" s="95">
        <v>364487</v>
      </c>
      <c r="AA35" s="95"/>
      <c r="AB35" s="95"/>
      <c r="AC35" s="95"/>
      <c r="AD35" s="95"/>
      <c r="AE35" s="96">
        <v>364487</v>
      </c>
      <c r="AF35" s="97"/>
      <c r="AG35" s="97"/>
      <c r="AH35" s="98"/>
      <c r="AI35" s="96">
        <f>IF(ISNUMBER(U35),U35,0)+IF(ISNUMBER(Z35),Z35,0)</f>
        <v>364487</v>
      </c>
      <c r="AJ35" s="97"/>
      <c r="AK35" s="97"/>
      <c r="AL35" s="97"/>
      <c r="AM35" s="98"/>
      <c r="AN35" s="96" t="s">
        <v>173</v>
      </c>
      <c r="AO35" s="97"/>
      <c r="AP35" s="97"/>
      <c r="AQ35" s="97"/>
      <c r="AR35" s="98"/>
      <c r="AS35" s="96">
        <v>10000000</v>
      </c>
      <c r="AT35" s="97"/>
      <c r="AU35" s="97"/>
      <c r="AV35" s="97"/>
      <c r="AW35" s="98"/>
      <c r="AX35" s="96">
        <v>10000000</v>
      </c>
      <c r="AY35" s="97"/>
      <c r="AZ35" s="97"/>
      <c r="BA35" s="98"/>
      <c r="BB35" s="96">
        <f>IF(ISNUMBER(AN35),AN35,0)+IF(ISNUMBER(AS35),AS35,0)</f>
        <v>10000000</v>
      </c>
      <c r="BC35" s="97"/>
      <c r="BD35" s="97"/>
      <c r="BE35" s="97"/>
      <c r="BF35" s="98"/>
      <c r="BG35" s="96" t="s">
        <v>173</v>
      </c>
      <c r="BH35" s="97"/>
      <c r="BI35" s="97"/>
      <c r="BJ35" s="97"/>
      <c r="BK35" s="98"/>
      <c r="BL35" s="96">
        <v>27499988</v>
      </c>
      <c r="BM35" s="97"/>
      <c r="BN35" s="97"/>
      <c r="BO35" s="97"/>
      <c r="BP35" s="98"/>
      <c r="BQ35" s="96">
        <v>27499988</v>
      </c>
      <c r="BR35" s="97"/>
      <c r="BS35" s="97"/>
      <c r="BT35" s="98"/>
      <c r="BU35" s="96">
        <f>IF(ISNUMBER(BG35),BG35,0)+IF(ISNUMBER(BL35),BL35,0)</f>
        <v>27499988</v>
      </c>
      <c r="BV35" s="97"/>
      <c r="BW35" s="97"/>
      <c r="BX35" s="97"/>
      <c r="BY35" s="98"/>
    </row>
    <row r="36" spans="1:79" s="6" customFormat="1" ht="12.75" customHeight="1" x14ac:dyDescent="0.2">
      <c r="A36" s="86"/>
      <c r="B36" s="87"/>
      <c r="C36" s="87"/>
      <c r="D36" s="88"/>
      <c r="E36" s="100" t="s">
        <v>147</v>
      </c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2"/>
      <c r="U36" s="103">
        <v>0</v>
      </c>
      <c r="V36" s="103"/>
      <c r="W36" s="103"/>
      <c r="X36" s="103"/>
      <c r="Y36" s="103"/>
      <c r="Z36" s="103">
        <v>364487</v>
      </c>
      <c r="AA36" s="103"/>
      <c r="AB36" s="103"/>
      <c r="AC36" s="103"/>
      <c r="AD36" s="103"/>
      <c r="AE36" s="104">
        <v>364487</v>
      </c>
      <c r="AF36" s="105"/>
      <c r="AG36" s="105"/>
      <c r="AH36" s="106"/>
      <c r="AI36" s="104">
        <f>IF(ISNUMBER(U36),U36,0)+IF(ISNUMBER(Z36),Z36,0)</f>
        <v>364487</v>
      </c>
      <c r="AJ36" s="105"/>
      <c r="AK36" s="105"/>
      <c r="AL36" s="105"/>
      <c r="AM36" s="106"/>
      <c r="AN36" s="104">
        <v>0</v>
      </c>
      <c r="AO36" s="105"/>
      <c r="AP36" s="105"/>
      <c r="AQ36" s="105"/>
      <c r="AR36" s="106"/>
      <c r="AS36" s="104">
        <v>10000000</v>
      </c>
      <c r="AT36" s="105"/>
      <c r="AU36" s="105"/>
      <c r="AV36" s="105"/>
      <c r="AW36" s="106"/>
      <c r="AX36" s="104">
        <v>10000000</v>
      </c>
      <c r="AY36" s="105"/>
      <c r="AZ36" s="105"/>
      <c r="BA36" s="106"/>
      <c r="BB36" s="104">
        <f>IF(ISNUMBER(AN36),AN36,0)+IF(ISNUMBER(AS36),AS36,0)</f>
        <v>10000000</v>
      </c>
      <c r="BC36" s="105"/>
      <c r="BD36" s="105"/>
      <c r="BE36" s="105"/>
      <c r="BF36" s="106"/>
      <c r="BG36" s="104">
        <v>0</v>
      </c>
      <c r="BH36" s="105"/>
      <c r="BI36" s="105"/>
      <c r="BJ36" s="105"/>
      <c r="BK36" s="106"/>
      <c r="BL36" s="104">
        <v>32000000</v>
      </c>
      <c r="BM36" s="105"/>
      <c r="BN36" s="105"/>
      <c r="BO36" s="105"/>
      <c r="BP36" s="106"/>
      <c r="BQ36" s="104">
        <v>32000000</v>
      </c>
      <c r="BR36" s="105"/>
      <c r="BS36" s="105"/>
      <c r="BT36" s="106"/>
      <c r="BU36" s="104">
        <f>IF(ISNUMBER(BG36),BG36,0)+IF(ISNUMBER(BL36),BL36,0)</f>
        <v>32000000</v>
      </c>
      <c r="BV36" s="105"/>
      <c r="BW36" s="105"/>
      <c r="BX36" s="105"/>
      <c r="BY36" s="106"/>
    </row>
    <row r="38" spans="1:79" ht="14.25" customHeight="1" x14ac:dyDescent="0.2">
      <c r="A38" s="79" t="s">
        <v>251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</row>
    <row r="39" spans="1:79" ht="15" customHeight="1" x14ac:dyDescent="0.2">
      <c r="A39" s="44" t="s">
        <v>225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</row>
    <row r="40" spans="1:79" ht="22.5" customHeight="1" x14ac:dyDescent="0.2">
      <c r="A40" s="54" t="s">
        <v>2</v>
      </c>
      <c r="B40" s="55"/>
      <c r="C40" s="55"/>
      <c r="D40" s="56"/>
      <c r="E40" s="54" t="s">
        <v>19</v>
      </c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6"/>
      <c r="X40" s="36" t="s">
        <v>247</v>
      </c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8"/>
      <c r="AR40" s="27" t="s">
        <v>252</v>
      </c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</row>
    <row r="41" spans="1:79" ht="36" customHeight="1" x14ac:dyDescent="0.2">
      <c r="A41" s="57"/>
      <c r="B41" s="58"/>
      <c r="C41" s="58"/>
      <c r="D41" s="59"/>
      <c r="E41" s="57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9"/>
      <c r="X41" s="27" t="s">
        <v>4</v>
      </c>
      <c r="Y41" s="27"/>
      <c r="Z41" s="27"/>
      <c r="AA41" s="27"/>
      <c r="AB41" s="27"/>
      <c r="AC41" s="27" t="s">
        <v>3</v>
      </c>
      <c r="AD41" s="27"/>
      <c r="AE41" s="27"/>
      <c r="AF41" s="27"/>
      <c r="AG41" s="27"/>
      <c r="AH41" s="51" t="s">
        <v>116</v>
      </c>
      <c r="AI41" s="52"/>
      <c r="AJ41" s="52"/>
      <c r="AK41" s="52"/>
      <c r="AL41" s="53"/>
      <c r="AM41" s="36" t="s">
        <v>5</v>
      </c>
      <c r="AN41" s="37"/>
      <c r="AO41" s="37"/>
      <c r="AP41" s="37"/>
      <c r="AQ41" s="38"/>
      <c r="AR41" s="36" t="s">
        <v>4</v>
      </c>
      <c r="AS41" s="37"/>
      <c r="AT41" s="37"/>
      <c r="AU41" s="37"/>
      <c r="AV41" s="38"/>
      <c r="AW41" s="36" t="s">
        <v>3</v>
      </c>
      <c r="AX41" s="37"/>
      <c r="AY41" s="37"/>
      <c r="AZ41" s="37"/>
      <c r="BA41" s="38"/>
      <c r="BB41" s="51" t="s">
        <v>116</v>
      </c>
      <c r="BC41" s="52"/>
      <c r="BD41" s="52"/>
      <c r="BE41" s="52"/>
      <c r="BF41" s="53"/>
      <c r="BG41" s="36" t="s">
        <v>96</v>
      </c>
      <c r="BH41" s="37"/>
      <c r="BI41" s="37"/>
      <c r="BJ41" s="37"/>
      <c r="BK41" s="38"/>
    </row>
    <row r="42" spans="1:79" ht="15" customHeight="1" x14ac:dyDescent="0.2">
      <c r="A42" s="36">
        <v>1</v>
      </c>
      <c r="B42" s="37"/>
      <c r="C42" s="37"/>
      <c r="D42" s="38"/>
      <c r="E42" s="36">
        <v>2</v>
      </c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8"/>
      <c r="X42" s="27">
        <v>3</v>
      </c>
      <c r="Y42" s="27"/>
      <c r="Z42" s="27"/>
      <c r="AA42" s="27"/>
      <c r="AB42" s="27"/>
      <c r="AC42" s="27">
        <v>4</v>
      </c>
      <c r="AD42" s="27"/>
      <c r="AE42" s="27"/>
      <c r="AF42" s="27"/>
      <c r="AG42" s="27"/>
      <c r="AH42" s="27">
        <v>5</v>
      </c>
      <c r="AI42" s="27"/>
      <c r="AJ42" s="27"/>
      <c r="AK42" s="27"/>
      <c r="AL42" s="27"/>
      <c r="AM42" s="27">
        <v>6</v>
      </c>
      <c r="AN42" s="27"/>
      <c r="AO42" s="27"/>
      <c r="AP42" s="27"/>
      <c r="AQ42" s="27"/>
      <c r="AR42" s="36">
        <v>7</v>
      </c>
      <c r="AS42" s="37"/>
      <c r="AT42" s="37"/>
      <c r="AU42" s="37"/>
      <c r="AV42" s="38"/>
      <c r="AW42" s="36">
        <v>8</v>
      </c>
      <c r="AX42" s="37"/>
      <c r="AY42" s="37"/>
      <c r="AZ42" s="37"/>
      <c r="BA42" s="38"/>
      <c r="BB42" s="36">
        <v>9</v>
      </c>
      <c r="BC42" s="37"/>
      <c r="BD42" s="37"/>
      <c r="BE42" s="37"/>
      <c r="BF42" s="38"/>
      <c r="BG42" s="36">
        <v>10</v>
      </c>
      <c r="BH42" s="37"/>
      <c r="BI42" s="37"/>
      <c r="BJ42" s="37"/>
      <c r="BK42" s="38"/>
    </row>
    <row r="43" spans="1:79" ht="20.25" hidden="1" customHeight="1" x14ac:dyDescent="0.2">
      <c r="A43" s="39" t="s">
        <v>56</v>
      </c>
      <c r="B43" s="40"/>
      <c r="C43" s="40"/>
      <c r="D43" s="41"/>
      <c r="E43" s="39" t="s">
        <v>57</v>
      </c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1"/>
      <c r="X43" s="26" t="s">
        <v>60</v>
      </c>
      <c r="Y43" s="26"/>
      <c r="Z43" s="26"/>
      <c r="AA43" s="26"/>
      <c r="AB43" s="26"/>
      <c r="AC43" s="26" t="s">
        <v>61</v>
      </c>
      <c r="AD43" s="26"/>
      <c r="AE43" s="26"/>
      <c r="AF43" s="26"/>
      <c r="AG43" s="26"/>
      <c r="AH43" s="39" t="s">
        <v>94</v>
      </c>
      <c r="AI43" s="40"/>
      <c r="AJ43" s="40"/>
      <c r="AK43" s="40"/>
      <c r="AL43" s="41"/>
      <c r="AM43" s="47" t="s">
        <v>171</v>
      </c>
      <c r="AN43" s="48"/>
      <c r="AO43" s="48"/>
      <c r="AP43" s="48"/>
      <c r="AQ43" s="49"/>
      <c r="AR43" s="39" t="s">
        <v>62</v>
      </c>
      <c r="AS43" s="40"/>
      <c r="AT43" s="40"/>
      <c r="AU43" s="40"/>
      <c r="AV43" s="41"/>
      <c r="AW43" s="39" t="s">
        <v>63</v>
      </c>
      <c r="AX43" s="40"/>
      <c r="AY43" s="40"/>
      <c r="AZ43" s="40"/>
      <c r="BA43" s="41"/>
      <c r="BB43" s="39" t="s">
        <v>95</v>
      </c>
      <c r="BC43" s="40"/>
      <c r="BD43" s="40"/>
      <c r="BE43" s="40"/>
      <c r="BF43" s="41"/>
      <c r="BG43" s="47" t="s">
        <v>171</v>
      </c>
      <c r="BH43" s="48"/>
      <c r="BI43" s="48"/>
      <c r="BJ43" s="48"/>
      <c r="BK43" s="49"/>
      <c r="CA43" t="s">
        <v>23</v>
      </c>
    </row>
    <row r="44" spans="1:79" s="99" customFormat="1" ht="25.5" customHeight="1" x14ac:dyDescent="0.2">
      <c r="A44" s="89"/>
      <c r="B44" s="90"/>
      <c r="C44" s="90"/>
      <c r="D44" s="91"/>
      <c r="E44" s="92" t="s">
        <v>172</v>
      </c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4"/>
      <c r="X44" s="96" t="s">
        <v>173</v>
      </c>
      <c r="Y44" s="97"/>
      <c r="Z44" s="97"/>
      <c r="AA44" s="97"/>
      <c r="AB44" s="98"/>
      <c r="AC44" s="96">
        <v>198693360</v>
      </c>
      <c r="AD44" s="97"/>
      <c r="AE44" s="97"/>
      <c r="AF44" s="97"/>
      <c r="AG44" s="98"/>
      <c r="AH44" s="96">
        <v>198693360</v>
      </c>
      <c r="AI44" s="97"/>
      <c r="AJ44" s="97"/>
      <c r="AK44" s="97"/>
      <c r="AL44" s="98"/>
      <c r="AM44" s="96">
        <f>IF(ISNUMBER(X44),X44,0)+IF(ISNUMBER(AC44),AC44,0)</f>
        <v>198693360</v>
      </c>
      <c r="AN44" s="97"/>
      <c r="AO44" s="97"/>
      <c r="AP44" s="97"/>
      <c r="AQ44" s="98"/>
      <c r="AR44" s="96" t="s">
        <v>173</v>
      </c>
      <c r="AS44" s="97"/>
      <c r="AT44" s="97"/>
      <c r="AU44" s="97"/>
      <c r="AV44" s="98"/>
      <c r="AW44" s="96">
        <v>150221075</v>
      </c>
      <c r="AX44" s="97"/>
      <c r="AY44" s="97"/>
      <c r="AZ44" s="97"/>
      <c r="BA44" s="98"/>
      <c r="BB44" s="96">
        <v>150221075</v>
      </c>
      <c r="BC44" s="97"/>
      <c r="BD44" s="97"/>
      <c r="BE44" s="97"/>
      <c r="BF44" s="98"/>
      <c r="BG44" s="95">
        <f>IF(ISNUMBER(AR44),AR44,0)+IF(ISNUMBER(AW44),AW44,0)</f>
        <v>150221075</v>
      </c>
      <c r="BH44" s="95"/>
      <c r="BI44" s="95"/>
      <c r="BJ44" s="95"/>
      <c r="BK44" s="95"/>
      <c r="CA44" s="99" t="s">
        <v>24</v>
      </c>
    </row>
    <row r="45" spans="1:79" s="99" customFormat="1" ht="25.5" customHeight="1" x14ac:dyDescent="0.2">
      <c r="A45" s="89">
        <v>24110700</v>
      </c>
      <c r="B45" s="90"/>
      <c r="C45" s="90"/>
      <c r="D45" s="91"/>
      <c r="E45" s="92" t="s">
        <v>174</v>
      </c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4"/>
      <c r="X45" s="96" t="s">
        <v>173</v>
      </c>
      <c r="Y45" s="97"/>
      <c r="Z45" s="97"/>
      <c r="AA45" s="97"/>
      <c r="AB45" s="98"/>
      <c r="AC45" s="96">
        <v>12</v>
      </c>
      <c r="AD45" s="97"/>
      <c r="AE45" s="97"/>
      <c r="AF45" s="97"/>
      <c r="AG45" s="98"/>
      <c r="AH45" s="96">
        <v>12</v>
      </c>
      <c r="AI45" s="97"/>
      <c r="AJ45" s="97"/>
      <c r="AK45" s="97"/>
      <c r="AL45" s="98"/>
      <c r="AM45" s="96">
        <f>IF(ISNUMBER(X45),X45,0)+IF(ISNUMBER(AC45),AC45,0)</f>
        <v>12</v>
      </c>
      <c r="AN45" s="97"/>
      <c r="AO45" s="97"/>
      <c r="AP45" s="97"/>
      <c r="AQ45" s="98"/>
      <c r="AR45" s="96" t="s">
        <v>173</v>
      </c>
      <c r="AS45" s="97"/>
      <c r="AT45" s="97"/>
      <c r="AU45" s="97"/>
      <c r="AV45" s="98"/>
      <c r="AW45" s="96">
        <v>12</v>
      </c>
      <c r="AX45" s="97"/>
      <c r="AY45" s="97"/>
      <c r="AZ45" s="97"/>
      <c r="BA45" s="98"/>
      <c r="BB45" s="96">
        <v>12</v>
      </c>
      <c r="BC45" s="97"/>
      <c r="BD45" s="97"/>
      <c r="BE45" s="97"/>
      <c r="BF45" s="98"/>
      <c r="BG45" s="95">
        <f>IF(ISNUMBER(AR45),AR45,0)+IF(ISNUMBER(AW45),AW45,0)</f>
        <v>12</v>
      </c>
      <c r="BH45" s="95"/>
      <c r="BI45" s="95"/>
      <c r="BJ45" s="95"/>
      <c r="BK45" s="95"/>
    </row>
    <row r="46" spans="1:79" s="99" customFormat="1" ht="38.25" customHeight="1" x14ac:dyDescent="0.2">
      <c r="A46" s="89">
        <v>31030000</v>
      </c>
      <c r="B46" s="90"/>
      <c r="C46" s="90"/>
      <c r="D46" s="91"/>
      <c r="E46" s="92" t="s">
        <v>175</v>
      </c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4"/>
      <c r="X46" s="96" t="s">
        <v>173</v>
      </c>
      <c r="Y46" s="97"/>
      <c r="Z46" s="97"/>
      <c r="AA46" s="97"/>
      <c r="AB46" s="98"/>
      <c r="AC46" s="96">
        <v>4500000</v>
      </c>
      <c r="AD46" s="97"/>
      <c r="AE46" s="97"/>
      <c r="AF46" s="97"/>
      <c r="AG46" s="98"/>
      <c r="AH46" s="96">
        <v>4500000</v>
      </c>
      <c r="AI46" s="97"/>
      <c r="AJ46" s="97"/>
      <c r="AK46" s="97"/>
      <c r="AL46" s="98"/>
      <c r="AM46" s="96">
        <f>IF(ISNUMBER(X46),X46,0)+IF(ISNUMBER(AC46),AC46,0)</f>
        <v>4500000</v>
      </c>
      <c r="AN46" s="97"/>
      <c r="AO46" s="97"/>
      <c r="AP46" s="97"/>
      <c r="AQ46" s="98"/>
      <c r="AR46" s="96" t="s">
        <v>173</v>
      </c>
      <c r="AS46" s="97"/>
      <c r="AT46" s="97"/>
      <c r="AU46" s="97"/>
      <c r="AV46" s="98"/>
      <c r="AW46" s="96">
        <v>4500000</v>
      </c>
      <c r="AX46" s="97"/>
      <c r="AY46" s="97"/>
      <c r="AZ46" s="97"/>
      <c r="BA46" s="98"/>
      <c r="BB46" s="96">
        <v>4500000</v>
      </c>
      <c r="BC46" s="97"/>
      <c r="BD46" s="97"/>
      <c r="BE46" s="97"/>
      <c r="BF46" s="98"/>
      <c r="BG46" s="95">
        <f>IF(ISNUMBER(AR46),AR46,0)+IF(ISNUMBER(AW46),AW46,0)</f>
        <v>4500000</v>
      </c>
      <c r="BH46" s="95"/>
      <c r="BI46" s="95"/>
      <c r="BJ46" s="95"/>
      <c r="BK46" s="95"/>
    </row>
    <row r="47" spans="1:79" s="99" customFormat="1" ht="63.75" customHeight="1" x14ac:dyDescent="0.2">
      <c r="A47" s="89">
        <v>33010100</v>
      </c>
      <c r="B47" s="90"/>
      <c r="C47" s="90"/>
      <c r="D47" s="91"/>
      <c r="E47" s="92" t="s">
        <v>176</v>
      </c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4"/>
      <c r="X47" s="96" t="s">
        <v>173</v>
      </c>
      <c r="Y47" s="97"/>
      <c r="Z47" s="97"/>
      <c r="AA47" s="97"/>
      <c r="AB47" s="98"/>
      <c r="AC47" s="96">
        <v>2052510</v>
      </c>
      <c r="AD47" s="97"/>
      <c r="AE47" s="97"/>
      <c r="AF47" s="97"/>
      <c r="AG47" s="98"/>
      <c r="AH47" s="96">
        <v>2052510</v>
      </c>
      <c r="AI47" s="97"/>
      <c r="AJ47" s="97"/>
      <c r="AK47" s="97"/>
      <c r="AL47" s="98"/>
      <c r="AM47" s="96">
        <f>IF(ISNUMBER(X47),X47,0)+IF(ISNUMBER(AC47),AC47,0)</f>
        <v>2052510</v>
      </c>
      <c r="AN47" s="97"/>
      <c r="AO47" s="97"/>
      <c r="AP47" s="97"/>
      <c r="AQ47" s="98"/>
      <c r="AR47" s="96" t="s">
        <v>173</v>
      </c>
      <c r="AS47" s="97"/>
      <c r="AT47" s="97"/>
      <c r="AU47" s="97"/>
      <c r="AV47" s="98"/>
      <c r="AW47" s="96">
        <v>2052510</v>
      </c>
      <c r="AX47" s="97"/>
      <c r="AY47" s="97"/>
      <c r="AZ47" s="97"/>
      <c r="BA47" s="98"/>
      <c r="BB47" s="96">
        <v>2052510</v>
      </c>
      <c r="BC47" s="97"/>
      <c r="BD47" s="97"/>
      <c r="BE47" s="97"/>
      <c r="BF47" s="98"/>
      <c r="BG47" s="95">
        <f>IF(ISNUMBER(AR47),AR47,0)+IF(ISNUMBER(AW47),AW47,0)</f>
        <v>2052510</v>
      </c>
      <c r="BH47" s="95"/>
      <c r="BI47" s="95"/>
      <c r="BJ47" s="95"/>
      <c r="BK47" s="95"/>
    </row>
    <row r="48" spans="1:79" s="99" customFormat="1" ht="63.75" customHeight="1" x14ac:dyDescent="0.2">
      <c r="A48" s="89">
        <v>33010200</v>
      </c>
      <c r="B48" s="90"/>
      <c r="C48" s="90"/>
      <c r="D48" s="91"/>
      <c r="E48" s="92" t="s">
        <v>177</v>
      </c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4"/>
      <c r="X48" s="96" t="s">
        <v>173</v>
      </c>
      <c r="Y48" s="97"/>
      <c r="Z48" s="97"/>
      <c r="AA48" s="97"/>
      <c r="AB48" s="98"/>
      <c r="AC48" s="96">
        <v>647490</v>
      </c>
      <c r="AD48" s="97"/>
      <c r="AE48" s="97"/>
      <c r="AF48" s="97"/>
      <c r="AG48" s="98"/>
      <c r="AH48" s="96">
        <v>647490</v>
      </c>
      <c r="AI48" s="97"/>
      <c r="AJ48" s="97"/>
      <c r="AK48" s="97"/>
      <c r="AL48" s="98"/>
      <c r="AM48" s="96">
        <f>IF(ISNUMBER(X48),X48,0)+IF(ISNUMBER(AC48),AC48,0)</f>
        <v>647490</v>
      </c>
      <c r="AN48" s="97"/>
      <c r="AO48" s="97"/>
      <c r="AP48" s="97"/>
      <c r="AQ48" s="98"/>
      <c r="AR48" s="96" t="s">
        <v>173</v>
      </c>
      <c r="AS48" s="97"/>
      <c r="AT48" s="97"/>
      <c r="AU48" s="97"/>
      <c r="AV48" s="98"/>
      <c r="AW48" s="96">
        <v>647490</v>
      </c>
      <c r="AX48" s="97"/>
      <c r="AY48" s="97"/>
      <c r="AZ48" s="97"/>
      <c r="BA48" s="98"/>
      <c r="BB48" s="96">
        <v>647490</v>
      </c>
      <c r="BC48" s="97"/>
      <c r="BD48" s="97"/>
      <c r="BE48" s="97"/>
      <c r="BF48" s="98"/>
      <c r="BG48" s="95">
        <f>IF(ISNUMBER(AR48),AR48,0)+IF(ISNUMBER(AW48),AW48,0)</f>
        <v>647490</v>
      </c>
      <c r="BH48" s="95"/>
      <c r="BI48" s="95"/>
      <c r="BJ48" s="95"/>
      <c r="BK48" s="95"/>
    </row>
    <row r="49" spans="1:79" s="99" customFormat="1" ht="25.5" customHeight="1" x14ac:dyDescent="0.2">
      <c r="A49" s="89">
        <v>602400</v>
      </c>
      <c r="B49" s="90"/>
      <c r="C49" s="90"/>
      <c r="D49" s="91"/>
      <c r="E49" s="92" t="s">
        <v>178</v>
      </c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4"/>
      <c r="X49" s="96" t="s">
        <v>173</v>
      </c>
      <c r="Y49" s="97"/>
      <c r="Z49" s="97"/>
      <c r="AA49" s="97"/>
      <c r="AB49" s="98"/>
      <c r="AC49" s="96">
        <v>191493348</v>
      </c>
      <c r="AD49" s="97"/>
      <c r="AE49" s="97"/>
      <c r="AF49" s="97"/>
      <c r="AG49" s="98"/>
      <c r="AH49" s="96">
        <v>191493348</v>
      </c>
      <c r="AI49" s="97"/>
      <c r="AJ49" s="97"/>
      <c r="AK49" s="97"/>
      <c r="AL49" s="98"/>
      <c r="AM49" s="96">
        <f>IF(ISNUMBER(X49),X49,0)+IF(ISNUMBER(AC49),AC49,0)</f>
        <v>191493348</v>
      </c>
      <c r="AN49" s="97"/>
      <c r="AO49" s="97"/>
      <c r="AP49" s="97"/>
      <c r="AQ49" s="98"/>
      <c r="AR49" s="96" t="s">
        <v>173</v>
      </c>
      <c r="AS49" s="97"/>
      <c r="AT49" s="97"/>
      <c r="AU49" s="97"/>
      <c r="AV49" s="98"/>
      <c r="AW49" s="96">
        <v>143021063</v>
      </c>
      <c r="AX49" s="97"/>
      <c r="AY49" s="97"/>
      <c r="AZ49" s="97"/>
      <c r="BA49" s="98"/>
      <c r="BB49" s="96">
        <v>143021063</v>
      </c>
      <c r="BC49" s="97"/>
      <c r="BD49" s="97"/>
      <c r="BE49" s="97"/>
      <c r="BF49" s="98"/>
      <c r="BG49" s="95">
        <f>IF(ISNUMBER(AR49),AR49,0)+IF(ISNUMBER(AW49),AW49,0)</f>
        <v>143021063</v>
      </c>
      <c r="BH49" s="95"/>
      <c r="BI49" s="95"/>
      <c r="BJ49" s="95"/>
      <c r="BK49" s="95"/>
    </row>
    <row r="50" spans="1:79" s="6" customFormat="1" ht="12.75" customHeight="1" x14ac:dyDescent="0.2">
      <c r="A50" s="86"/>
      <c r="B50" s="87"/>
      <c r="C50" s="87"/>
      <c r="D50" s="88"/>
      <c r="E50" s="100" t="s">
        <v>147</v>
      </c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2"/>
      <c r="X50" s="104">
        <v>0</v>
      </c>
      <c r="Y50" s="105"/>
      <c r="Z50" s="105"/>
      <c r="AA50" s="105"/>
      <c r="AB50" s="106"/>
      <c r="AC50" s="104">
        <v>198693360</v>
      </c>
      <c r="AD50" s="105"/>
      <c r="AE50" s="105"/>
      <c r="AF50" s="105"/>
      <c r="AG50" s="106"/>
      <c r="AH50" s="104">
        <v>198693360</v>
      </c>
      <c r="AI50" s="105"/>
      <c r="AJ50" s="105"/>
      <c r="AK50" s="105"/>
      <c r="AL50" s="106"/>
      <c r="AM50" s="104">
        <f>IF(ISNUMBER(X50),X50,0)+IF(ISNUMBER(AC50),AC50,0)</f>
        <v>198693360</v>
      </c>
      <c r="AN50" s="105"/>
      <c r="AO50" s="105"/>
      <c r="AP50" s="105"/>
      <c r="AQ50" s="106"/>
      <c r="AR50" s="104">
        <v>0</v>
      </c>
      <c r="AS50" s="105"/>
      <c r="AT50" s="105"/>
      <c r="AU50" s="105"/>
      <c r="AV50" s="106"/>
      <c r="AW50" s="104">
        <v>150221075</v>
      </c>
      <c r="AX50" s="105"/>
      <c r="AY50" s="105"/>
      <c r="AZ50" s="105"/>
      <c r="BA50" s="106"/>
      <c r="BB50" s="104">
        <v>150221075</v>
      </c>
      <c r="BC50" s="105"/>
      <c r="BD50" s="105"/>
      <c r="BE50" s="105"/>
      <c r="BF50" s="106"/>
      <c r="BG50" s="103">
        <f>IF(ISNUMBER(AR50),AR50,0)+IF(ISNUMBER(AW50),AW50,0)</f>
        <v>150221075</v>
      </c>
      <c r="BH50" s="103"/>
      <c r="BI50" s="103"/>
      <c r="BJ50" s="103"/>
      <c r="BK50" s="103"/>
    </row>
    <row r="51" spans="1:79" s="4" customFormat="1" ht="12.7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</row>
    <row r="53" spans="1:79" s="3" customFormat="1" ht="14.25" customHeight="1" x14ac:dyDescent="0.2">
      <c r="A53" s="29" t="s">
        <v>117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9"/>
    </row>
    <row r="54" spans="1:79" ht="14.25" customHeight="1" x14ac:dyDescent="0.2">
      <c r="A54" s="29" t="s">
        <v>237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</row>
    <row r="55" spans="1:79" ht="15" customHeight="1" x14ac:dyDescent="0.2">
      <c r="A55" s="31" t="s">
        <v>225</v>
      </c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</row>
    <row r="56" spans="1:79" ht="23.1" customHeight="1" x14ac:dyDescent="0.2">
      <c r="A56" s="62" t="s">
        <v>118</v>
      </c>
      <c r="B56" s="63"/>
      <c r="C56" s="63"/>
      <c r="D56" s="64"/>
      <c r="E56" s="27" t="s">
        <v>19</v>
      </c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226</v>
      </c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8"/>
      <c r="AN56" s="36" t="s">
        <v>229</v>
      </c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  <c r="BG56" s="36" t="s">
        <v>236</v>
      </c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8"/>
    </row>
    <row r="57" spans="1:79" ht="48.75" customHeight="1" x14ac:dyDescent="0.2">
      <c r="A57" s="65"/>
      <c r="B57" s="66"/>
      <c r="C57" s="66"/>
      <c r="D57" s="6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4</v>
      </c>
      <c r="V57" s="37"/>
      <c r="W57" s="37"/>
      <c r="X57" s="37"/>
      <c r="Y57" s="38"/>
      <c r="Z57" s="36" t="s">
        <v>3</v>
      </c>
      <c r="AA57" s="37"/>
      <c r="AB57" s="37"/>
      <c r="AC57" s="37"/>
      <c r="AD57" s="38"/>
      <c r="AE57" s="51" t="s">
        <v>116</v>
      </c>
      <c r="AF57" s="52"/>
      <c r="AG57" s="52"/>
      <c r="AH57" s="53"/>
      <c r="AI57" s="36" t="s">
        <v>5</v>
      </c>
      <c r="AJ57" s="37"/>
      <c r="AK57" s="37"/>
      <c r="AL57" s="37"/>
      <c r="AM57" s="38"/>
      <c r="AN57" s="36" t="s">
        <v>4</v>
      </c>
      <c r="AO57" s="37"/>
      <c r="AP57" s="37"/>
      <c r="AQ57" s="37"/>
      <c r="AR57" s="38"/>
      <c r="AS57" s="36" t="s">
        <v>3</v>
      </c>
      <c r="AT57" s="37"/>
      <c r="AU57" s="37"/>
      <c r="AV57" s="37"/>
      <c r="AW57" s="38"/>
      <c r="AX57" s="51" t="s">
        <v>116</v>
      </c>
      <c r="AY57" s="52"/>
      <c r="AZ57" s="52"/>
      <c r="BA57" s="53"/>
      <c r="BB57" s="36" t="s">
        <v>96</v>
      </c>
      <c r="BC57" s="37"/>
      <c r="BD57" s="37"/>
      <c r="BE57" s="37"/>
      <c r="BF57" s="38"/>
      <c r="BG57" s="36" t="s">
        <v>4</v>
      </c>
      <c r="BH57" s="37"/>
      <c r="BI57" s="37"/>
      <c r="BJ57" s="37"/>
      <c r="BK57" s="38"/>
      <c r="BL57" s="36" t="s">
        <v>3</v>
      </c>
      <c r="BM57" s="37"/>
      <c r="BN57" s="37"/>
      <c r="BO57" s="37"/>
      <c r="BP57" s="38"/>
      <c r="BQ57" s="51" t="s">
        <v>116</v>
      </c>
      <c r="BR57" s="52"/>
      <c r="BS57" s="52"/>
      <c r="BT57" s="53"/>
      <c r="BU57" s="36" t="s">
        <v>97</v>
      </c>
      <c r="BV57" s="37"/>
      <c r="BW57" s="37"/>
      <c r="BX57" s="37"/>
      <c r="BY57" s="38"/>
    </row>
    <row r="58" spans="1:79" ht="15" customHeight="1" x14ac:dyDescent="0.2">
      <c r="A58" s="36">
        <v>1</v>
      </c>
      <c r="B58" s="37"/>
      <c r="C58" s="37"/>
      <c r="D58" s="38"/>
      <c r="E58" s="36">
        <v>2</v>
      </c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8"/>
      <c r="U58" s="36">
        <v>3</v>
      </c>
      <c r="V58" s="37"/>
      <c r="W58" s="37"/>
      <c r="X58" s="37"/>
      <c r="Y58" s="38"/>
      <c r="Z58" s="36">
        <v>4</v>
      </c>
      <c r="AA58" s="37"/>
      <c r="AB58" s="37"/>
      <c r="AC58" s="37"/>
      <c r="AD58" s="38"/>
      <c r="AE58" s="36">
        <v>5</v>
      </c>
      <c r="AF58" s="37"/>
      <c r="AG58" s="37"/>
      <c r="AH58" s="38"/>
      <c r="AI58" s="36">
        <v>6</v>
      </c>
      <c r="AJ58" s="37"/>
      <c r="AK58" s="37"/>
      <c r="AL58" s="37"/>
      <c r="AM58" s="38"/>
      <c r="AN58" s="36">
        <v>7</v>
      </c>
      <c r="AO58" s="37"/>
      <c r="AP58" s="37"/>
      <c r="AQ58" s="37"/>
      <c r="AR58" s="38"/>
      <c r="AS58" s="36">
        <v>8</v>
      </c>
      <c r="AT58" s="37"/>
      <c r="AU58" s="37"/>
      <c r="AV58" s="37"/>
      <c r="AW58" s="38"/>
      <c r="AX58" s="36">
        <v>9</v>
      </c>
      <c r="AY58" s="37"/>
      <c r="AZ58" s="37"/>
      <c r="BA58" s="38"/>
      <c r="BB58" s="36">
        <v>10</v>
      </c>
      <c r="BC58" s="37"/>
      <c r="BD58" s="37"/>
      <c r="BE58" s="37"/>
      <c r="BF58" s="38"/>
      <c r="BG58" s="36">
        <v>11</v>
      </c>
      <c r="BH58" s="37"/>
      <c r="BI58" s="37"/>
      <c r="BJ58" s="37"/>
      <c r="BK58" s="38"/>
      <c r="BL58" s="36">
        <v>12</v>
      </c>
      <c r="BM58" s="37"/>
      <c r="BN58" s="37"/>
      <c r="BO58" s="37"/>
      <c r="BP58" s="38"/>
      <c r="BQ58" s="36">
        <v>13</v>
      </c>
      <c r="BR58" s="37"/>
      <c r="BS58" s="37"/>
      <c r="BT58" s="38"/>
      <c r="BU58" s="36">
        <v>14</v>
      </c>
      <c r="BV58" s="37"/>
      <c r="BW58" s="37"/>
      <c r="BX58" s="37"/>
      <c r="BY58" s="38"/>
    </row>
    <row r="59" spans="1:79" s="1" customFormat="1" ht="12.75" hidden="1" customHeight="1" x14ac:dyDescent="0.2">
      <c r="A59" s="39" t="s">
        <v>64</v>
      </c>
      <c r="B59" s="40"/>
      <c r="C59" s="40"/>
      <c r="D59" s="41"/>
      <c r="E59" s="39" t="s">
        <v>57</v>
      </c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1"/>
      <c r="U59" s="39" t="s">
        <v>65</v>
      </c>
      <c r="V59" s="40"/>
      <c r="W59" s="40"/>
      <c r="X59" s="40"/>
      <c r="Y59" s="41"/>
      <c r="Z59" s="39" t="s">
        <v>66</v>
      </c>
      <c r="AA59" s="40"/>
      <c r="AB59" s="40"/>
      <c r="AC59" s="40"/>
      <c r="AD59" s="41"/>
      <c r="AE59" s="39" t="s">
        <v>91</v>
      </c>
      <c r="AF59" s="40"/>
      <c r="AG59" s="40"/>
      <c r="AH59" s="41"/>
      <c r="AI59" s="47" t="s">
        <v>170</v>
      </c>
      <c r="AJ59" s="48"/>
      <c r="AK59" s="48"/>
      <c r="AL59" s="48"/>
      <c r="AM59" s="49"/>
      <c r="AN59" s="39" t="s">
        <v>67</v>
      </c>
      <c r="AO59" s="40"/>
      <c r="AP59" s="40"/>
      <c r="AQ59" s="40"/>
      <c r="AR59" s="41"/>
      <c r="AS59" s="39" t="s">
        <v>68</v>
      </c>
      <c r="AT59" s="40"/>
      <c r="AU59" s="40"/>
      <c r="AV59" s="40"/>
      <c r="AW59" s="41"/>
      <c r="AX59" s="39" t="s">
        <v>92</v>
      </c>
      <c r="AY59" s="40"/>
      <c r="AZ59" s="40"/>
      <c r="BA59" s="41"/>
      <c r="BB59" s="47" t="s">
        <v>170</v>
      </c>
      <c r="BC59" s="48"/>
      <c r="BD59" s="48"/>
      <c r="BE59" s="48"/>
      <c r="BF59" s="49"/>
      <c r="BG59" s="39" t="s">
        <v>58</v>
      </c>
      <c r="BH59" s="40"/>
      <c r="BI59" s="40"/>
      <c r="BJ59" s="40"/>
      <c r="BK59" s="41"/>
      <c r="BL59" s="39" t="s">
        <v>59</v>
      </c>
      <c r="BM59" s="40"/>
      <c r="BN59" s="40"/>
      <c r="BO59" s="40"/>
      <c r="BP59" s="41"/>
      <c r="BQ59" s="39" t="s">
        <v>93</v>
      </c>
      <c r="BR59" s="40"/>
      <c r="BS59" s="40"/>
      <c r="BT59" s="41"/>
      <c r="BU59" s="47" t="s">
        <v>170</v>
      </c>
      <c r="BV59" s="48"/>
      <c r="BW59" s="48"/>
      <c r="BX59" s="48"/>
      <c r="BY59" s="49"/>
      <c r="CA59" t="s">
        <v>25</v>
      </c>
    </row>
    <row r="60" spans="1:79" s="99" customFormat="1" ht="25.5" customHeight="1" x14ac:dyDescent="0.2">
      <c r="A60" s="89">
        <v>3122</v>
      </c>
      <c r="B60" s="90"/>
      <c r="C60" s="90"/>
      <c r="D60" s="91"/>
      <c r="E60" s="92" t="s">
        <v>179</v>
      </c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4"/>
      <c r="U60" s="96">
        <v>0</v>
      </c>
      <c r="V60" s="97"/>
      <c r="W60" s="97"/>
      <c r="X60" s="97"/>
      <c r="Y60" s="98"/>
      <c r="Z60" s="96">
        <v>0</v>
      </c>
      <c r="AA60" s="97"/>
      <c r="AB60" s="97"/>
      <c r="AC60" s="97"/>
      <c r="AD60" s="98"/>
      <c r="AE60" s="96">
        <v>0</v>
      </c>
      <c r="AF60" s="97"/>
      <c r="AG60" s="97"/>
      <c r="AH60" s="98"/>
      <c r="AI60" s="96">
        <f>IF(ISNUMBER(U60),U60,0)+IF(ISNUMBER(Z60),Z60,0)</f>
        <v>0</v>
      </c>
      <c r="AJ60" s="97"/>
      <c r="AK60" s="97"/>
      <c r="AL60" s="97"/>
      <c r="AM60" s="98"/>
      <c r="AN60" s="96">
        <v>0</v>
      </c>
      <c r="AO60" s="97"/>
      <c r="AP60" s="97"/>
      <c r="AQ60" s="97"/>
      <c r="AR60" s="98"/>
      <c r="AS60" s="96">
        <v>10000000</v>
      </c>
      <c r="AT60" s="97"/>
      <c r="AU60" s="97"/>
      <c r="AV60" s="97"/>
      <c r="AW60" s="98"/>
      <c r="AX60" s="96">
        <v>10000000</v>
      </c>
      <c r="AY60" s="97"/>
      <c r="AZ60" s="97"/>
      <c r="BA60" s="98"/>
      <c r="BB60" s="96">
        <f>IF(ISNUMBER(AN60),AN60,0)+IF(ISNUMBER(AS60),AS60,0)</f>
        <v>10000000</v>
      </c>
      <c r="BC60" s="97"/>
      <c r="BD60" s="97"/>
      <c r="BE60" s="97"/>
      <c r="BF60" s="98"/>
      <c r="BG60" s="96">
        <v>0</v>
      </c>
      <c r="BH60" s="97"/>
      <c r="BI60" s="97"/>
      <c r="BJ60" s="97"/>
      <c r="BK60" s="98"/>
      <c r="BL60" s="96">
        <v>0</v>
      </c>
      <c r="BM60" s="97"/>
      <c r="BN60" s="97"/>
      <c r="BO60" s="97"/>
      <c r="BP60" s="98"/>
      <c r="BQ60" s="96">
        <v>0</v>
      </c>
      <c r="BR60" s="97"/>
      <c r="BS60" s="97"/>
      <c r="BT60" s="98"/>
      <c r="BU60" s="96">
        <f>IF(ISNUMBER(BG60),BG60,0)+IF(ISNUMBER(BL60),BL60,0)</f>
        <v>0</v>
      </c>
      <c r="BV60" s="97"/>
      <c r="BW60" s="97"/>
      <c r="BX60" s="97"/>
      <c r="BY60" s="98"/>
      <c r="CA60" s="99" t="s">
        <v>26</v>
      </c>
    </row>
    <row r="61" spans="1:79" s="99" customFormat="1" ht="12.75" customHeight="1" x14ac:dyDescent="0.2">
      <c r="A61" s="89">
        <v>3142</v>
      </c>
      <c r="B61" s="90"/>
      <c r="C61" s="90"/>
      <c r="D61" s="91"/>
      <c r="E61" s="92" t="s">
        <v>180</v>
      </c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4"/>
      <c r="U61" s="96">
        <v>0</v>
      </c>
      <c r="V61" s="97"/>
      <c r="W61" s="97"/>
      <c r="X61" s="97"/>
      <c r="Y61" s="98"/>
      <c r="Z61" s="96">
        <v>364487</v>
      </c>
      <c r="AA61" s="97"/>
      <c r="AB61" s="97"/>
      <c r="AC61" s="97"/>
      <c r="AD61" s="98"/>
      <c r="AE61" s="96">
        <v>364487</v>
      </c>
      <c r="AF61" s="97"/>
      <c r="AG61" s="97"/>
      <c r="AH61" s="98"/>
      <c r="AI61" s="96">
        <f>IF(ISNUMBER(U61),U61,0)+IF(ISNUMBER(Z61),Z61,0)</f>
        <v>364487</v>
      </c>
      <c r="AJ61" s="97"/>
      <c r="AK61" s="97"/>
      <c r="AL61" s="97"/>
      <c r="AM61" s="98"/>
      <c r="AN61" s="96">
        <v>0</v>
      </c>
      <c r="AO61" s="97"/>
      <c r="AP61" s="97"/>
      <c r="AQ61" s="97"/>
      <c r="AR61" s="98"/>
      <c r="AS61" s="96">
        <v>0</v>
      </c>
      <c r="AT61" s="97"/>
      <c r="AU61" s="97"/>
      <c r="AV61" s="97"/>
      <c r="AW61" s="98"/>
      <c r="AX61" s="96">
        <v>0</v>
      </c>
      <c r="AY61" s="97"/>
      <c r="AZ61" s="97"/>
      <c r="BA61" s="98"/>
      <c r="BB61" s="96">
        <f>IF(ISNUMBER(AN61),AN61,0)+IF(ISNUMBER(AS61),AS61,0)</f>
        <v>0</v>
      </c>
      <c r="BC61" s="97"/>
      <c r="BD61" s="97"/>
      <c r="BE61" s="97"/>
      <c r="BF61" s="98"/>
      <c r="BG61" s="96">
        <v>0</v>
      </c>
      <c r="BH61" s="97"/>
      <c r="BI61" s="97"/>
      <c r="BJ61" s="97"/>
      <c r="BK61" s="98"/>
      <c r="BL61" s="96">
        <v>32000000</v>
      </c>
      <c r="BM61" s="97"/>
      <c r="BN61" s="97"/>
      <c r="BO61" s="97"/>
      <c r="BP61" s="98"/>
      <c r="BQ61" s="96">
        <v>32000000</v>
      </c>
      <c r="BR61" s="97"/>
      <c r="BS61" s="97"/>
      <c r="BT61" s="98"/>
      <c r="BU61" s="96">
        <f>IF(ISNUMBER(BG61),BG61,0)+IF(ISNUMBER(BL61),BL61,0)</f>
        <v>32000000</v>
      </c>
      <c r="BV61" s="97"/>
      <c r="BW61" s="97"/>
      <c r="BX61" s="97"/>
      <c r="BY61" s="98"/>
    </row>
    <row r="62" spans="1:79" s="6" customFormat="1" ht="12.75" customHeight="1" x14ac:dyDescent="0.2">
      <c r="A62" s="86"/>
      <c r="B62" s="87"/>
      <c r="C62" s="87"/>
      <c r="D62" s="88"/>
      <c r="E62" s="100" t="s">
        <v>147</v>
      </c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2"/>
      <c r="U62" s="104">
        <v>0</v>
      </c>
      <c r="V62" s="105"/>
      <c r="W62" s="105"/>
      <c r="X62" s="105"/>
      <c r="Y62" s="106"/>
      <c r="Z62" s="104">
        <v>364487</v>
      </c>
      <c r="AA62" s="105"/>
      <c r="AB62" s="105"/>
      <c r="AC62" s="105"/>
      <c r="AD62" s="106"/>
      <c r="AE62" s="104">
        <v>364487</v>
      </c>
      <c r="AF62" s="105"/>
      <c r="AG62" s="105"/>
      <c r="AH62" s="106"/>
      <c r="AI62" s="104">
        <f>IF(ISNUMBER(U62),U62,0)+IF(ISNUMBER(Z62),Z62,0)</f>
        <v>364487</v>
      </c>
      <c r="AJ62" s="105"/>
      <c r="AK62" s="105"/>
      <c r="AL62" s="105"/>
      <c r="AM62" s="106"/>
      <c r="AN62" s="104">
        <v>0</v>
      </c>
      <c r="AO62" s="105"/>
      <c r="AP62" s="105"/>
      <c r="AQ62" s="105"/>
      <c r="AR62" s="106"/>
      <c r="AS62" s="104">
        <v>10000000</v>
      </c>
      <c r="AT62" s="105"/>
      <c r="AU62" s="105"/>
      <c r="AV62" s="105"/>
      <c r="AW62" s="106"/>
      <c r="AX62" s="104">
        <v>10000000</v>
      </c>
      <c r="AY62" s="105"/>
      <c r="AZ62" s="105"/>
      <c r="BA62" s="106"/>
      <c r="BB62" s="104">
        <f>IF(ISNUMBER(AN62),AN62,0)+IF(ISNUMBER(AS62),AS62,0)</f>
        <v>10000000</v>
      </c>
      <c r="BC62" s="105"/>
      <c r="BD62" s="105"/>
      <c r="BE62" s="105"/>
      <c r="BF62" s="106"/>
      <c r="BG62" s="104">
        <v>0</v>
      </c>
      <c r="BH62" s="105"/>
      <c r="BI62" s="105"/>
      <c r="BJ62" s="105"/>
      <c r="BK62" s="106"/>
      <c r="BL62" s="104">
        <v>32000000</v>
      </c>
      <c r="BM62" s="105"/>
      <c r="BN62" s="105"/>
      <c r="BO62" s="105"/>
      <c r="BP62" s="106"/>
      <c r="BQ62" s="104">
        <v>32000000</v>
      </c>
      <c r="BR62" s="105"/>
      <c r="BS62" s="105"/>
      <c r="BT62" s="106"/>
      <c r="BU62" s="104">
        <f>IF(ISNUMBER(BG62),BG62,0)+IF(ISNUMBER(BL62),BL62,0)</f>
        <v>32000000</v>
      </c>
      <c r="BV62" s="105"/>
      <c r="BW62" s="105"/>
      <c r="BX62" s="105"/>
      <c r="BY62" s="106"/>
    </row>
    <row r="64" spans="1:79" ht="14.25" customHeight="1" x14ac:dyDescent="0.2">
      <c r="A64" s="29" t="s">
        <v>238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</row>
    <row r="65" spans="1:79" ht="15" customHeight="1" x14ac:dyDescent="0.2">
      <c r="A65" s="44" t="s">
        <v>225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</row>
    <row r="66" spans="1:79" ht="23.1" customHeight="1" x14ac:dyDescent="0.2">
      <c r="A66" s="62" t="s">
        <v>119</v>
      </c>
      <c r="B66" s="63"/>
      <c r="C66" s="63"/>
      <c r="D66" s="63"/>
      <c r="E66" s="64"/>
      <c r="F66" s="27" t="s">
        <v>19</v>
      </c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36" t="s">
        <v>226</v>
      </c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8"/>
      <c r="AN66" s="36" t="s">
        <v>229</v>
      </c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8"/>
      <c r="BG66" s="36" t="s">
        <v>236</v>
      </c>
      <c r="BH66" s="37"/>
      <c r="BI66" s="37"/>
      <c r="BJ66" s="37"/>
      <c r="BK66" s="37"/>
      <c r="BL66" s="37"/>
      <c r="BM66" s="37"/>
      <c r="BN66" s="37"/>
      <c r="BO66" s="37"/>
      <c r="BP66" s="37"/>
      <c r="BQ66" s="37"/>
      <c r="BR66" s="37"/>
      <c r="BS66" s="37"/>
      <c r="BT66" s="37"/>
      <c r="BU66" s="37"/>
      <c r="BV66" s="37"/>
      <c r="BW66" s="37"/>
      <c r="BX66" s="37"/>
      <c r="BY66" s="38"/>
    </row>
    <row r="67" spans="1:79" ht="51.75" customHeight="1" x14ac:dyDescent="0.2">
      <c r="A67" s="65"/>
      <c r="B67" s="66"/>
      <c r="C67" s="66"/>
      <c r="D67" s="66"/>
      <c r="E67" s="6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36" t="s">
        <v>4</v>
      </c>
      <c r="V67" s="37"/>
      <c r="W67" s="37"/>
      <c r="X67" s="37"/>
      <c r="Y67" s="38"/>
      <c r="Z67" s="36" t="s">
        <v>3</v>
      </c>
      <c r="AA67" s="37"/>
      <c r="AB67" s="37"/>
      <c r="AC67" s="37"/>
      <c r="AD67" s="38"/>
      <c r="AE67" s="51" t="s">
        <v>116</v>
      </c>
      <c r="AF67" s="52"/>
      <c r="AG67" s="52"/>
      <c r="AH67" s="53"/>
      <c r="AI67" s="36" t="s">
        <v>5</v>
      </c>
      <c r="AJ67" s="37"/>
      <c r="AK67" s="37"/>
      <c r="AL67" s="37"/>
      <c r="AM67" s="38"/>
      <c r="AN67" s="36" t="s">
        <v>4</v>
      </c>
      <c r="AO67" s="37"/>
      <c r="AP67" s="37"/>
      <c r="AQ67" s="37"/>
      <c r="AR67" s="38"/>
      <c r="AS67" s="36" t="s">
        <v>3</v>
      </c>
      <c r="AT67" s="37"/>
      <c r="AU67" s="37"/>
      <c r="AV67" s="37"/>
      <c r="AW67" s="38"/>
      <c r="AX67" s="51" t="s">
        <v>116</v>
      </c>
      <c r="AY67" s="52"/>
      <c r="AZ67" s="52"/>
      <c r="BA67" s="53"/>
      <c r="BB67" s="36" t="s">
        <v>96</v>
      </c>
      <c r="BC67" s="37"/>
      <c r="BD67" s="37"/>
      <c r="BE67" s="37"/>
      <c r="BF67" s="38"/>
      <c r="BG67" s="36" t="s">
        <v>4</v>
      </c>
      <c r="BH67" s="37"/>
      <c r="BI67" s="37"/>
      <c r="BJ67" s="37"/>
      <c r="BK67" s="38"/>
      <c r="BL67" s="36" t="s">
        <v>3</v>
      </c>
      <c r="BM67" s="37"/>
      <c r="BN67" s="37"/>
      <c r="BO67" s="37"/>
      <c r="BP67" s="38"/>
      <c r="BQ67" s="51" t="s">
        <v>116</v>
      </c>
      <c r="BR67" s="52"/>
      <c r="BS67" s="52"/>
      <c r="BT67" s="53"/>
      <c r="BU67" s="27" t="s">
        <v>97</v>
      </c>
      <c r="BV67" s="27"/>
      <c r="BW67" s="27"/>
      <c r="BX67" s="27"/>
      <c r="BY67" s="27"/>
    </row>
    <row r="68" spans="1:79" ht="15" customHeight="1" x14ac:dyDescent="0.2">
      <c r="A68" s="36">
        <v>1</v>
      </c>
      <c r="B68" s="37"/>
      <c r="C68" s="37"/>
      <c r="D68" s="37"/>
      <c r="E68" s="38"/>
      <c r="F68" s="36">
        <v>2</v>
      </c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8"/>
      <c r="U68" s="36">
        <v>3</v>
      </c>
      <c r="V68" s="37"/>
      <c r="W68" s="37"/>
      <c r="X68" s="37"/>
      <c r="Y68" s="38"/>
      <c r="Z68" s="36">
        <v>4</v>
      </c>
      <c r="AA68" s="37"/>
      <c r="AB68" s="37"/>
      <c r="AC68" s="37"/>
      <c r="AD68" s="38"/>
      <c r="AE68" s="36">
        <v>5</v>
      </c>
      <c r="AF68" s="37"/>
      <c r="AG68" s="37"/>
      <c r="AH68" s="38"/>
      <c r="AI68" s="36">
        <v>6</v>
      </c>
      <c r="AJ68" s="37"/>
      <c r="AK68" s="37"/>
      <c r="AL68" s="37"/>
      <c r="AM68" s="38"/>
      <c r="AN68" s="36">
        <v>7</v>
      </c>
      <c r="AO68" s="37"/>
      <c r="AP68" s="37"/>
      <c r="AQ68" s="37"/>
      <c r="AR68" s="38"/>
      <c r="AS68" s="36">
        <v>8</v>
      </c>
      <c r="AT68" s="37"/>
      <c r="AU68" s="37"/>
      <c r="AV68" s="37"/>
      <c r="AW68" s="38"/>
      <c r="AX68" s="36">
        <v>9</v>
      </c>
      <c r="AY68" s="37"/>
      <c r="AZ68" s="37"/>
      <c r="BA68" s="38"/>
      <c r="BB68" s="36">
        <v>10</v>
      </c>
      <c r="BC68" s="37"/>
      <c r="BD68" s="37"/>
      <c r="BE68" s="37"/>
      <c r="BF68" s="38"/>
      <c r="BG68" s="36">
        <v>11</v>
      </c>
      <c r="BH68" s="37"/>
      <c r="BI68" s="37"/>
      <c r="BJ68" s="37"/>
      <c r="BK68" s="38"/>
      <c r="BL68" s="36">
        <v>12</v>
      </c>
      <c r="BM68" s="37"/>
      <c r="BN68" s="37"/>
      <c r="BO68" s="37"/>
      <c r="BP68" s="38"/>
      <c r="BQ68" s="36">
        <v>13</v>
      </c>
      <c r="BR68" s="37"/>
      <c r="BS68" s="37"/>
      <c r="BT68" s="38"/>
      <c r="BU68" s="27">
        <v>14</v>
      </c>
      <c r="BV68" s="27"/>
      <c r="BW68" s="27"/>
      <c r="BX68" s="27"/>
      <c r="BY68" s="27"/>
    </row>
    <row r="69" spans="1:79" s="1" customFormat="1" ht="13.5" hidden="1" customHeight="1" x14ac:dyDescent="0.2">
      <c r="A69" s="39" t="s">
        <v>64</v>
      </c>
      <c r="B69" s="40"/>
      <c r="C69" s="40"/>
      <c r="D69" s="40"/>
      <c r="E69" s="41"/>
      <c r="F69" s="39" t="s">
        <v>57</v>
      </c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1"/>
      <c r="U69" s="39" t="s">
        <v>65</v>
      </c>
      <c r="V69" s="40"/>
      <c r="W69" s="40"/>
      <c r="X69" s="40"/>
      <c r="Y69" s="41"/>
      <c r="Z69" s="39" t="s">
        <v>66</v>
      </c>
      <c r="AA69" s="40"/>
      <c r="AB69" s="40"/>
      <c r="AC69" s="40"/>
      <c r="AD69" s="41"/>
      <c r="AE69" s="39" t="s">
        <v>91</v>
      </c>
      <c r="AF69" s="40"/>
      <c r="AG69" s="40"/>
      <c r="AH69" s="41"/>
      <c r="AI69" s="47" t="s">
        <v>170</v>
      </c>
      <c r="AJ69" s="48"/>
      <c r="AK69" s="48"/>
      <c r="AL69" s="48"/>
      <c r="AM69" s="49"/>
      <c r="AN69" s="39" t="s">
        <v>67</v>
      </c>
      <c r="AO69" s="40"/>
      <c r="AP69" s="40"/>
      <c r="AQ69" s="40"/>
      <c r="AR69" s="41"/>
      <c r="AS69" s="39" t="s">
        <v>68</v>
      </c>
      <c r="AT69" s="40"/>
      <c r="AU69" s="40"/>
      <c r="AV69" s="40"/>
      <c r="AW69" s="41"/>
      <c r="AX69" s="39" t="s">
        <v>92</v>
      </c>
      <c r="AY69" s="40"/>
      <c r="AZ69" s="40"/>
      <c r="BA69" s="41"/>
      <c r="BB69" s="47" t="s">
        <v>170</v>
      </c>
      <c r="BC69" s="48"/>
      <c r="BD69" s="48"/>
      <c r="BE69" s="48"/>
      <c r="BF69" s="49"/>
      <c r="BG69" s="39" t="s">
        <v>58</v>
      </c>
      <c r="BH69" s="40"/>
      <c r="BI69" s="40"/>
      <c r="BJ69" s="40"/>
      <c r="BK69" s="41"/>
      <c r="BL69" s="39" t="s">
        <v>59</v>
      </c>
      <c r="BM69" s="40"/>
      <c r="BN69" s="40"/>
      <c r="BO69" s="40"/>
      <c r="BP69" s="41"/>
      <c r="BQ69" s="39" t="s">
        <v>93</v>
      </c>
      <c r="BR69" s="40"/>
      <c r="BS69" s="40"/>
      <c r="BT69" s="41"/>
      <c r="BU69" s="50" t="s">
        <v>170</v>
      </c>
      <c r="BV69" s="50"/>
      <c r="BW69" s="50"/>
      <c r="BX69" s="50"/>
      <c r="BY69" s="50"/>
      <c r="CA69" t="s">
        <v>27</v>
      </c>
    </row>
    <row r="70" spans="1:79" s="6" customFormat="1" ht="12.75" customHeight="1" x14ac:dyDescent="0.2">
      <c r="A70" s="86"/>
      <c r="B70" s="87"/>
      <c r="C70" s="87"/>
      <c r="D70" s="87"/>
      <c r="E70" s="88"/>
      <c r="F70" s="86" t="s">
        <v>147</v>
      </c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8"/>
      <c r="U70" s="104"/>
      <c r="V70" s="105"/>
      <c r="W70" s="105"/>
      <c r="X70" s="105"/>
      <c r="Y70" s="106"/>
      <c r="Z70" s="104"/>
      <c r="AA70" s="105"/>
      <c r="AB70" s="105"/>
      <c r="AC70" s="105"/>
      <c r="AD70" s="106"/>
      <c r="AE70" s="104"/>
      <c r="AF70" s="105"/>
      <c r="AG70" s="105"/>
      <c r="AH70" s="106"/>
      <c r="AI70" s="104">
        <f>IF(ISNUMBER(U70),U70,0)+IF(ISNUMBER(Z70),Z70,0)</f>
        <v>0</v>
      </c>
      <c r="AJ70" s="105"/>
      <c r="AK70" s="105"/>
      <c r="AL70" s="105"/>
      <c r="AM70" s="106"/>
      <c r="AN70" s="104"/>
      <c r="AO70" s="105"/>
      <c r="AP70" s="105"/>
      <c r="AQ70" s="105"/>
      <c r="AR70" s="106"/>
      <c r="AS70" s="104"/>
      <c r="AT70" s="105"/>
      <c r="AU70" s="105"/>
      <c r="AV70" s="105"/>
      <c r="AW70" s="106"/>
      <c r="AX70" s="104"/>
      <c r="AY70" s="105"/>
      <c r="AZ70" s="105"/>
      <c r="BA70" s="106"/>
      <c r="BB70" s="104">
        <f>IF(ISNUMBER(AN70),AN70,0)+IF(ISNUMBER(AS70),AS70,0)</f>
        <v>0</v>
      </c>
      <c r="BC70" s="105"/>
      <c r="BD70" s="105"/>
      <c r="BE70" s="105"/>
      <c r="BF70" s="106"/>
      <c r="BG70" s="104"/>
      <c r="BH70" s="105"/>
      <c r="BI70" s="105"/>
      <c r="BJ70" s="105"/>
      <c r="BK70" s="106"/>
      <c r="BL70" s="104"/>
      <c r="BM70" s="105"/>
      <c r="BN70" s="105"/>
      <c r="BO70" s="105"/>
      <c r="BP70" s="106"/>
      <c r="BQ70" s="104"/>
      <c r="BR70" s="105"/>
      <c r="BS70" s="105"/>
      <c r="BT70" s="106"/>
      <c r="BU70" s="104">
        <f>IF(ISNUMBER(BG70),BG70,0)+IF(ISNUMBER(BL70),BL70,0)</f>
        <v>0</v>
      </c>
      <c r="BV70" s="105"/>
      <c r="BW70" s="105"/>
      <c r="BX70" s="105"/>
      <c r="BY70" s="106"/>
      <c r="CA70" s="6" t="s">
        <v>28</v>
      </c>
    </row>
    <row r="72" spans="1:79" ht="14.25" customHeight="1" x14ac:dyDescent="0.2">
      <c r="A72" s="29" t="s">
        <v>253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225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118</v>
      </c>
      <c r="B74" s="63"/>
      <c r="C74" s="63"/>
      <c r="D74" s="64"/>
      <c r="E74" s="54" t="s">
        <v>19</v>
      </c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36" t="s">
        <v>247</v>
      </c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8"/>
      <c r="AR74" s="27" t="s">
        <v>252</v>
      </c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</row>
    <row r="75" spans="1:79" ht="48.75" customHeight="1" x14ac:dyDescent="0.2">
      <c r="A75" s="65"/>
      <c r="B75" s="66"/>
      <c r="C75" s="66"/>
      <c r="D75" s="67"/>
      <c r="E75" s="57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54" t="s">
        <v>4</v>
      </c>
      <c r="Y75" s="55"/>
      <c r="Z75" s="55"/>
      <c r="AA75" s="55"/>
      <c r="AB75" s="56"/>
      <c r="AC75" s="54" t="s">
        <v>3</v>
      </c>
      <c r="AD75" s="55"/>
      <c r="AE75" s="55"/>
      <c r="AF75" s="55"/>
      <c r="AG75" s="56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51" t="s">
        <v>116</v>
      </c>
      <c r="BC75" s="52"/>
      <c r="BD75" s="52"/>
      <c r="BE75" s="52"/>
      <c r="BF75" s="53"/>
      <c r="BG75" s="36" t="s">
        <v>96</v>
      </c>
      <c r="BH75" s="37"/>
      <c r="BI75" s="37"/>
      <c r="BJ75" s="37"/>
      <c r="BK75" s="38"/>
    </row>
    <row r="76" spans="1:79" ht="12.75" customHeight="1" x14ac:dyDescent="0.2">
      <c r="A76" s="36">
        <v>1</v>
      </c>
      <c r="B76" s="37"/>
      <c r="C76" s="37"/>
      <c r="D76" s="38"/>
      <c r="E76" s="36">
        <v>2</v>
      </c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2.75" hidden="1" customHeight="1" x14ac:dyDescent="0.2">
      <c r="A77" s="39" t="s">
        <v>64</v>
      </c>
      <c r="B77" s="40"/>
      <c r="C77" s="40"/>
      <c r="D77" s="41"/>
      <c r="E77" s="39" t="s">
        <v>57</v>
      </c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68" t="s">
        <v>60</v>
      </c>
      <c r="Y77" s="69"/>
      <c r="Z77" s="69"/>
      <c r="AA77" s="69"/>
      <c r="AB77" s="70"/>
      <c r="AC77" s="68" t="s">
        <v>61</v>
      </c>
      <c r="AD77" s="69"/>
      <c r="AE77" s="69"/>
      <c r="AF77" s="69"/>
      <c r="AG77" s="70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29</v>
      </c>
    </row>
    <row r="78" spans="1:79" s="99" customFormat="1" ht="12.75" customHeight="1" x14ac:dyDescent="0.2">
      <c r="A78" s="89">
        <v>3122</v>
      </c>
      <c r="B78" s="90"/>
      <c r="C78" s="90"/>
      <c r="D78" s="91"/>
      <c r="E78" s="92" t="s">
        <v>179</v>
      </c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4"/>
      <c r="X78" s="96">
        <v>0</v>
      </c>
      <c r="Y78" s="97"/>
      <c r="Z78" s="97"/>
      <c r="AA78" s="97"/>
      <c r="AB78" s="98"/>
      <c r="AC78" s="96">
        <v>126693360</v>
      </c>
      <c r="AD78" s="97"/>
      <c r="AE78" s="97"/>
      <c r="AF78" s="97"/>
      <c r="AG78" s="98"/>
      <c r="AH78" s="96">
        <v>126693360</v>
      </c>
      <c r="AI78" s="97"/>
      <c r="AJ78" s="97"/>
      <c r="AK78" s="97"/>
      <c r="AL78" s="98"/>
      <c r="AM78" s="96">
        <f>IF(ISNUMBER(X78),X78,0)+IF(ISNUMBER(AC78),AC78,0)</f>
        <v>126693360</v>
      </c>
      <c r="AN78" s="97"/>
      <c r="AO78" s="97"/>
      <c r="AP78" s="97"/>
      <c r="AQ78" s="98"/>
      <c r="AR78" s="96">
        <v>0</v>
      </c>
      <c r="AS78" s="97"/>
      <c r="AT78" s="97"/>
      <c r="AU78" s="97"/>
      <c r="AV78" s="98"/>
      <c r="AW78" s="96">
        <v>105884856</v>
      </c>
      <c r="AX78" s="97"/>
      <c r="AY78" s="97"/>
      <c r="AZ78" s="97"/>
      <c r="BA78" s="98"/>
      <c r="BB78" s="96">
        <v>105884856</v>
      </c>
      <c r="BC78" s="97"/>
      <c r="BD78" s="97"/>
      <c r="BE78" s="97"/>
      <c r="BF78" s="98"/>
      <c r="BG78" s="95">
        <f>IF(ISNUMBER(AR78),AR78,0)+IF(ISNUMBER(AW78),AW78,0)</f>
        <v>105884856</v>
      </c>
      <c r="BH78" s="95"/>
      <c r="BI78" s="95"/>
      <c r="BJ78" s="95"/>
      <c r="BK78" s="95"/>
      <c r="CA78" s="99" t="s">
        <v>30</v>
      </c>
    </row>
    <row r="79" spans="1:79" s="99" customFormat="1" ht="12.75" customHeight="1" x14ac:dyDescent="0.2">
      <c r="A79" s="89">
        <v>3142</v>
      </c>
      <c r="B79" s="90"/>
      <c r="C79" s="90"/>
      <c r="D79" s="91"/>
      <c r="E79" s="92" t="s">
        <v>180</v>
      </c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4"/>
      <c r="X79" s="96">
        <v>0</v>
      </c>
      <c r="Y79" s="97"/>
      <c r="Z79" s="97"/>
      <c r="AA79" s="97"/>
      <c r="AB79" s="98"/>
      <c r="AC79" s="96">
        <v>72000000</v>
      </c>
      <c r="AD79" s="97"/>
      <c r="AE79" s="97"/>
      <c r="AF79" s="97"/>
      <c r="AG79" s="98"/>
      <c r="AH79" s="96">
        <v>72000000</v>
      </c>
      <c r="AI79" s="97"/>
      <c r="AJ79" s="97"/>
      <c r="AK79" s="97"/>
      <c r="AL79" s="98"/>
      <c r="AM79" s="96">
        <f>IF(ISNUMBER(X79),X79,0)+IF(ISNUMBER(AC79),AC79,0)</f>
        <v>72000000</v>
      </c>
      <c r="AN79" s="97"/>
      <c r="AO79" s="97"/>
      <c r="AP79" s="97"/>
      <c r="AQ79" s="98"/>
      <c r="AR79" s="96">
        <v>0</v>
      </c>
      <c r="AS79" s="97"/>
      <c r="AT79" s="97"/>
      <c r="AU79" s="97"/>
      <c r="AV79" s="98"/>
      <c r="AW79" s="96">
        <v>44336219</v>
      </c>
      <c r="AX79" s="97"/>
      <c r="AY79" s="97"/>
      <c r="AZ79" s="97"/>
      <c r="BA79" s="98"/>
      <c r="BB79" s="96">
        <v>44336219</v>
      </c>
      <c r="BC79" s="97"/>
      <c r="BD79" s="97"/>
      <c r="BE79" s="97"/>
      <c r="BF79" s="98"/>
      <c r="BG79" s="95">
        <f>IF(ISNUMBER(AR79),AR79,0)+IF(ISNUMBER(AW79),AW79,0)</f>
        <v>44336219</v>
      </c>
      <c r="BH79" s="95"/>
      <c r="BI79" s="95"/>
      <c r="BJ79" s="95"/>
      <c r="BK79" s="95"/>
    </row>
    <row r="80" spans="1:79" s="6" customFormat="1" ht="12.75" customHeight="1" x14ac:dyDescent="0.2">
      <c r="A80" s="86"/>
      <c r="B80" s="87"/>
      <c r="C80" s="87"/>
      <c r="D80" s="88"/>
      <c r="E80" s="100" t="s">
        <v>147</v>
      </c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2"/>
      <c r="X80" s="104">
        <v>0</v>
      </c>
      <c r="Y80" s="105"/>
      <c r="Z80" s="105"/>
      <c r="AA80" s="105"/>
      <c r="AB80" s="106"/>
      <c r="AC80" s="104">
        <v>198693360</v>
      </c>
      <c r="AD80" s="105"/>
      <c r="AE80" s="105"/>
      <c r="AF80" s="105"/>
      <c r="AG80" s="106"/>
      <c r="AH80" s="104">
        <v>198693360</v>
      </c>
      <c r="AI80" s="105"/>
      <c r="AJ80" s="105"/>
      <c r="AK80" s="105"/>
      <c r="AL80" s="106"/>
      <c r="AM80" s="104">
        <f>IF(ISNUMBER(X80),X80,0)+IF(ISNUMBER(AC80),AC80,0)</f>
        <v>198693360</v>
      </c>
      <c r="AN80" s="105"/>
      <c r="AO80" s="105"/>
      <c r="AP80" s="105"/>
      <c r="AQ80" s="106"/>
      <c r="AR80" s="104">
        <v>0</v>
      </c>
      <c r="AS80" s="105"/>
      <c r="AT80" s="105"/>
      <c r="AU80" s="105"/>
      <c r="AV80" s="106"/>
      <c r="AW80" s="104">
        <v>150221075</v>
      </c>
      <c r="AX80" s="105"/>
      <c r="AY80" s="105"/>
      <c r="AZ80" s="105"/>
      <c r="BA80" s="106"/>
      <c r="BB80" s="104">
        <v>150221075</v>
      </c>
      <c r="BC80" s="105"/>
      <c r="BD80" s="105"/>
      <c r="BE80" s="105"/>
      <c r="BF80" s="106"/>
      <c r="BG80" s="103">
        <f>IF(ISNUMBER(AR80),AR80,0)+IF(ISNUMBER(AW80),AW80,0)</f>
        <v>150221075</v>
      </c>
      <c r="BH80" s="103"/>
      <c r="BI80" s="103"/>
      <c r="BJ80" s="103"/>
      <c r="BK80" s="103"/>
    </row>
    <row r="82" spans="1:79" ht="14.25" customHeight="1" x14ac:dyDescent="0.2">
      <c r="A82" s="29" t="s">
        <v>254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225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</row>
    <row r="84" spans="1:79" ht="23.1" customHeight="1" x14ac:dyDescent="0.2">
      <c r="A84" s="62" t="s">
        <v>119</v>
      </c>
      <c r="B84" s="63"/>
      <c r="C84" s="63"/>
      <c r="D84" s="63"/>
      <c r="E84" s="64"/>
      <c r="F84" s="54" t="s">
        <v>19</v>
      </c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6"/>
      <c r="X84" s="27" t="s">
        <v>247</v>
      </c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36" t="s">
        <v>252</v>
      </c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  <c r="BH84" s="37"/>
      <c r="BI84" s="37"/>
      <c r="BJ84" s="37"/>
      <c r="BK84" s="38"/>
    </row>
    <row r="85" spans="1:79" ht="53.25" customHeight="1" x14ac:dyDescent="0.2">
      <c r="A85" s="65"/>
      <c r="B85" s="66"/>
      <c r="C85" s="66"/>
      <c r="D85" s="66"/>
      <c r="E85" s="67"/>
      <c r="F85" s="57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9"/>
      <c r="X85" s="36" t="s">
        <v>4</v>
      </c>
      <c r="Y85" s="37"/>
      <c r="Z85" s="37"/>
      <c r="AA85" s="37"/>
      <c r="AB85" s="38"/>
      <c r="AC85" s="36" t="s">
        <v>3</v>
      </c>
      <c r="AD85" s="37"/>
      <c r="AE85" s="37"/>
      <c r="AF85" s="37"/>
      <c r="AG85" s="38"/>
      <c r="AH85" s="51" t="s">
        <v>116</v>
      </c>
      <c r="AI85" s="52"/>
      <c r="AJ85" s="52"/>
      <c r="AK85" s="52"/>
      <c r="AL85" s="53"/>
      <c r="AM85" s="36" t="s">
        <v>5</v>
      </c>
      <c r="AN85" s="37"/>
      <c r="AO85" s="37"/>
      <c r="AP85" s="37"/>
      <c r="AQ85" s="38"/>
      <c r="AR85" s="36" t="s">
        <v>4</v>
      </c>
      <c r="AS85" s="37"/>
      <c r="AT85" s="37"/>
      <c r="AU85" s="37"/>
      <c r="AV85" s="38"/>
      <c r="AW85" s="36" t="s">
        <v>3</v>
      </c>
      <c r="AX85" s="37"/>
      <c r="AY85" s="37"/>
      <c r="AZ85" s="37"/>
      <c r="BA85" s="38"/>
      <c r="BB85" s="74" t="s">
        <v>116</v>
      </c>
      <c r="BC85" s="74"/>
      <c r="BD85" s="74"/>
      <c r="BE85" s="74"/>
      <c r="BF85" s="74"/>
      <c r="BG85" s="36" t="s">
        <v>96</v>
      </c>
      <c r="BH85" s="37"/>
      <c r="BI85" s="37"/>
      <c r="BJ85" s="37"/>
      <c r="BK85" s="38"/>
    </row>
    <row r="86" spans="1:79" ht="15" customHeight="1" x14ac:dyDescent="0.2">
      <c r="A86" s="36">
        <v>1</v>
      </c>
      <c r="B86" s="37"/>
      <c r="C86" s="37"/>
      <c r="D86" s="37"/>
      <c r="E86" s="38"/>
      <c r="F86" s="36">
        <v>2</v>
      </c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8"/>
      <c r="X86" s="36">
        <v>3</v>
      </c>
      <c r="Y86" s="37"/>
      <c r="Z86" s="37"/>
      <c r="AA86" s="37"/>
      <c r="AB86" s="38"/>
      <c r="AC86" s="36">
        <v>4</v>
      </c>
      <c r="AD86" s="37"/>
      <c r="AE86" s="37"/>
      <c r="AF86" s="37"/>
      <c r="AG86" s="38"/>
      <c r="AH86" s="36">
        <v>5</v>
      </c>
      <c r="AI86" s="37"/>
      <c r="AJ86" s="37"/>
      <c r="AK86" s="37"/>
      <c r="AL86" s="38"/>
      <c r="AM86" s="36">
        <v>6</v>
      </c>
      <c r="AN86" s="37"/>
      <c r="AO86" s="37"/>
      <c r="AP86" s="37"/>
      <c r="AQ86" s="38"/>
      <c r="AR86" s="36">
        <v>7</v>
      </c>
      <c r="AS86" s="37"/>
      <c r="AT86" s="37"/>
      <c r="AU86" s="37"/>
      <c r="AV86" s="38"/>
      <c r="AW86" s="36">
        <v>8</v>
      </c>
      <c r="AX86" s="37"/>
      <c r="AY86" s="37"/>
      <c r="AZ86" s="37"/>
      <c r="BA86" s="38"/>
      <c r="BB86" s="36">
        <v>9</v>
      </c>
      <c r="BC86" s="37"/>
      <c r="BD86" s="37"/>
      <c r="BE86" s="37"/>
      <c r="BF86" s="38"/>
      <c r="BG86" s="36">
        <v>10</v>
      </c>
      <c r="BH86" s="37"/>
      <c r="BI86" s="37"/>
      <c r="BJ86" s="37"/>
      <c r="BK86" s="38"/>
    </row>
    <row r="87" spans="1:79" s="1" customFormat="1" ht="15" hidden="1" customHeight="1" x14ac:dyDescent="0.2">
      <c r="A87" s="39" t="s">
        <v>64</v>
      </c>
      <c r="B87" s="40"/>
      <c r="C87" s="40"/>
      <c r="D87" s="40"/>
      <c r="E87" s="41"/>
      <c r="F87" s="39" t="s">
        <v>57</v>
      </c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1"/>
      <c r="X87" s="39" t="s">
        <v>60</v>
      </c>
      <c r="Y87" s="40"/>
      <c r="Z87" s="40"/>
      <c r="AA87" s="40"/>
      <c r="AB87" s="41"/>
      <c r="AC87" s="39" t="s">
        <v>61</v>
      </c>
      <c r="AD87" s="40"/>
      <c r="AE87" s="40"/>
      <c r="AF87" s="40"/>
      <c r="AG87" s="41"/>
      <c r="AH87" s="39" t="s">
        <v>94</v>
      </c>
      <c r="AI87" s="40"/>
      <c r="AJ87" s="40"/>
      <c r="AK87" s="40"/>
      <c r="AL87" s="41"/>
      <c r="AM87" s="47" t="s">
        <v>171</v>
      </c>
      <c r="AN87" s="48"/>
      <c r="AO87" s="48"/>
      <c r="AP87" s="48"/>
      <c r="AQ87" s="49"/>
      <c r="AR87" s="39" t="s">
        <v>62</v>
      </c>
      <c r="AS87" s="40"/>
      <c r="AT87" s="40"/>
      <c r="AU87" s="40"/>
      <c r="AV87" s="41"/>
      <c r="AW87" s="39" t="s">
        <v>63</v>
      </c>
      <c r="AX87" s="40"/>
      <c r="AY87" s="40"/>
      <c r="AZ87" s="40"/>
      <c r="BA87" s="41"/>
      <c r="BB87" s="39" t="s">
        <v>95</v>
      </c>
      <c r="BC87" s="40"/>
      <c r="BD87" s="40"/>
      <c r="BE87" s="40"/>
      <c r="BF87" s="41"/>
      <c r="BG87" s="47" t="s">
        <v>171</v>
      </c>
      <c r="BH87" s="48"/>
      <c r="BI87" s="48"/>
      <c r="BJ87" s="48"/>
      <c r="BK87" s="49"/>
      <c r="CA87" t="s">
        <v>31</v>
      </c>
    </row>
    <row r="88" spans="1:79" s="6" customFormat="1" ht="12.75" customHeight="1" x14ac:dyDescent="0.2">
      <c r="A88" s="86"/>
      <c r="B88" s="87"/>
      <c r="C88" s="87"/>
      <c r="D88" s="87"/>
      <c r="E88" s="88"/>
      <c r="F88" s="86" t="s">
        <v>147</v>
      </c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8"/>
      <c r="X88" s="107"/>
      <c r="Y88" s="108"/>
      <c r="Z88" s="108"/>
      <c r="AA88" s="108"/>
      <c r="AB88" s="109"/>
      <c r="AC88" s="107"/>
      <c r="AD88" s="108"/>
      <c r="AE88" s="108"/>
      <c r="AF88" s="108"/>
      <c r="AG88" s="109"/>
      <c r="AH88" s="103"/>
      <c r="AI88" s="103"/>
      <c r="AJ88" s="103"/>
      <c r="AK88" s="103"/>
      <c r="AL88" s="103"/>
      <c r="AM88" s="103">
        <f>IF(ISNUMBER(X88),X88,0)+IF(ISNUMBER(AC88),AC88,0)</f>
        <v>0</v>
      </c>
      <c r="AN88" s="103"/>
      <c r="AO88" s="103"/>
      <c r="AP88" s="103"/>
      <c r="AQ88" s="103"/>
      <c r="AR88" s="103"/>
      <c r="AS88" s="103"/>
      <c r="AT88" s="103"/>
      <c r="AU88" s="103"/>
      <c r="AV88" s="103"/>
      <c r="AW88" s="103"/>
      <c r="AX88" s="103"/>
      <c r="AY88" s="103"/>
      <c r="AZ88" s="103"/>
      <c r="BA88" s="103"/>
      <c r="BB88" s="103"/>
      <c r="BC88" s="103"/>
      <c r="BD88" s="103"/>
      <c r="BE88" s="103"/>
      <c r="BF88" s="103"/>
      <c r="BG88" s="103">
        <f>IF(ISNUMBER(AR88),AR88,0)+IF(ISNUMBER(AW88),AW88,0)</f>
        <v>0</v>
      </c>
      <c r="BH88" s="103"/>
      <c r="BI88" s="103"/>
      <c r="BJ88" s="103"/>
      <c r="BK88" s="103"/>
      <c r="CA88" s="6" t="s">
        <v>32</v>
      </c>
    </row>
    <row r="91" spans="1:79" ht="14.25" customHeight="1" x14ac:dyDescent="0.2">
      <c r="A91" s="29" t="s">
        <v>120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4.25" customHeight="1" x14ac:dyDescent="0.2">
      <c r="A92" s="29" t="s">
        <v>239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</row>
    <row r="93" spans="1:79" ht="15" customHeight="1" x14ac:dyDescent="0.2">
      <c r="A93" s="44" t="s">
        <v>225</v>
      </c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</row>
    <row r="94" spans="1:79" ht="23.1" customHeight="1" x14ac:dyDescent="0.2">
      <c r="A94" s="54" t="s">
        <v>6</v>
      </c>
      <c r="B94" s="55"/>
      <c r="C94" s="55"/>
      <c r="D94" s="54" t="s">
        <v>121</v>
      </c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6"/>
      <c r="U94" s="36" t="s">
        <v>226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8"/>
      <c r="AN94" s="36" t="s">
        <v>229</v>
      </c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8"/>
      <c r="BG94" s="27" t="s">
        <v>236</v>
      </c>
      <c r="BH94" s="27"/>
      <c r="BI94" s="27"/>
      <c r="BJ94" s="27"/>
      <c r="BK94" s="27"/>
      <c r="BL94" s="27"/>
      <c r="BM94" s="27"/>
      <c r="BN94" s="27"/>
      <c r="BO94" s="27"/>
      <c r="BP94" s="27"/>
      <c r="BQ94" s="27"/>
      <c r="BR94" s="27"/>
      <c r="BS94" s="27"/>
      <c r="BT94" s="27"/>
      <c r="BU94" s="27"/>
      <c r="BV94" s="27"/>
      <c r="BW94" s="27"/>
      <c r="BX94" s="27"/>
      <c r="BY94" s="27"/>
    </row>
    <row r="95" spans="1:79" ht="52.5" customHeight="1" x14ac:dyDescent="0.2">
      <c r="A95" s="57"/>
      <c r="B95" s="58"/>
      <c r="C95" s="58"/>
      <c r="D95" s="57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9"/>
      <c r="U95" s="36" t="s">
        <v>4</v>
      </c>
      <c r="V95" s="37"/>
      <c r="W95" s="37"/>
      <c r="X95" s="37"/>
      <c r="Y95" s="38"/>
      <c r="Z95" s="36" t="s">
        <v>3</v>
      </c>
      <c r="AA95" s="37"/>
      <c r="AB95" s="37"/>
      <c r="AC95" s="37"/>
      <c r="AD95" s="38"/>
      <c r="AE95" s="51" t="s">
        <v>116</v>
      </c>
      <c r="AF95" s="52"/>
      <c r="AG95" s="52"/>
      <c r="AH95" s="53"/>
      <c r="AI95" s="36" t="s">
        <v>5</v>
      </c>
      <c r="AJ95" s="37"/>
      <c r="AK95" s="37"/>
      <c r="AL95" s="37"/>
      <c r="AM95" s="38"/>
      <c r="AN95" s="36" t="s">
        <v>4</v>
      </c>
      <c r="AO95" s="37"/>
      <c r="AP95" s="37"/>
      <c r="AQ95" s="37"/>
      <c r="AR95" s="38"/>
      <c r="AS95" s="36" t="s">
        <v>3</v>
      </c>
      <c r="AT95" s="37"/>
      <c r="AU95" s="37"/>
      <c r="AV95" s="37"/>
      <c r="AW95" s="38"/>
      <c r="AX95" s="51" t="s">
        <v>116</v>
      </c>
      <c r="AY95" s="52"/>
      <c r="AZ95" s="52"/>
      <c r="BA95" s="53"/>
      <c r="BB95" s="36" t="s">
        <v>96</v>
      </c>
      <c r="BC95" s="37"/>
      <c r="BD95" s="37"/>
      <c r="BE95" s="37"/>
      <c r="BF95" s="38"/>
      <c r="BG95" s="36" t="s">
        <v>4</v>
      </c>
      <c r="BH95" s="37"/>
      <c r="BI95" s="37"/>
      <c r="BJ95" s="37"/>
      <c r="BK95" s="38"/>
      <c r="BL95" s="27" t="s">
        <v>3</v>
      </c>
      <c r="BM95" s="27"/>
      <c r="BN95" s="27"/>
      <c r="BO95" s="27"/>
      <c r="BP95" s="27"/>
      <c r="BQ95" s="74" t="s">
        <v>116</v>
      </c>
      <c r="BR95" s="74"/>
      <c r="BS95" s="74"/>
      <c r="BT95" s="74"/>
      <c r="BU95" s="36" t="s">
        <v>97</v>
      </c>
      <c r="BV95" s="37"/>
      <c r="BW95" s="37"/>
      <c r="BX95" s="37"/>
      <c r="BY95" s="38"/>
    </row>
    <row r="96" spans="1:79" ht="15" customHeight="1" x14ac:dyDescent="0.2">
      <c r="A96" s="36">
        <v>1</v>
      </c>
      <c r="B96" s="37"/>
      <c r="C96" s="37"/>
      <c r="D96" s="36">
        <v>2</v>
      </c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8"/>
      <c r="U96" s="36">
        <v>3</v>
      </c>
      <c r="V96" s="37"/>
      <c r="W96" s="37"/>
      <c r="X96" s="37"/>
      <c r="Y96" s="38"/>
      <c r="Z96" s="36">
        <v>4</v>
      </c>
      <c r="AA96" s="37"/>
      <c r="AB96" s="37"/>
      <c r="AC96" s="37"/>
      <c r="AD96" s="38"/>
      <c r="AE96" s="36">
        <v>5</v>
      </c>
      <c r="AF96" s="37"/>
      <c r="AG96" s="37"/>
      <c r="AH96" s="38"/>
      <c r="AI96" s="36">
        <v>6</v>
      </c>
      <c r="AJ96" s="37"/>
      <c r="AK96" s="37"/>
      <c r="AL96" s="37"/>
      <c r="AM96" s="38"/>
      <c r="AN96" s="36">
        <v>7</v>
      </c>
      <c r="AO96" s="37"/>
      <c r="AP96" s="37"/>
      <c r="AQ96" s="37"/>
      <c r="AR96" s="38"/>
      <c r="AS96" s="36">
        <v>8</v>
      </c>
      <c r="AT96" s="37"/>
      <c r="AU96" s="37"/>
      <c r="AV96" s="37"/>
      <c r="AW96" s="38"/>
      <c r="AX96" s="27">
        <v>9</v>
      </c>
      <c r="AY96" s="27"/>
      <c r="AZ96" s="27"/>
      <c r="BA96" s="27"/>
      <c r="BB96" s="36">
        <v>10</v>
      </c>
      <c r="BC96" s="37"/>
      <c r="BD96" s="37"/>
      <c r="BE96" s="37"/>
      <c r="BF96" s="38"/>
      <c r="BG96" s="36">
        <v>11</v>
      </c>
      <c r="BH96" s="37"/>
      <c r="BI96" s="37"/>
      <c r="BJ96" s="37"/>
      <c r="BK96" s="38"/>
      <c r="BL96" s="27">
        <v>12</v>
      </c>
      <c r="BM96" s="27"/>
      <c r="BN96" s="27"/>
      <c r="BO96" s="27"/>
      <c r="BP96" s="27"/>
      <c r="BQ96" s="36">
        <v>13</v>
      </c>
      <c r="BR96" s="37"/>
      <c r="BS96" s="37"/>
      <c r="BT96" s="38"/>
      <c r="BU96" s="36">
        <v>14</v>
      </c>
      <c r="BV96" s="37"/>
      <c r="BW96" s="37"/>
      <c r="BX96" s="37"/>
      <c r="BY96" s="38"/>
    </row>
    <row r="97" spans="1:79" s="1" customFormat="1" ht="14.25" hidden="1" customHeight="1" x14ac:dyDescent="0.2">
      <c r="A97" s="39" t="s">
        <v>69</v>
      </c>
      <c r="B97" s="40"/>
      <c r="C97" s="40"/>
      <c r="D97" s="39" t="s">
        <v>57</v>
      </c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1"/>
      <c r="U97" s="26" t="s">
        <v>65</v>
      </c>
      <c r="V97" s="26"/>
      <c r="W97" s="26"/>
      <c r="X97" s="26"/>
      <c r="Y97" s="26"/>
      <c r="Z97" s="26" t="s">
        <v>66</v>
      </c>
      <c r="AA97" s="26"/>
      <c r="AB97" s="26"/>
      <c r="AC97" s="26"/>
      <c r="AD97" s="26"/>
      <c r="AE97" s="26" t="s">
        <v>91</v>
      </c>
      <c r="AF97" s="26"/>
      <c r="AG97" s="26"/>
      <c r="AH97" s="26"/>
      <c r="AI97" s="50" t="s">
        <v>170</v>
      </c>
      <c r="AJ97" s="50"/>
      <c r="AK97" s="50"/>
      <c r="AL97" s="50"/>
      <c r="AM97" s="50"/>
      <c r="AN97" s="26" t="s">
        <v>67</v>
      </c>
      <c r="AO97" s="26"/>
      <c r="AP97" s="26"/>
      <c r="AQ97" s="26"/>
      <c r="AR97" s="26"/>
      <c r="AS97" s="26" t="s">
        <v>68</v>
      </c>
      <c r="AT97" s="26"/>
      <c r="AU97" s="26"/>
      <c r="AV97" s="26"/>
      <c r="AW97" s="26"/>
      <c r="AX97" s="26" t="s">
        <v>92</v>
      </c>
      <c r="AY97" s="26"/>
      <c r="AZ97" s="26"/>
      <c r="BA97" s="26"/>
      <c r="BB97" s="50" t="s">
        <v>170</v>
      </c>
      <c r="BC97" s="50"/>
      <c r="BD97" s="50"/>
      <c r="BE97" s="50"/>
      <c r="BF97" s="50"/>
      <c r="BG97" s="26" t="s">
        <v>58</v>
      </c>
      <c r="BH97" s="26"/>
      <c r="BI97" s="26"/>
      <c r="BJ97" s="26"/>
      <c r="BK97" s="26"/>
      <c r="BL97" s="26" t="s">
        <v>59</v>
      </c>
      <c r="BM97" s="26"/>
      <c r="BN97" s="26"/>
      <c r="BO97" s="26"/>
      <c r="BP97" s="26"/>
      <c r="BQ97" s="26" t="s">
        <v>93</v>
      </c>
      <c r="BR97" s="26"/>
      <c r="BS97" s="26"/>
      <c r="BT97" s="26"/>
      <c r="BU97" s="50" t="s">
        <v>170</v>
      </c>
      <c r="BV97" s="50"/>
      <c r="BW97" s="50"/>
      <c r="BX97" s="50"/>
      <c r="BY97" s="50"/>
      <c r="CA97" t="s">
        <v>33</v>
      </c>
    </row>
    <row r="98" spans="1:79" s="99" customFormat="1" ht="25.5" customHeight="1" x14ac:dyDescent="0.2">
      <c r="A98" s="89">
        <v>1</v>
      </c>
      <c r="B98" s="90"/>
      <c r="C98" s="90"/>
      <c r="D98" s="92" t="s">
        <v>181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96">
        <v>0</v>
      </c>
      <c r="V98" s="97"/>
      <c r="W98" s="97"/>
      <c r="X98" s="97"/>
      <c r="Y98" s="98"/>
      <c r="Z98" s="96">
        <v>0</v>
      </c>
      <c r="AA98" s="97"/>
      <c r="AB98" s="97"/>
      <c r="AC98" s="97"/>
      <c r="AD98" s="98"/>
      <c r="AE98" s="96">
        <v>0</v>
      </c>
      <c r="AF98" s="97"/>
      <c r="AG98" s="97"/>
      <c r="AH98" s="98"/>
      <c r="AI98" s="96">
        <f>IF(ISNUMBER(U98),U98,0)+IF(ISNUMBER(Z98),Z98,0)</f>
        <v>0</v>
      </c>
      <c r="AJ98" s="97"/>
      <c r="AK98" s="97"/>
      <c r="AL98" s="97"/>
      <c r="AM98" s="98"/>
      <c r="AN98" s="96">
        <v>0</v>
      </c>
      <c r="AO98" s="97"/>
      <c r="AP98" s="97"/>
      <c r="AQ98" s="97"/>
      <c r="AR98" s="98"/>
      <c r="AS98" s="96">
        <v>10000000</v>
      </c>
      <c r="AT98" s="97"/>
      <c r="AU98" s="97"/>
      <c r="AV98" s="97"/>
      <c r="AW98" s="98"/>
      <c r="AX98" s="96">
        <v>10000000</v>
      </c>
      <c r="AY98" s="97"/>
      <c r="AZ98" s="97"/>
      <c r="BA98" s="98"/>
      <c r="BB98" s="96">
        <f>IF(ISNUMBER(AN98),AN98,0)+IF(ISNUMBER(AS98),AS98,0)</f>
        <v>10000000</v>
      </c>
      <c r="BC98" s="97"/>
      <c r="BD98" s="97"/>
      <c r="BE98" s="97"/>
      <c r="BF98" s="98"/>
      <c r="BG98" s="96">
        <v>0</v>
      </c>
      <c r="BH98" s="97"/>
      <c r="BI98" s="97"/>
      <c r="BJ98" s="97"/>
      <c r="BK98" s="98"/>
      <c r="BL98" s="96">
        <v>0</v>
      </c>
      <c r="BM98" s="97"/>
      <c r="BN98" s="97"/>
      <c r="BO98" s="97"/>
      <c r="BP98" s="98"/>
      <c r="BQ98" s="96">
        <v>0</v>
      </c>
      <c r="BR98" s="97"/>
      <c r="BS98" s="97"/>
      <c r="BT98" s="98"/>
      <c r="BU98" s="96">
        <f>IF(ISNUMBER(BG98),BG98,0)+IF(ISNUMBER(BL98),BL98,0)</f>
        <v>0</v>
      </c>
      <c r="BV98" s="97"/>
      <c r="BW98" s="97"/>
      <c r="BX98" s="97"/>
      <c r="BY98" s="98"/>
      <c r="CA98" s="99" t="s">
        <v>34</v>
      </c>
    </row>
    <row r="99" spans="1:79" s="99" customFormat="1" ht="25.5" customHeight="1" x14ac:dyDescent="0.2">
      <c r="A99" s="89">
        <v>2</v>
      </c>
      <c r="B99" s="90"/>
      <c r="C99" s="90"/>
      <c r="D99" s="92" t="s">
        <v>182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0</v>
      </c>
      <c r="V99" s="97"/>
      <c r="W99" s="97"/>
      <c r="X99" s="97"/>
      <c r="Y99" s="98"/>
      <c r="Z99" s="96">
        <v>364487</v>
      </c>
      <c r="AA99" s="97"/>
      <c r="AB99" s="97"/>
      <c r="AC99" s="97"/>
      <c r="AD99" s="98"/>
      <c r="AE99" s="96">
        <v>364487</v>
      </c>
      <c r="AF99" s="97"/>
      <c r="AG99" s="97"/>
      <c r="AH99" s="98"/>
      <c r="AI99" s="96">
        <f>IF(ISNUMBER(U99),U99,0)+IF(ISNUMBER(Z99),Z99,0)</f>
        <v>364487</v>
      </c>
      <c r="AJ99" s="97"/>
      <c r="AK99" s="97"/>
      <c r="AL99" s="97"/>
      <c r="AM99" s="98"/>
      <c r="AN99" s="96">
        <v>0</v>
      </c>
      <c r="AO99" s="97"/>
      <c r="AP99" s="97"/>
      <c r="AQ99" s="97"/>
      <c r="AR99" s="98"/>
      <c r="AS99" s="96">
        <v>0</v>
      </c>
      <c r="AT99" s="97"/>
      <c r="AU99" s="97"/>
      <c r="AV99" s="97"/>
      <c r="AW99" s="98"/>
      <c r="AX99" s="96">
        <v>0</v>
      </c>
      <c r="AY99" s="97"/>
      <c r="AZ99" s="97"/>
      <c r="BA99" s="98"/>
      <c r="BB99" s="96">
        <f>IF(ISNUMBER(AN99),AN99,0)+IF(ISNUMBER(AS99),AS99,0)</f>
        <v>0</v>
      </c>
      <c r="BC99" s="97"/>
      <c r="BD99" s="97"/>
      <c r="BE99" s="97"/>
      <c r="BF99" s="98"/>
      <c r="BG99" s="96">
        <v>0</v>
      </c>
      <c r="BH99" s="97"/>
      <c r="BI99" s="97"/>
      <c r="BJ99" s="97"/>
      <c r="BK99" s="98"/>
      <c r="BL99" s="96">
        <v>32000000</v>
      </c>
      <c r="BM99" s="97"/>
      <c r="BN99" s="97"/>
      <c r="BO99" s="97"/>
      <c r="BP99" s="98"/>
      <c r="BQ99" s="96">
        <v>32000000</v>
      </c>
      <c r="BR99" s="97"/>
      <c r="BS99" s="97"/>
      <c r="BT99" s="98"/>
      <c r="BU99" s="96">
        <f>IF(ISNUMBER(BG99),BG99,0)+IF(ISNUMBER(BL99),BL99,0)</f>
        <v>32000000</v>
      </c>
      <c r="BV99" s="97"/>
      <c r="BW99" s="97"/>
      <c r="BX99" s="97"/>
      <c r="BY99" s="98"/>
    </row>
    <row r="100" spans="1:79" s="6" customFormat="1" ht="12.75" customHeight="1" x14ac:dyDescent="0.2">
      <c r="A100" s="86"/>
      <c r="B100" s="87"/>
      <c r="C100" s="87"/>
      <c r="D100" s="100" t="s">
        <v>147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  <c r="U100" s="104">
        <v>0</v>
      </c>
      <c r="V100" s="105"/>
      <c r="W100" s="105"/>
      <c r="X100" s="105"/>
      <c r="Y100" s="106"/>
      <c r="Z100" s="104">
        <v>364487</v>
      </c>
      <c r="AA100" s="105"/>
      <c r="AB100" s="105"/>
      <c r="AC100" s="105"/>
      <c r="AD100" s="106"/>
      <c r="AE100" s="104">
        <v>364487</v>
      </c>
      <c r="AF100" s="105"/>
      <c r="AG100" s="105"/>
      <c r="AH100" s="106"/>
      <c r="AI100" s="104">
        <f>IF(ISNUMBER(U100),U100,0)+IF(ISNUMBER(Z100),Z100,0)</f>
        <v>364487</v>
      </c>
      <c r="AJ100" s="105"/>
      <c r="AK100" s="105"/>
      <c r="AL100" s="105"/>
      <c r="AM100" s="106"/>
      <c r="AN100" s="104">
        <v>0</v>
      </c>
      <c r="AO100" s="105"/>
      <c r="AP100" s="105"/>
      <c r="AQ100" s="105"/>
      <c r="AR100" s="106"/>
      <c r="AS100" s="104">
        <v>10000000</v>
      </c>
      <c r="AT100" s="105"/>
      <c r="AU100" s="105"/>
      <c r="AV100" s="105"/>
      <c r="AW100" s="106"/>
      <c r="AX100" s="104">
        <v>10000000</v>
      </c>
      <c r="AY100" s="105"/>
      <c r="AZ100" s="105"/>
      <c r="BA100" s="106"/>
      <c r="BB100" s="104">
        <f>IF(ISNUMBER(AN100),AN100,0)+IF(ISNUMBER(AS100),AS100,0)</f>
        <v>10000000</v>
      </c>
      <c r="BC100" s="105"/>
      <c r="BD100" s="105"/>
      <c r="BE100" s="105"/>
      <c r="BF100" s="106"/>
      <c r="BG100" s="104">
        <v>0</v>
      </c>
      <c r="BH100" s="105"/>
      <c r="BI100" s="105"/>
      <c r="BJ100" s="105"/>
      <c r="BK100" s="106"/>
      <c r="BL100" s="104">
        <v>32000000</v>
      </c>
      <c r="BM100" s="105"/>
      <c r="BN100" s="105"/>
      <c r="BO100" s="105"/>
      <c r="BP100" s="106"/>
      <c r="BQ100" s="104">
        <v>32000000</v>
      </c>
      <c r="BR100" s="105"/>
      <c r="BS100" s="105"/>
      <c r="BT100" s="106"/>
      <c r="BU100" s="104">
        <f>IF(ISNUMBER(BG100),BG100,0)+IF(ISNUMBER(BL100),BL100,0)</f>
        <v>32000000</v>
      </c>
      <c r="BV100" s="105"/>
      <c r="BW100" s="105"/>
      <c r="BX100" s="105"/>
      <c r="BY100" s="106"/>
    </row>
    <row r="102" spans="1:79" ht="14.25" customHeight="1" x14ac:dyDescent="0.2">
      <c r="A102" s="29" t="s">
        <v>255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15" customHeight="1" x14ac:dyDescent="0.2">
      <c r="A103" s="75" t="s">
        <v>225</v>
      </c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5"/>
      <c r="AW103" s="75"/>
      <c r="AX103" s="75"/>
      <c r="AY103" s="75"/>
      <c r="AZ103" s="75"/>
      <c r="BA103" s="75"/>
      <c r="BB103" s="75"/>
      <c r="BC103" s="75"/>
      <c r="BD103" s="75"/>
      <c r="BE103" s="75"/>
      <c r="BF103" s="75"/>
      <c r="BG103" s="75"/>
      <c r="BH103" s="75"/>
    </row>
    <row r="104" spans="1:79" ht="23.1" customHeight="1" x14ac:dyDescent="0.2">
      <c r="A104" s="54" t="s">
        <v>6</v>
      </c>
      <c r="B104" s="55"/>
      <c r="C104" s="55"/>
      <c r="D104" s="54" t="s">
        <v>121</v>
      </c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6"/>
      <c r="U104" s="27" t="s">
        <v>247</v>
      </c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 t="s">
        <v>252</v>
      </c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</row>
    <row r="105" spans="1:79" ht="54" customHeight="1" x14ac:dyDescent="0.2">
      <c r="A105" s="57"/>
      <c r="B105" s="58"/>
      <c r="C105" s="58"/>
      <c r="D105" s="57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9"/>
      <c r="U105" s="36" t="s">
        <v>4</v>
      </c>
      <c r="V105" s="37"/>
      <c r="W105" s="37"/>
      <c r="X105" s="37"/>
      <c r="Y105" s="38"/>
      <c r="Z105" s="36" t="s">
        <v>3</v>
      </c>
      <c r="AA105" s="37"/>
      <c r="AB105" s="37"/>
      <c r="AC105" s="37"/>
      <c r="AD105" s="38"/>
      <c r="AE105" s="51" t="s">
        <v>116</v>
      </c>
      <c r="AF105" s="52"/>
      <c r="AG105" s="52"/>
      <c r="AH105" s="52"/>
      <c r="AI105" s="53"/>
      <c r="AJ105" s="36" t="s">
        <v>5</v>
      </c>
      <c r="AK105" s="37"/>
      <c r="AL105" s="37"/>
      <c r="AM105" s="37"/>
      <c r="AN105" s="38"/>
      <c r="AO105" s="36" t="s">
        <v>4</v>
      </c>
      <c r="AP105" s="37"/>
      <c r="AQ105" s="37"/>
      <c r="AR105" s="37"/>
      <c r="AS105" s="38"/>
      <c r="AT105" s="36" t="s">
        <v>3</v>
      </c>
      <c r="AU105" s="37"/>
      <c r="AV105" s="37"/>
      <c r="AW105" s="37"/>
      <c r="AX105" s="38"/>
      <c r="AY105" s="51" t="s">
        <v>116</v>
      </c>
      <c r="AZ105" s="52"/>
      <c r="BA105" s="52"/>
      <c r="BB105" s="52"/>
      <c r="BC105" s="53"/>
      <c r="BD105" s="27" t="s">
        <v>96</v>
      </c>
      <c r="BE105" s="27"/>
      <c r="BF105" s="27"/>
      <c r="BG105" s="27"/>
      <c r="BH105" s="27"/>
    </row>
    <row r="106" spans="1:79" ht="15" customHeight="1" x14ac:dyDescent="0.2">
      <c r="A106" s="36" t="s">
        <v>169</v>
      </c>
      <c r="B106" s="37"/>
      <c r="C106" s="37"/>
      <c r="D106" s="36">
        <v>2</v>
      </c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8"/>
      <c r="U106" s="36">
        <v>3</v>
      </c>
      <c r="V106" s="37"/>
      <c r="W106" s="37"/>
      <c r="X106" s="37"/>
      <c r="Y106" s="38"/>
      <c r="Z106" s="36">
        <v>4</v>
      </c>
      <c r="AA106" s="37"/>
      <c r="AB106" s="37"/>
      <c r="AC106" s="37"/>
      <c r="AD106" s="38"/>
      <c r="AE106" s="36">
        <v>5</v>
      </c>
      <c r="AF106" s="37"/>
      <c r="AG106" s="37"/>
      <c r="AH106" s="37"/>
      <c r="AI106" s="38"/>
      <c r="AJ106" s="36">
        <v>6</v>
      </c>
      <c r="AK106" s="37"/>
      <c r="AL106" s="37"/>
      <c r="AM106" s="37"/>
      <c r="AN106" s="38"/>
      <c r="AO106" s="36">
        <v>7</v>
      </c>
      <c r="AP106" s="37"/>
      <c r="AQ106" s="37"/>
      <c r="AR106" s="37"/>
      <c r="AS106" s="38"/>
      <c r="AT106" s="36">
        <v>8</v>
      </c>
      <c r="AU106" s="37"/>
      <c r="AV106" s="37"/>
      <c r="AW106" s="37"/>
      <c r="AX106" s="38"/>
      <c r="AY106" s="36">
        <v>9</v>
      </c>
      <c r="AZ106" s="37"/>
      <c r="BA106" s="37"/>
      <c r="BB106" s="37"/>
      <c r="BC106" s="38"/>
      <c r="BD106" s="36">
        <v>10</v>
      </c>
      <c r="BE106" s="37"/>
      <c r="BF106" s="37"/>
      <c r="BG106" s="37"/>
      <c r="BH106" s="38"/>
    </row>
    <row r="107" spans="1:79" s="1" customFormat="1" ht="12.75" hidden="1" customHeight="1" x14ac:dyDescent="0.2">
      <c r="A107" s="39" t="s">
        <v>69</v>
      </c>
      <c r="B107" s="40"/>
      <c r="C107" s="40"/>
      <c r="D107" s="39" t="s">
        <v>57</v>
      </c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1"/>
      <c r="U107" s="39" t="s">
        <v>60</v>
      </c>
      <c r="V107" s="40"/>
      <c r="W107" s="40"/>
      <c r="X107" s="40"/>
      <c r="Y107" s="41"/>
      <c r="Z107" s="39" t="s">
        <v>61</v>
      </c>
      <c r="AA107" s="40"/>
      <c r="AB107" s="40"/>
      <c r="AC107" s="40"/>
      <c r="AD107" s="41"/>
      <c r="AE107" s="39" t="s">
        <v>94</v>
      </c>
      <c r="AF107" s="40"/>
      <c r="AG107" s="40"/>
      <c r="AH107" s="40"/>
      <c r="AI107" s="41"/>
      <c r="AJ107" s="47" t="s">
        <v>171</v>
      </c>
      <c r="AK107" s="48"/>
      <c r="AL107" s="48"/>
      <c r="AM107" s="48"/>
      <c r="AN107" s="49"/>
      <c r="AO107" s="39" t="s">
        <v>62</v>
      </c>
      <c r="AP107" s="40"/>
      <c r="AQ107" s="40"/>
      <c r="AR107" s="40"/>
      <c r="AS107" s="41"/>
      <c r="AT107" s="39" t="s">
        <v>63</v>
      </c>
      <c r="AU107" s="40"/>
      <c r="AV107" s="40"/>
      <c r="AW107" s="40"/>
      <c r="AX107" s="41"/>
      <c r="AY107" s="39" t="s">
        <v>95</v>
      </c>
      <c r="AZ107" s="40"/>
      <c r="BA107" s="40"/>
      <c r="BB107" s="40"/>
      <c r="BC107" s="41"/>
      <c r="BD107" s="50" t="s">
        <v>171</v>
      </c>
      <c r="BE107" s="50"/>
      <c r="BF107" s="50"/>
      <c r="BG107" s="50"/>
      <c r="BH107" s="50"/>
      <c r="CA107" s="1" t="s">
        <v>35</v>
      </c>
    </row>
    <row r="108" spans="1:79" s="99" customFormat="1" ht="25.5" customHeight="1" x14ac:dyDescent="0.2">
      <c r="A108" s="89">
        <v>1</v>
      </c>
      <c r="B108" s="90"/>
      <c r="C108" s="90"/>
      <c r="D108" s="92" t="s">
        <v>181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4"/>
      <c r="U108" s="96">
        <v>0</v>
      </c>
      <c r="V108" s="97"/>
      <c r="W108" s="97"/>
      <c r="X108" s="97"/>
      <c r="Y108" s="98"/>
      <c r="Z108" s="96">
        <v>126693360</v>
      </c>
      <c r="AA108" s="97"/>
      <c r="AB108" s="97"/>
      <c r="AC108" s="97"/>
      <c r="AD108" s="98"/>
      <c r="AE108" s="95">
        <v>126693360</v>
      </c>
      <c r="AF108" s="95"/>
      <c r="AG108" s="95"/>
      <c r="AH108" s="95"/>
      <c r="AI108" s="95"/>
      <c r="AJ108" s="110">
        <f>IF(ISNUMBER(U108),U108,0)+IF(ISNUMBER(Z108),Z108,0)</f>
        <v>126693360</v>
      </c>
      <c r="AK108" s="110"/>
      <c r="AL108" s="110"/>
      <c r="AM108" s="110"/>
      <c r="AN108" s="110"/>
      <c r="AO108" s="95">
        <v>0</v>
      </c>
      <c r="AP108" s="95"/>
      <c r="AQ108" s="95"/>
      <c r="AR108" s="95"/>
      <c r="AS108" s="95"/>
      <c r="AT108" s="110">
        <v>105884856</v>
      </c>
      <c r="AU108" s="110"/>
      <c r="AV108" s="110"/>
      <c r="AW108" s="110"/>
      <c r="AX108" s="110"/>
      <c r="AY108" s="95">
        <v>105884856</v>
      </c>
      <c r="AZ108" s="95"/>
      <c r="BA108" s="95"/>
      <c r="BB108" s="95"/>
      <c r="BC108" s="95"/>
      <c r="BD108" s="110">
        <f>IF(ISNUMBER(AO108),AO108,0)+IF(ISNUMBER(AT108),AT108,0)</f>
        <v>105884856</v>
      </c>
      <c r="BE108" s="110"/>
      <c r="BF108" s="110"/>
      <c r="BG108" s="110"/>
      <c r="BH108" s="110"/>
      <c r="CA108" s="99" t="s">
        <v>36</v>
      </c>
    </row>
    <row r="109" spans="1:79" s="99" customFormat="1" ht="25.5" customHeight="1" x14ac:dyDescent="0.2">
      <c r="A109" s="89">
        <v>2</v>
      </c>
      <c r="B109" s="90"/>
      <c r="C109" s="90"/>
      <c r="D109" s="92" t="s">
        <v>182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4"/>
      <c r="U109" s="96">
        <v>0</v>
      </c>
      <c r="V109" s="97"/>
      <c r="W109" s="97"/>
      <c r="X109" s="97"/>
      <c r="Y109" s="98"/>
      <c r="Z109" s="96">
        <v>72000000</v>
      </c>
      <c r="AA109" s="97"/>
      <c r="AB109" s="97"/>
      <c r="AC109" s="97"/>
      <c r="AD109" s="98"/>
      <c r="AE109" s="95">
        <v>72000000</v>
      </c>
      <c r="AF109" s="95"/>
      <c r="AG109" s="95"/>
      <c r="AH109" s="95"/>
      <c r="AI109" s="95"/>
      <c r="AJ109" s="110">
        <f>IF(ISNUMBER(U109),U109,0)+IF(ISNUMBER(Z109),Z109,0)</f>
        <v>72000000</v>
      </c>
      <c r="AK109" s="110"/>
      <c r="AL109" s="110"/>
      <c r="AM109" s="110"/>
      <c r="AN109" s="110"/>
      <c r="AO109" s="95">
        <v>0</v>
      </c>
      <c r="AP109" s="95"/>
      <c r="AQ109" s="95"/>
      <c r="AR109" s="95"/>
      <c r="AS109" s="95"/>
      <c r="AT109" s="110">
        <v>44336219</v>
      </c>
      <c r="AU109" s="110"/>
      <c r="AV109" s="110"/>
      <c r="AW109" s="110"/>
      <c r="AX109" s="110"/>
      <c r="AY109" s="95">
        <v>44336219</v>
      </c>
      <c r="AZ109" s="95"/>
      <c r="BA109" s="95"/>
      <c r="BB109" s="95"/>
      <c r="BC109" s="95"/>
      <c r="BD109" s="110">
        <f>IF(ISNUMBER(AO109),AO109,0)+IF(ISNUMBER(AT109),AT109,0)</f>
        <v>44336219</v>
      </c>
      <c r="BE109" s="110"/>
      <c r="BF109" s="110"/>
      <c r="BG109" s="110"/>
      <c r="BH109" s="110"/>
    </row>
    <row r="110" spans="1:79" s="6" customFormat="1" ht="12.75" customHeight="1" x14ac:dyDescent="0.2">
      <c r="A110" s="86"/>
      <c r="B110" s="87"/>
      <c r="C110" s="87"/>
      <c r="D110" s="100" t="s">
        <v>147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2"/>
      <c r="U110" s="104">
        <v>0</v>
      </c>
      <c r="V110" s="105"/>
      <c r="W110" s="105"/>
      <c r="X110" s="105"/>
      <c r="Y110" s="106"/>
      <c r="Z110" s="104">
        <v>198693360</v>
      </c>
      <c r="AA110" s="105"/>
      <c r="AB110" s="105"/>
      <c r="AC110" s="105"/>
      <c r="AD110" s="106"/>
      <c r="AE110" s="103">
        <v>198693360</v>
      </c>
      <c r="AF110" s="103"/>
      <c r="AG110" s="103"/>
      <c r="AH110" s="103"/>
      <c r="AI110" s="103"/>
      <c r="AJ110" s="85">
        <f>IF(ISNUMBER(U110),U110,0)+IF(ISNUMBER(Z110),Z110,0)</f>
        <v>198693360</v>
      </c>
      <c r="AK110" s="85"/>
      <c r="AL110" s="85"/>
      <c r="AM110" s="85"/>
      <c r="AN110" s="85"/>
      <c r="AO110" s="103">
        <v>0</v>
      </c>
      <c r="AP110" s="103"/>
      <c r="AQ110" s="103"/>
      <c r="AR110" s="103"/>
      <c r="AS110" s="103"/>
      <c r="AT110" s="85">
        <v>150221075</v>
      </c>
      <c r="AU110" s="85"/>
      <c r="AV110" s="85"/>
      <c r="AW110" s="85"/>
      <c r="AX110" s="85"/>
      <c r="AY110" s="103">
        <v>150221075</v>
      </c>
      <c r="AZ110" s="103"/>
      <c r="BA110" s="103"/>
      <c r="BB110" s="103"/>
      <c r="BC110" s="103"/>
      <c r="BD110" s="85">
        <f>IF(ISNUMBER(AO110),AO110,0)+IF(ISNUMBER(AT110),AT110,0)</f>
        <v>150221075</v>
      </c>
      <c r="BE110" s="85"/>
      <c r="BF110" s="85"/>
      <c r="BG110" s="85"/>
      <c r="BH110" s="85"/>
    </row>
    <row r="111" spans="1:79" s="5" customFormat="1" ht="12.75" customHeight="1" x14ac:dyDescent="0.2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</row>
    <row r="113" spans="1:79" ht="14.25" customHeight="1" x14ac:dyDescent="0.2">
      <c r="A113" s="29" t="s">
        <v>152</v>
      </c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</row>
    <row r="114" spans="1:79" ht="14.25" customHeight="1" x14ac:dyDescent="0.2">
      <c r="A114" s="29" t="s">
        <v>240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</row>
    <row r="115" spans="1:79" ht="23.1" customHeight="1" x14ac:dyDescent="0.2">
      <c r="A115" s="54" t="s">
        <v>6</v>
      </c>
      <c r="B115" s="55"/>
      <c r="C115" s="55"/>
      <c r="D115" s="27" t="s">
        <v>9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 t="s">
        <v>8</v>
      </c>
      <c r="R115" s="27"/>
      <c r="S115" s="27"/>
      <c r="T115" s="27"/>
      <c r="U115" s="27"/>
      <c r="V115" s="27" t="s">
        <v>7</v>
      </c>
      <c r="W115" s="27"/>
      <c r="X115" s="27"/>
      <c r="Y115" s="27"/>
      <c r="Z115" s="27"/>
      <c r="AA115" s="27"/>
      <c r="AB115" s="27"/>
      <c r="AC115" s="27"/>
      <c r="AD115" s="27"/>
      <c r="AE115" s="27"/>
      <c r="AF115" s="36" t="s">
        <v>226</v>
      </c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8"/>
      <c r="AU115" s="36" t="s">
        <v>229</v>
      </c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8"/>
      <c r="BJ115" s="36" t="s">
        <v>236</v>
      </c>
      <c r="BK115" s="37"/>
      <c r="BL115" s="37"/>
      <c r="BM115" s="37"/>
      <c r="BN115" s="37"/>
      <c r="BO115" s="37"/>
      <c r="BP115" s="37"/>
      <c r="BQ115" s="37"/>
      <c r="BR115" s="37"/>
      <c r="BS115" s="37"/>
      <c r="BT115" s="37"/>
      <c r="BU115" s="37"/>
      <c r="BV115" s="37"/>
      <c r="BW115" s="37"/>
      <c r="BX115" s="38"/>
    </row>
    <row r="116" spans="1:79" ht="32.25" customHeight="1" x14ac:dyDescent="0.2">
      <c r="A116" s="57"/>
      <c r="B116" s="58"/>
      <c r="C116" s="58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 t="s">
        <v>4</v>
      </c>
      <c r="AG116" s="27"/>
      <c r="AH116" s="27"/>
      <c r="AI116" s="27"/>
      <c r="AJ116" s="27"/>
      <c r="AK116" s="27" t="s">
        <v>3</v>
      </c>
      <c r="AL116" s="27"/>
      <c r="AM116" s="27"/>
      <c r="AN116" s="27"/>
      <c r="AO116" s="27"/>
      <c r="AP116" s="27" t="s">
        <v>123</v>
      </c>
      <c r="AQ116" s="27"/>
      <c r="AR116" s="27"/>
      <c r="AS116" s="27"/>
      <c r="AT116" s="27"/>
      <c r="AU116" s="27" t="s">
        <v>4</v>
      </c>
      <c r="AV116" s="27"/>
      <c r="AW116" s="27"/>
      <c r="AX116" s="27"/>
      <c r="AY116" s="27"/>
      <c r="AZ116" s="27" t="s">
        <v>3</v>
      </c>
      <c r="BA116" s="27"/>
      <c r="BB116" s="27"/>
      <c r="BC116" s="27"/>
      <c r="BD116" s="27"/>
      <c r="BE116" s="27" t="s">
        <v>90</v>
      </c>
      <c r="BF116" s="27"/>
      <c r="BG116" s="27"/>
      <c r="BH116" s="27"/>
      <c r="BI116" s="27"/>
      <c r="BJ116" s="27" t="s">
        <v>4</v>
      </c>
      <c r="BK116" s="27"/>
      <c r="BL116" s="27"/>
      <c r="BM116" s="27"/>
      <c r="BN116" s="27"/>
      <c r="BO116" s="27" t="s">
        <v>3</v>
      </c>
      <c r="BP116" s="27"/>
      <c r="BQ116" s="27"/>
      <c r="BR116" s="27"/>
      <c r="BS116" s="27"/>
      <c r="BT116" s="27" t="s">
        <v>97</v>
      </c>
      <c r="BU116" s="27"/>
      <c r="BV116" s="27"/>
      <c r="BW116" s="27"/>
      <c r="BX116" s="27"/>
    </row>
    <row r="117" spans="1:79" ht="15" customHeight="1" x14ac:dyDescent="0.2">
      <c r="A117" s="36">
        <v>1</v>
      </c>
      <c r="B117" s="37"/>
      <c r="C117" s="37"/>
      <c r="D117" s="27">
        <v>2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>
        <v>3</v>
      </c>
      <c r="R117" s="27"/>
      <c r="S117" s="27"/>
      <c r="T117" s="27"/>
      <c r="U117" s="27"/>
      <c r="V117" s="27">
        <v>4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27">
        <v>5</v>
      </c>
      <c r="AG117" s="27"/>
      <c r="AH117" s="27"/>
      <c r="AI117" s="27"/>
      <c r="AJ117" s="27"/>
      <c r="AK117" s="27">
        <v>6</v>
      </c>
      <c r="AL117" s="27"/>
      <c r="AM117" s="27"/>
      <c r="AN117" s="27"/>
      <c r="AO117" s="27"/>
      <c r="AP117" s="27">
        <v>7</v>
      </c>
      <c r="AQ117" s="27"/>
      <c r="AR117" s="27"/>
      <c r="AS117" s="27"/>
      <c r="AT117" s="27"/>
      <c r="AU117" s="27">
        <v>8</v>
      </c>
      <c r="AV117" s="27"/>
      <c r="AW117" s="27"/>
      <c r="AX117" s="27"/>
      <c r="AY117" s="27"/>
      <c r="AZ117" s="27">
        <v>9</v>
      </c>
      <c r="BA117" s="27"/>
      <c r="BB117" s="27"/>
      <c r="BC117" s="27"/>
      <c r="BD117" s="27"/>
      <c r="BE117" s="27">
        <v>10</v>
      </c>
      <c r="BF117" s="27"/>
      <c r="BG117" s="27"/>
      <c r="BH117" s="27"/>
      <c r="BI117" s="27"/>
      <c r="BJ117" s="27">
        <v>11</v>
      </c>
      <c r="BK117" s="27"/>
      <c r="BL117" s="27"/>
      <c r="BM117" s="27"/>
      <c r="BN117" s="27"/>
      <c r="BO117" s="27">
        <v>12</v>
      </c>
      <c r="BP117" s="27"/>
      <c r="BQ117" s="27"/>
      <c r="BR117" s="27"/>
      <c r="BS117" s="27"/>
      <c r="BT117" s="27">
        <v>13</v>
      </c>
      <c r="BU117" s="27"/>
      <c r="BV117" s="27"/>
      <c r="BW117" s="27"/>
      <c r="BX117" s="27"/>
    </row>
    <row r="118" spans="1:79" ht="10.5" hidden="1" customHeight="1" x14ac:dyDescent="0.2">
      <c r="A118" s="39" t="s">
        <v>154</v>
      </c>
      <c r="B118" s="40"/>
      <c r="C118" s="40"/>
      <c r="D118" s="27" t="s">
        <v>57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 t="s">
        <v>70</v>
      </c>
      <c r="R118" s="27"/>
      <c r="S118" s="27"/>
      <c r="T118" s="27"/>
      <c r="U118" s="27"/>
      <c r="V118" s="27" t="s">
        <v>71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26" t="s">
        <v>111</v>
      </c>
      <c r="AG118" s="26"/>
      <c r="AH118" s="26"/>
      <c r="AI118" s="26"/>
      <c r="AJ118" s="26"/>
      <c r="AK118" s="30" t="s">
        <v>112</v>
      </c>
      <c r="AL118" s="30"/>
      <c r="AM118" s="30"/>
      <c r="AN118" s="30"/>
      <c r="AO118" s="30"/>
      <c r="AP118" s="50" t="s">
        <v>122</v>
      </c>
      <c r="AQ118" s="50"/>
      <c r="AR118" s="50"/>
      <c r="AS118" s="50"/>
      <c r="AT118" s="50"/>
      <c r="AU118" s="26" t="s">
        <v>113</v>
      </c>
      <c r="AV118" s="26"/>
      <c r="AW118" s="26"/>
      <c r="AX118" s="26"/>
      <c r="AY118" s="26"/>
      <c r="AZ118" s="30" t="s">
        <v>114</v>
      </c>
      <c r="BA118" s="30"/>
      <c r="BB118" s="30"/>
      <c r="BC118" s="30"/>
      <c r="BD118" s="30"/>
      <c r="BE118" s="50" t="s">
        <v>122</v>
      </c>
      <c r="BF118" s="50"/>
      <c r="BG118" s="50"/>
      <c r="BH118" s="50"/>
      <c r="BI118" s="50"/>
      <c r="BJ118" s="26" t="s">
        <v>105</v>
      </c>
      <c r="BK118" s="26"/>
      <c r="BL118" s="26"/>
      <c r="BM118" s="26"/>
      <c r="BN118" s="26"/>
      <c r="BO118" s="30" t="s">
        <v>106</v>
      </c>
      <c r="BP118" s="30"/>
      <c r="BQ118" s="30"/>
      <c r="BR118" s="30"/>
      <c r="BS118" s="30"/>
      <c r="BT118" s="50" t="s">
        <v>122</v>
      </c>
      <c r="BU118" s="50"/>
      <c r="BV118" s="50"/>
      <c r="BW118" s="50"/>
      <c r="BX118" s="50"/>
      <c r="CA118" t="s">
        <v>37</v>
      </c>
    </row>
    <row r="119" spans="1:79" s="6" customFormat="1" ht="15" customHeight="1" x14ac:dyDescent="0.2">
      <c r="A119" s="86">
        <v>0</v>
      </c>
      <c r="B119" s="87"/>
      <c r="C119" s="87"/>
      <c r="D119" s="111" t="s">
        <v>183</v>
      </c>
      <c r="E119" s="111"/>
      <c r="F119" s="111"/>
      <c r="G119" s="111"/>
      <c r="H119" s="111"/>
      <c r="I119" s="111"/>
      <c r="J119" s="111"/>
      <c r="K119" s="111"/>
      <c r="L119" s="111"/>
      <c r="M119" s="111"/>
      <c r="N119" s="111"/>
      <c r="O119" s="111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  <c r="BJ119" s="112"/>
      <c r="BK119" s="112"/>
      <c r="BL119" s="112"/>
      <c r="BM119" s="112"/>
      <c r="BN119" s="112"/>
      <c r="BO119" s="112"/>
      <c r="BP119" s="112"/>
      <c r="BQ119" s="112"/>
      <c r="BR119" s="112"/>
      <c r="BS119" s="112"/>
      <c r="BT119" s="112"/>
      <c r="BU119" s="112"/>
      <c r="BV119" s="112"/>
      <c r="BW119" s="112"/>
      <c r="BX119" s="112"/>
      <c r="CA119" s="6" t="s">
        <v>38</v>
      </c>
    </row>
    <row r="120" spans="1:79" s="99" customFormat="1" ht="171" customHeight="1" x14ac:dyDescent="0.2">
      <c r="A120" s="89">
        <v>1</v>
      </c>
      <c r="B120" s="90"/>
      <c r="C120" s="90"/>
      <c r="D120" s="114" t="s">
        <v>184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185</v>
      </c>
      <c r="R120" s="27"/>
      <c r="S120" s="27"/>
      <c r="T120" s="27"/>
      <c r="U120" s="27"/>
      <c r="V120" s="114" t="s">
        <v>186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0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0</v>
      </c>
      <c r="AQ120" s="115"/>
      <c r="AR120" s="115"/>
      <c r="AS120" s="115"/>
      <c r="AT120" s="115"/>
      <c r="AU120" s="115">
        <v>0</v>
      </c>
      <c r="AV120" s="115"/>
      <c r="AW120" s="115"/>
      <c r="AX120" s="115"/>
      <c r="AY120" s="115"/>
      <c r="AZ120" s="115">
        <v>10000000</v>
      </c>
      <c r="BA120" s="115"/>
      <c r="BB120" s="115"/>
      <c r="BC120" s="115"/>
      <c r="BD120" s="115"/>
      <c r="BE120" s="115">
        <v>10000000</v>
      </c>
      <c r="BF120" s="115"/>
      <c r="BG120" s="115"/>
      <c r="BH120" s="115"/>
      <c r="BI120" s="115"/>
      <c r="BJ120" s="115">
        <v>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0</v>
      </c>
      <c r="BU120" s="115"/>
      <c r="BV120" s="115"/>
      <c r="BW120" s="115"/>
      <c r="BX120" s="115"/>
    </row>
    <row r="121" spans="1:79" s="99" customFormat="1" ht="150" customHeight="1" x14ac:dyDescent="0.2">
      <c r="A121" s="89">
        <v>1</v>
      </c>
      <c r="B121" s="90"/>
      <c r="C121" s="90"/>
      <c r="D121" s="114" t="s">
        <v>187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185</v>
      </c>
      <c r="R121" s="27"/>
      <c r="S121" s="27"/>
      <c r="T121" s="27"/>
      <c r="U121" s="27"/>
      <c r="V121" s="114" t="s">
        <v>186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0</v>
      </c>
      <c r="AG121" s="115"/>
      <c r="AH121" s="115"/>
      <c r="AI121" s="115"/>
      <c r="AJ121" s="115"/>
      <c r="AK121" s="115">
        <v>364487</v>
      </c>
      <c r="AL121" s="115"/>
      <c r="AM121" s="115"/>
      <c r="AN121" s="115"/>
      <c r="AO121" s="115"/>
      <c r="AP121" s="115">
        <v>364487</v>
      </c>
      <c r="AQ121" s="115"/>
      <c r="AR121" s="115"/>
      <c r="AS121" s="115"/>
      <c r="AT121" s="115"/>
      <c r="AU121" s="115">
        <v>0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0</v>
      </c>
      <c r="BF121" s="115"/>
      <c r="BG121" s="115"/>
      <c r="BH121" s="115"/>
      <c r="BI121" s="115"/>
      <c r="BJ121" s="115">
        <v>0</v>
      </c>
      <c r="BK121" s="115"/>
      <c r="BL121" s="115"/>
      <c r="BM121" s="115"/>
      <c r="BN121" s="115"/>
      <c r="BO121" s="115">
        <v>32000000</v>
      </c>
      <c r="BP121" s="115"/>
      <c r="BQ121" s="115"/>
      <c r="BR121" s="115"/>
      <c r="BS121" s="115"/>
      <c r="BT121" s="115">
        <v>32000000</v>
      </c>
      <c r="BU121" s="115"/>
      <c r="BV121" s="115"/>
      <c r="BW121" s="115"/>
      <c r="BX121" s="115"/>
    </row>
    <row r="122" spans="1:79" s="6" customFormat="1" ht="15" customHeight="1" x14ac:dyDescent="0.2">
      <c r="A122" s="86">
        <v>0</v>
      </c>
      <c r="B122" s="87"/>
      <c r="C122" s="87"/>
      <c r="D122" s="113" t="s">
        <v>188</v>
      </c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2"/>
      <c r="Q122" s="111"/>
      <c r="R122" s="111"/>
      <c r="S122" s="111"/>
      <c r="T122" s="111"/>
      <c r="U122" s="111"/>
      <c r="V122" s="113"/>
      <c r="W122" s="101"/>
      <c r="X122" s="101"/>
      <c r="Y122" s="101"/>
      <c r="Z122" s="101"/>
      <c r="AA122" s="101"/>
      <c r="AB122" s="101"/>
      <c r="AC122" s="101"/>
      <c r="AD122" s="101"/>
      <c r="AE122" s="102"/>
      <c r="AF122" s="112"/>
      <c r="AG122" s="112"/>
      <c r="AH122" s="112"/>
      <c r="AI122" s="112"/>
      <c r="AJ122" s="112"/>
      <c r="AK122" s="112"/>
      <c r="AL122" s="112"/>
      <c r="AM122" s="112"/>
      <c r="AN122" s="112"/>
      <c r="AO122" s="112"/>
      <c r="AP122" s="112"/>
      <c r="AQ122" s="112"/>
      <c r="AR122" s="112"/>
      <c r="AS122" s="112"/>
      <c r="AT122" s="112"/>
      <c r="AU122" s="112"/>
      <c r="AV122" s="112"/>
      <c r="AW122" s="112"/>
      <c r="AX122" s="112"/>
      <c r="AY122" s="112"/>
      <c r="AZ122" s="112"/>
      <c r="BA122" s="112"/>
      <c r="BB122" s="112"/>
      <c r="BC122" s="112"/>
      <c r="BD122" s="112"/>
      <c r="BE122" s="112"/>
      <c r="BF122" s="112"/>
      <c r="BG122" s="112"/>
      <c r="BH122" s="112"/>
      <c r="BI122" s="112"/>
      <c r="BJ122" s="112"/>
      <c r="BK122" s="112"/>
      <c r="BL122" s="112"/>
      <c r="BM122" s="112"/>
      <c r="BN122" s="112"/>
      <c r="BO122" s="112"/>
      <c r="BP122" s="112"/>
      <c r="BQ122" s="112"/>
      <c r="BR122" s="112"/>
      <c r="BS122" s="112"/>
      <c r="BT122" s="112"/>
      <c r="BU122" s="112"/>
      <c r="BV122" s="112"/>
      <c r="BW122" s="112"/>
      <c r="BX122" s="112"/>
    </row>
    <row r="123" spans="1:79" s="99" customFormat="1" ht="171" customHeight="1" x14ac:dyDescent="0.2">
      <c r="A123" s="89">
        <v>2</v>
      </c>
      <c r="B123" s="90"/>
      <c r="C123" s="90"/>
      <c r="D123" s="114" t="s">
        <v>189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190</v>
      </c>
      <c r="R123" s="27"/>
      <c r="S123" s="27"/>
      <c r="T123" s="27"/>
      <c r="U123" s="27"/>
      <c r="V123" s="114" t="s">
        <v>186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0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0</v>
      </c>
      <c r="AQ123" s="115"/>
      <c r="AR123" s="115"/>
      <c r="AS123" s="115"/>
      <c r="AT123" s="115"/>
      <c r="AU123" s="115">
        <v>0</v>
      </c>
      <c r="AV123" s="115"/>
      <c r="AW123" s="115"/>
      <c r="AX123" s="115"/>
      <c r="AY123" s="115"/>
      <c r="AZ123" s="115">
        <v>1</v>
      </c>
      <c r="BA123" s="115"/>
      <c r="BB123" s="115"/>
      <c r="BC123" s="115"/>
      <c r="BD123" s="115"/>
      <c r="BE123" s="115">
        <v>1</v>
      </c>
      <c r="BF123" s="115"/>
      <c r="BG123" s="115"/>
      <c r="BH123" s="115"/>
      <c r="BI123" s="115"/>
      <c r="BJ123" s="115">
        <v>0</v>
      </c>
      <c r="BK123" s="115"/>
      <c r="BL123" s="115"/>
      <c r="BM123" s="115"/>
      <c r="BN123" s="115"/>
      <c r="BO123" s="115">
        <v>0</v>
      </c>
      <c r="BP123" s="115"/>
      <c r="BQ123" s="115"/>
      <c r="BR123" s="115"/>
      <c r="BS123" s="115"/>
      <c r="BT123" s="115">
        <v>0</v>
      </c>
      <c r="BU123" s="115"/>
      <c r="BV123" s="115"/>
      <c r="BW123" s="115"/>
      <c r="BX123" s="115"/>
    </row>
    <row r="124" spans="1:79" s="99" customFormat="1" ht="150" customHeight="1" x14ac:dyDescent="0.2">
      <c r="A124" s="89">
        <v>2</v>
      </c>
      <c r="B124" s="90"/>
      <c r="C124" s="90"/>
      <c r="D124" s="114" t="s">
        <v>191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190</v>
      </c>
      <c r="R124" s="27"/>
      <c r="S124" s="27"/>
      <c r="T124" s="27"/>
      <c r="U124" s="27"/>
      <c r="V124" s="114" t="s">
        <v>186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1</v>
      </c>
      <c r="AL124" s="115"/>
      <c r="AM124" s="115"/>
      <c r="AN124" s="115"/>
      <c r="AO124" s="115"/>
      <c r="AP124" s="115">
        <v>1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  <c r="BJ124" s="115">
        <v>0</v>
      </c>
      <c r="BK124" s="115"/>
      <c r="BL124" s="115"/>
      <c r="BM124" s="115"/>
      <c r="BN124" s="115"/>
      <c r="BO124" s="115">
        <v>1</v>
      </c>
      <c r="BP124" s="115"/>
      <c r="BQ124" s="115"/>
      <c r="BR124" s="115"/>
      <c r="BS124" s="115"/>
      <c r="BT124" s="115">
        <v>1</v>
      </c>
      <c r="BU124" s="115"/>
      <c r="BV124" s="115"/>
      <c r="BW124" s="115"/>
      <c r="BX124" s="115"/>
    </row>
    <row r="125" spans="1:79" s="6" customFormat="1" ht="15" customHeight="1" x14ac:dyDescent="0.2">
      <c r="A125" s="86">
        <v>0</v>
      </c>
      <c r="B125" s="87"/>
      <c r="C125" s="87"/>
      <c r="D125" s="113" t="s">
        <v>192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  <c r="BJ125" s="112"/>
      <c r="BK125" s="112"/>
      <c r="BL125" s="112"/>
      <c r="BM125" s="112"/>
      <c r="BN125" s="112"/>
      <c r="BO125" s="112"/>
      <c r="BP125" s="112"/>
      <c r="BQ125" s="112"/>
      <c r="BR125" s="112"/>
      <c r="BS125" s="112"/>
      <c r="BT125" s="112"/>
      <c r="BU125" s="112"/>
      <c r="BV125" s="112"/>
      <c r="BW125" s="112"/>
      <c r="BX125" s="112"/>
    </row>
    <row r="126" spans="1:79" s="99" customFormat="1" ht="42.75" customHeight="1" x14ac:dyDescent="0.2">
      <c r="A126" s="89">
        <v>3</v>
      </c>
      <c r="B126" s="90"/>
      <c r="C126" s="90"/>
      <c r="D126" s="114" t="s">
        <v>193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185</v>
      </c>
      <c r="R126" s="27"/>
      <c r="S126" s="27"/>
      <c r="T126" s="27"/>
      <c r="U126" s="27"/>
      <c r="V126" s="114" t="s">
        <v>194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10000000</v>
      </c>
      <c r="BA126" s="115"/>
      <c r="BB126" s="115"/>
      <c r="BC126" s="115"/>
      <c r="BD126" s="115"/>
      <c r="BE126" s="115">
        <v>10000000</v>
      </c>
      <c r="BF126" s="115"/>
      <c r="BG126" s="115"/>
      <c r="BH126" s="115"/>
      <c r="BI126" s="115"/>
      <c r="BJ126" s="115">
        <v>0</v>
      </c>
      <c r="BK126" s="115"/>
      <c r="BL126" s="115"/>
      <c r="BM126" s="115"/>
      <c r="BN126" s="115"/>
      <c r="BO126" s="115">
        <v>0</v>
      </c>
      <c r="BP126" s="115"/>
      <c r="BQ126" s="115"/>
      <c r="BR126" s="115"/>
      <c r="BS126" s="115"/>
      <c r="BT126" s="115">
        <v>0</v>
      </c>
      <c r="BU126" s="115"/>
      <c r="BV126" s="115"/>
      <c r="BW126" s="115"/>
      <c r="BX126" s="115"/>
    </row>
    <row r="127" spans="1:79" s="99" customFormat="1" ht="45" customHeight="1" x14ac:dyDescent="0.2">
      <c r="A127" s="89">
        <v>3</v>
      </c>
      <c r="B127" s="90"/>
      <c r="C127" s="90"/>
      <c r="D127" s="114" t="s">
        <v>195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185</v>
      </c>
      <c r="R127" s="27"/>
      <c r="S127" s="27"/>
      <c r="T127" s="27"/>
      <c r="U127" s="27"/>
      <c r="V127" s="114" t="s">
        <v>194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0</v>
      </c>
      <c r="AG127" s="115"/>
      <c r="AH127" s="115"/>
      <c r="AI127" s="115"/>
      <c r="AJ127" s="115"/>
      <c r="AK127" s="115">
        <v>364487</v>
      </c>
      <c r="AL127" s="115"/>
      <c r="AM127" s="115"/>
      <c r="AN127" s="115"/>
      <c r="AO127" s="115"/>
      <c r="AP127" s="115">
        <v>364487</v>
      </c>
      <c r="AQ127" s="115"/>
      <c r="AR127" s="115"/>
      <c r="AS127" s="115"/>
      <c r="AT127" s="115"/>
      <c r="AU127" s="115">
        <v>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0</v>
      </c>
      <c r="BF127" s="115"/>
      <c r="BG127" s="115"/>
      <c r="BH127" s="115"/>
      <c r="BI127" s="115"/>
      <c r="BJ127" s="115">
        <v>0</v>
      </c>
      <c r="BK127" s="115"/>
      <c r="BL127" s="115"/>
      <c r="BM127" s="115"/>
      <c r="BN127" s="115"/>
      <c r="BO127" s="115">
        <v>32000000</v>
      </c>
      <c r="BP127" s="115"/>
      <c r="BQ127" s="115"/>
      <c r="BR127" s="115"/>
      <c r="BS127" s="115"/>
      <c r="BT127" s="115">
        <v>32000000</v>
      </c>
      <c r="BU127" s="115"/>
      <c r="BV127" s="115"/>
      <c r="BW127" s="115"/>
      <c r="BX127" s="115"/>
    </row>
    <row r="128" spans="1:79" s="6" customFormat="1" ht="15" customHeight="1" x14ac:dyDescent="0.2">
      <c r="A128" s="86">
        <v>0</v>
      </c>
      <c r="B128" s="87"/>
      <c r="C128" s="87"/>
      <c r="D128" s="113" t="s">
        <v>196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3"/>
      <c r="W128" s="101"/>
      <c r="X128" s="101"/>
      <c r="Y128" s="101"/>
      <c r="Z128" s="101"/>
      <c r="AA128" s="101"/>
      <c r="AB128" s="101"/>
      <c r="AC128" s="101"/>
      <c r="AD128" s="101"/>
      <c r="AE128" s="102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  <c r="BJ128" s="112"/>
      <c r="BK128" s="112"/>
      <c r="BL128" s="112"/>
      <c r="BM128" s="112"/>
      <c r="BN128" s="112"/>
      <c r="BO128" s="112"/>
      <c r="BP128" s="112"/>
      <c r="BQ128" s="112"/>
      <c r="BR128" s="112"/>
      <c r="BS128" s="112"/>
      <c r="BT128" s="112"/>
      <c r="BU128" s="112"/>
      <c r="BV128" s="112"/>
      <c r="BW128" s="112"/>
      <c r="BX128" s="112"/>
    </row>
    <row r="129" spans="1:79" s="99" customFormat="1" ht="42.75" customHeight="1" x14ac:dyDescent="0.2">
      <c r="A129" s="89">
        <v>4</v>
      </c>
      <c r="B129" s="90"/>
      <c r="C129" s="90"/>
      <c r="D129" s="114" t="s">
        <v>197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198</v>
      </c>
      <c r="R129" s="27"/>
      <c r="S129" s="27"/>
      <c r="T129" s="27"/>
      <c r="U129" s="27"/>
      <c r="V129" s="114" t="s">
        <v>199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0</v>
      </c>
      <c r="AG129" s="115"/>
      <c r="AH129" s="115"/>
      <c r="AI129" s="115"/>
      <c r="AJ129" s="115"/>
      <c r="AK129" s="115">
        <v>1</v>
      </c>
      <c r="AL129" s="115"/>
      <c r="AM129" s="115"/>
      <c r="AN129" s="115"/>
      <c r="AO129" s="115"/>
      <c r="AP129" s="115">
        <v>1</v>
      </c>
      <c r="AQ129" s="115"/>
      <c r="AR129" s="115"/>
      <c r="AS129" s="115"/>
      <c r="AT129" s="115"/>
      <c r="AU129" s="115">
        <v>0</v>
      </c>
      <c r="AV129" s="115"/>
      <c r="AW129" s="115"/>
      <c r="AX129" s="115"/>
      <c r="AY129" s="115"/>
      <c r="AZ129" s="115">
        <v>3</v>
      </c>
      <c r="BA129" s="115"/>
      <c r="BB129" s="115"/>
      <c r="BC129" s="115"/>
      <c r="BD129" s="115"/>
      <c r="BE129" s="115">
        <v>3</v>
      </c>
      <c r="BF129" s="115"/>
      <c r="BG129" s="115"/>
      <c r="BH129" s="115"/>
      <c r="BI129" s="115"/>
      <c r="BJ129" s="115">
        <v>0</v>
      </c>
      <c r="BK129" s="115"/>
      <c r="BL129" s="115"/>
      <c r="BM129" s="115"/>
      <c r="BN129" s="115"/>
      <c r="BO129" s="115">
        <v>3</v>
      </c>
      <c r="BP129" s="115"/>
      <c r="BQ129" s="115"/>
      <c r="BR129" s="115"/>
      <c r="BS129" s="115"/>
      <c r="BT129" s="115">
        <v>3</v>
      </c>
      <c r="BU129" s="115"/>
      <c r="BV129" s="115"/>
      <c r="BW129" s="115"/>
      <c r="BX129" s="115"/>
    </row>
    <row r="130" spans="1:79" s="99" customFormat="1" ht="30" customHeight="1" x14ac:dyDescent="0.2">
      <c r="A130" s="89">
        <v>4</v>
      </c>
      <c r="B130" s="90"/>
      <c r="C130" s="90"/>
      <c r="D130" s="114" t="s">
        <v>200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198</v>
      </c>
      <c r="R130" s="27"/>
      <c r="S130" s="27"/>
      <c r="T130" s="27"/>
      <c r="U130" s="27"/>
      <c r="V130" s="114" t="s">
        <v>199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1</v>
      </c>
      <c r="AL130" s="115"/>
      <c r="AM130" s="115"/>
      <c r="AN130" s="115"/>
      <c r="AO130" s="115"/>
      <c r="AP130" s="115">
        <v>1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1</v>
      </c>
      <c r="BA130" s="115"/>
      <c r="BB130" s="115"/>
      <c r="BC130" s="115"/>
      <c r="BD130" s="115"/>
      <c r="BE130" s="115">
        <v>1</v>
      </c>
      <c r="BF130" s="115"/>
      <c r="BG130" s="115"/>
      <c r="BH130" s="115"/>
      <c r="BI130" s="115"/>
      <c r="BJ130" s="115">
        <v>0</v>
      </c>
      <c r="BK130" s="115"/>
      <c r="BL130" s="115"/>
      <c r="BM130" s="115"/>
      <c r="BN130" s="115"/>
      <c r="BO130" s="115">
        <v>100</v>
      </c>
      <c r="BP130" s="115"/>
      <c r="BQ130" s="115"/>
      <c r="BR130" s="115"/>
      <c r="BS130" s="115"/>
      <c r="BT130" s="115">
        <v>100</v>
      </c>
      <c r="BU130" s="115"/>
      <c r="BV130" s="115"/>
      <c r="BW130" s="115"/>
      <c r="BX130" s="115"/>
    </row>
    <row r="132" spans="1:79" ht="14.25" customHeight="1" x14ac:dyDescent="0.2">
      <c r="A132" s="29" t="s">
        <v>256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</row>
    <row r="133" spans="1:79" ht="23.1" customHeight="1" x14ac:dyDescent="0.2">
      <c r="A133" s="54" t="s">
        <v>6</v>
      </c>
      <c r="B133" s="55"/>
      <c r="C133" s="55"/>
      <c r="D133" s="27" t="s">
        <v>9</v>
      </c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 t="s">
        <v>8</v>
      </c>
      <c r="R133" s="27"/>
      <c r="S133" s="27"/>
      <c r="T133" s="27"/>
      <c r="U133" s="27"/>
      <c r="V133" s="27" t="s">
        <v>7</v>
      </c>
      <c r="W133" s="27"/>
      <c r="X133" s="27"/>
      <c r="Y133" s="27"/>
      <c r="Z133" s="27"/>
      <c r="AA133" s="27"/>
      <c r="AB133" s="27"/>
      <c r="AC133" s="27"/>
      <c r="AD133" s="27"/>
      <c r="AE133" s="27"/>
      <c r="AF133" s="36" t="s">
        <v>247</v>
      </c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8"/>
      <c r="AU133" s="36" t="s">
        <v>252</v>
      </c>
      <c r="AV133" s="37"/>
      <c r="AW133" s="37"/>
      <c r="AX133" s="37"/>
      <c r="AY133" s="37"/>
      <c r="AZ133" s="37"/>
      <c r="BA133" s="37"/>
      <c r="BB133" s="37"/>
      <c r="BC133" s="37"/>
      <c r="BD133" s="37"/>
      <c r="BE133" s="37"/>
      <c r="BF133" s="37"/>
      <c r="BG133" s="37"/>
      <c r="BH133" s="37"/>
      <c r="BI133" s="38"/>
    </row>
    <row r="134" spans="1:79" ht="28.5" customHeight="1" x14ac:dyDescent="0.2">
      <c r="A134" s="57"/>
      <c r="B134" s="58"/>
      <c r="C134" s="58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 t="s">
        <v>4</v>
      </c>
      <c r="AG134" s="27"/>
      <c r="AH134" s="27"/>
      <c r="AI134" s="27"/>
      <c r="AJ134" s="27"/>
      <c r="AK134" s="27" t="s">
        <v>3</v>
      </c>
      <c r="AL134" s="27"/>
      <c r="AM134" s="27"/>
      <c r="AN134" s="27"/>
      <c r="AO134" s="27"/>
      <c r="AP134" s="27" t="s">
        <v>123</v>
      </c>
      <c r="AQ134" s="27"/>
      <c r="AR134" s="27"/>
      <c r="AS134" s="27"/>
      <c r="AT134" s="27"/>
      <c r="AU134" s="27" t="s">
        <v>4</v>
      </c>
      <c r="AV134" s="27"/>
      <c r="AW134" s="27"/>
      <c r="AX134" s="27"/>
      <c r="AY134" s="27"/>
      <c r="AZ134" s="27" t="s">
        <v>3</v>
      </c>
      <c r="BA134" s="27"/>
      <c r="BB134" s="27"/>
      <c r="BC134" s="27"/>
      <c r="BD134" s="27"/>
      <c r="BE134" s="27" t="s">
        <v>90</v>
      </c>
      <c r="BF134" s="27"/>
      <c r="BG134" s="27"/>
      <c r="BH134" s="27"/>
      <c r="BI134" s="27"/>
    </row>
    <row r="135" spans="1:79" ht="15" customHeight="1" x14ac:dyDescent="0.2">
      <c r="A135" s="36">
        <v>1</v>
      </c>
      <c r="B135" s="37"/>
      <c r="C135" s="37"/>
      <c r="D135" s="27">
        <v>2</v>
      </c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>
        <v>3</v>
      </c>
      <c r="R135" s="27"/>
      <c r="S135" s="27"/>
      <c r="T135" s="27"/>
      <c r="U135" s="27"/>
      <c r="V135" s="27">
        <v>4</v>
      </c>
      <c r="W135" s="27"/>
      <c r="X135" s="27"/>
      <c r="Y135" s="27"/>
      <c r="Z135" s="27"/>
      <c r="AA135" s="27"/>
      <c r="AB135" s="27"/>
      <c r="AC135" s="27"/>
      <c r="AD135" s="27"/>
      <c r="AE135" s="27"/>
      <c r="AF135" s="27">
        <v>5</v>
      </c>
      <c r="AG135" s="27"/>
      <c r="AH135" s="27"/>
      <c r="AI135" s="27"/>
      <c r="AJ135" s="27"/>
      <c r="AK135" s="27">
        <v>6</v>
      </c>
      <c r="AL135" s="27"/>
      <c r="AM135" s="27"/>
      <c r="AN135" s="27"/>
      <c r="AO135" s="27"/>
      <c r="AP135" s="27">
        <v>7</v>
      </c>
      <c r="AQ135" s="27"/>
      <c r="AR135" s="27"/>
      <c r="AS135" s="27"/>
      <c r="AT135" s="27"/>
      <c r="AU135" s="27">
        <v>8</v>
      </c>
      <c r="AV135" s="27"/>
      <c r="AW135" s="27"/>
      <c r="AX135" s="27"/>
      <c r="AY135" s="27"/>
      <c r="AZ135" s="27">
        <v>9</v>
      </c>
      <c r="BA135" s="27"/>
      <c r="BB135" s="27"/>
      <c r="BC135" s="27"/>
      <c r="BD135" s="27"/>
      <c r="BE135" s="27">
        <v>10</v>
      </c>
      <c r="BF135" s="27"/>
      <c r="BG135" s="27"/>
      <c r="BH135" s="27"/>
      <c r="BI135" s="27"/>
    </row>
    <row r="136" spans="1:79" ht="15.75" hidden="1" customHeight="1" x14ac:dyDescent="0.2">
      <c r="A136" s="39" t="s">
        <v>154</v>
      </c>
      <c r="B136" s="40"/>
      <c r="C136" s="40"/>
      <c r="D136" s="27" t="s">
        <v>57</v>
      </c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 t="s">
        <v>70</v>
      </c>
      <c r="R136" s="27"/>
      <c r="S136" s="27"/>
      <c r="T136" s="27"/>
      <c r="U136" s="27"/>
      <c r="V136" s="27" t="s">
        <v>71</v>
      </c>
      <c r="W136" s="27"/>
      <c r="X136" s="27"/>
      <c r="Y136" s="27"/>
      <c r="Z136" s="27"/>
      <c r="AA136" s="27"/>
      <c r="AB136" s="27"/>
      <c r="AC136" s="27"/>
      <c r="AD136" s="27"/>
      <c r="AE136" s="27"/>
      <c r="AF136" s="26" t="s">
        <v>107</v>
      </c>
      <c r="AG136" s="26"/>
      <c r="AH136" s="26"/>
      <c r="AI136" s="26"/>
      <c r="AJ136" s="26"/>
      <c r="AK136" s="30" t="s">
        <v>108</v>
      </c>
      <c r="AL136" s="30"/>
      <c r="AM136" s="30"/>
      <c r="AN136" s="30"/>
      <c r="AO136" s="30"/>
      <c r="AP136" s="50" t="s">
        <v>122</v>
      </c>
      <c r="AQ136" s="50"/>
      <c r="AR136" s="50"/>
      <c r="AS136" s="50"/>
      <c r="AT136" s="50"/>
      <c r="AU136" s="26" t="s">
        <v>109</v>
      </c>
      <c r="AV136" s="26"/>
      <c r="AW136" s="26"/>
      <c r="AX136" s="26"/>
      <c r="AY136" s="26"/>
      <c r="AZ136" s="30" t="s">
        <v>110</v>
      </c>
      <c r="BA136" s="30"/>
      <c r="BB136" s="30"/>
      <c r="BC136" s="30"/>
      <c r="BD136" s="30"/>
      <c r="BE136" s="50" t="s">
        <v>122</v>
      </c>
      <c r="BF136" s="50"/>
      <c r="BG136" s="50"/>
      <c r="BH136" s="50"/>
      <c r="BI136" s="50"/>
      <c r="CA136" t="s">
        <v>39</v>
      </c>
    </row>
    <row r="137" spans="1:79" s="6" customFormat="1" ht="14.25" x14ac:dyDescent="0.2">
      <c r="A137" s="86">
        <v>0</v>
      </c>
      <c r="B137" s="87"/>
      <c r="C137" s="87"/>
      <c r="D137" s="111" t="s">
        <v>183</v>
      </c>
      <c r="E137" s="111"/>
      <c r="F137" s="111"/>
      <c r="G137" s="111"/>
      <c r="H137" s="111"/>
      <c r="I137" s="111"/>
      <c r="J137" s="111"/>
      <c r="K137" s="111"/>
      <c r="L137" s="111"/>
      <c r="M137" s="111"/>
      <c r="N137" s="111"/>
      <c r="O137" s="111"/>
      <c r="P137" s="111"/>
      <c r="Q137" s="111"/>
      <c r="R137" s="111"/>
      <c r="S137" s="111"/>
      <c r="T137" s="111"/>
      <c r="U137" s="111"/>
      <c r="V137" s="111"/>
      <c r="W137" s="111"/>
      <c r="X137" s="111"/>
      <c r="Y137" s="111"/>
      <c r="Z137" s="111"/>
      <c r="AA137" s="111"/>
      <c r="AB137" s="111"/>
      <c r="AC137" s="111"/>
      <c r="AD137" s="111"/>
      <c r="AE137" s="111"/>
      <c r="AF137" s="112"/>
      <c r="AG137" s="112"/>
      <c r="AH137" s="112"/>
      <c r="AI137" s="112"/>
      <c r="AJ137" s="112"/>
      <c r="AK137" s="112"/>
      <c r="AL137" s="112"/>
      <c r="AM137" s="112"/>
      <c r="AN137" s="112"/>
      <c r="AO137" s="112"/>
      <c r="AP137" s="112"/>
      <c r="AQ137" s="112"/>
      <c r="AR137" s="112"/>
      <c r="AS137" s="112"/>
      <c r="AT137" s="112"/>
      <c r="AU137" s="112"/>
      <c r="AV137" s="112"/>
      <c r="AW137" s="112"/>
      <c r="AX137" s="112"/>
      <c r="AY137" s="112"/>
      <c r="AZ137" s="112"/>
      <c r="BA137" s="112"/>
      <c r="BB137" s="112"/>
      <c r="BC137" s="112"/>
      <c r="BD137" s="112"/>
      <c r="BE137" s="112"/>
      <c r="BF137" s="112"/>
      <c r="BG137" s="112"/>
      <c r="BH137" s="112"/>
      <c r="BI137" s="112"/>
      <c r="CA137" s="6" t="s">
        <v>40</v>
      </c>
    </row>
    <row r="138" spans="1:79" s="99" customFormat="1" ht="171" customHeight="1" x14ac:dyDescent="0.2">
      <c r="A138" s="89">
        <v>1</v>
      </c>
      <c r="B138" s="90"/>
      <c r="C138" s="90"/>
      <c r="D138" s="114" t="s">
        <v>184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185</v>
      </c>
      <c r="R138" s="27"/>
      <c r="S138" s="27"/>
      <c r="T138" s="27"/>
      <c r="U138" s="27"/>
      <c r="V138" s="114" t="s">
        <v>186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0</v>
      </c>
      <c r="AG138" s="115"/>
      <c r="AH138" s="115"/>
      <c r="AI138" s="115"/>
      <c r="AJ138" s="115"/>
      <c r="AK138" s="115">
        <v>128693360</v>
      </c>
      <c r="AL138" s="115"/>
      <c r="AM138" s="115"/>
      <c r="AN138" s="115"/>
      <c r="AO138" s="115"/>
      <c r="AP138" s="115">
        <v>128693360</v>
      </c>
      <c r="AQ138" s="115"/>
      <c r="AR138" s="115"/>
      <c r="AS138" s="115"/>
      <c r="AT138" s="115"/>
      <c r="AU138" s="115">
        <v>0</v>
      </c>
      <c r="AV138" s="115"/>
      <c r="AW138" s="115"/>
      <c r="AX138" s="115"/>
      <c r="AY138" s="115"/>
      <c r="AZ138" s="115">
        <v>105884856</v>
      </c>
      <c r="BA138" s="115"/>
      <c r="BB138" s="115"/>
      <c r="BC138" s="115"/>
      <c r="BD138" s="115"/>
      <c r="BE138" s="115">
        <v>105884856</v>
      </c>
      <c r="BF138" s="115"/>
      <c r="BG138" s="115"/>
      <c r="BH138" s="115"/>
      <c r="BI138" s="115"/>
    </row>
    <row r="139" spans="1:79" s="99" customFormat="1" ht="150" customHeight="1" x14ac:dyDescent="0.2">
      <c r="A139" s="89">
        <v>1</v>
      </c>
      <c r="B139" s="90"/>
      <c r="C139" s="90"/>
      <c r="D139" s="114" t="s">
        <v>187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27" t="s">
        <v>185</v>
      </c>
      <c r="R139" s="27"/>
      <c r="S139" s="27"/>
      <c r="T139" s="27"/>
      <c r="U139" s="27"/>
      <c r="V139" s="114" t="s">
        <v>186</v>
      </c>
      <c r="W139" s="93"/>
      <c r="X139" s="93"/>
      <c r="Y139" s="93"/>
      <c r="Z139" s="93"/>
      <c r="AA139" s="93"/>
      <c r="AB139" s="93"/>
      <c r="AC139" s="93"/>
      <c r="AD139" s="93"/>
      <c r="AE139" s="94"/>
      <c r="AF139" s="115">
        <v>0</v>
      </c>
      <c r="AG139" s="115"/>
      <c r="AH139" s="115"/>
      <c r="AI139" s="115"/>
      <c r="AJ139" s="115"/>
      <c r="AK139" s="115">
        <v>72000000</v>
      </c>
      <c r="AL139" s="115"/>
      <c r="AM139" s="115"/>
      <c r="AN139" s="115"/>
      <c r="AO139" s="115"/>
      <c r="AP139" s="115">
        <v>72000000</v>
      </c>
      <c r="AQ139" s="115"/>
      <c r="AR139" s="115"/>
      <c r="AS139" s="115"/>
      <c r="AT139" s="115"/>
      <c r="AU139" s="115">
        <v>0</v>
      </c>
      <c r="AV139" s="115"/>
      <c r="AW139" s="115"/>
      <c r="AX139" s="115"/>
      <c r="AY139" s="115"/>
      <c r="AZ139" s="115">
        <v>44336219</v>
      </c>
      <c r="BA139" s="115"/>
      <c r="BB139" s="115"/>
      <c r="BC139" s="115"/>
      <c r="BD139" s="115"/>
      <c r="BE139" s="115">
        <v>44336219</v>
      </c>
      <c r="BF139" s="115"/>
      <c r="BG139" s="115"/>
      <c r="BH139" s="115"/>
      <c r="BI139" s="115"/>
    </row>
    <row r="140" spans="1:79" s="6" customFormat="1" ht="14.25" x14ac:dyDescent="0.2">
      <c r="A140" s="86">
        <v>0</v>
      </c>
      <c r="B140" s="87"/>
      <c r="C140" s="87"/>
      <c r="D140" s="113" t="s">
        <v>188</v>
      </c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2"/>
      <c r="Q140" s="111"/>
      <c r="R140" s="111"/>
      <c r="S140" s="111"/>
      <c r="T140" s="111"/>
      <c r="U140" s="111"/>
      <c r="V140" s="113"/>
      <c r="W140" s="101"/>
      <c r="X140" s="101"/>
      <c r="Y140" s="101"/>
      <c r="Z140" s="101"/>
      <c r="AA140" s="101"/>
      <c r="AB140" s="101"/>
      <c r="AC140" s="101"/>
      <c r="AD140" s="101"/>
      <c r="AE140" s="102"/>
      <c r="AF140" s="112"/>
      <c r="AG140" s="112"/>
      <c r="AH140" s="112"/>
      <c r="AI140" s="112"/>
      <c r="AJ140" s="112"/>
      <c r="AK140" s="112"/>
      <c r="AL140" s="112"/>
      <c r="AM140" s="112"/>
      <c r="AN140" s="112"/>
      <c r="AO140" s="112"/>
      <c r="AP140" s="112"/>
      <c r="AQ140" s="112"/>
      <c r="AR140" s="112"/>
      <c r="AS140" s="112"/>
      <c r="AT140" s="112"/>
      <c r="AU140" s="112"/>
      <c r="AV140" s="112"/>
      <c r="AW140" s="112"/>
      <c r="AX140" s="112"/>
      <c r="AY140" s="112"/>
      <c r="AZ140" s="112"/>
      <c r="BA140" s="112"/>
      <c r="BB140" s="112"/>
      <c r="BC140" s="112"/>
      <c r="BD140" s="112"/>
      <c r="BE140" s="112"/>
      <c r="BF140" s="112"/>
      <c r="BG140" s="112"/>
      <c r="BH140" s="112"/>
      <c r="BI140" s="112"/>
    </row>
    <row r="141" spans="1:79" s="99" customFormat="1" ht="171" customHeight="1" x14ac:dyDescent="0.2">
      <c r="A141" s="89">
        <v>2</v>
      </c>
      <c r="B141" s="90"/>
      <c r="C141" s="90"/>
      <c r="D141" s="114" t="s">
        <v>189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190</v>
      </c>
      <c r="R141" s="27"/>
      <c r="S141" s="27"/>
      <c r="T141" s="27"/>
      <c r="U141" s="27"/>
      <c r="V141" s="114" t="s">
        <v>186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5">
        <v>0</v>
      </c>
      <c r="AG141" s="115"/>
      <c r="AH141" s="115"/>
      <c r="AI141" s="115"/>
      <c r="AJ141" s="115"/>
      <c r="AK141" s="115">
        <v>1</v>
      </c>
      <c r="AL141" s="115"/>
      <c r="AM141" s="115"/>
      <c r="AN141" s="115"/>
      <c r="AO141" s="115"/>
      <c r="AP141" s="115">
        <v>1</v>
      </c>
      <c r="AQ141" s="115"/>
      <c r="AR141" s="115"/>
      <c r="AS141" s="115"/>
      <c r="AT141" s="115"/>
      <c r="AU141" s="115">
        <v>0</v>
      </c>
      <c r="AV141" s="115"/>
      <c r="AW141" s="115"/>
      <c r="AX141" s="115"/>
      <c r="AY141" s="115"/>
      <c r="AZ141" s="115">
        <v>1</v>
      </c>
      <c r="BA141" s="115"/>
      <c r="BB141" s="115"/>
      <c r="BC141" s="115"/>
      <c r="BD141" s="115"/>
      <c r="BE141" s="115">
        <v>1</v>
      </c>
      <c r="BF141" s="115"/>
      <c r="BG141" s="115"/>
      <c r="BH141" s="115"/>
      <c r="BI141" s="115"/>
    </row>
    <row r="142" spans="1:79" s="99" customFormat="1" ht="150" customHeight="1" x14ac:dyDescent="0.2">
      <c r="A142" s="89">
        <v>2</v>
      </c>
      <c r="B142" s="90"/>
      <c r="C142" s="90"/>
      <c r="D142" s="114" t="s">
        <v>191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27" t="s">
        <v>190</v>
      </c>
      <c r="R142" s="27"/>
      <c r="S142" s="27"/>
      <c r="T142" s="27"/>
      <c r="U142" s="27"/>
      <c r="V142" s="114" t="s">
        <v>186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5">
        <v>0</v>
      </c>
      <c r="AG142" s="115"/>
      <c r="AH142" s="115"/>
      <c r="AI142" s="115"/>
      <c r="AJ142" s="115"/>
      <c r="AK142" s="115">
        <v>1</v>
      </c>
      <c r="AL142" s="115"/>
      <c r="AM142" s="115"/>
      <c r="AN142" s="115"/>
      <c r="AO142" s="115"/>
      <c r="AP142" s="115">
        <v>1</v>
      </c>
      <c r="AQ142" s="115"/>
      <c r="AR142" s="115"/>
      <c r="AS142" s="115"/>
      <c r="AT142" s="115"/>
      <c r="AU142" s="115">
        <v>0</v>
      </c>
      <c r="AV142" s="115"/>
      <c r="AW142" s="115"/>
      <c r="AX142" s="115"/>
      <c r="AY142" s="115"/>
      <c r="AZ142" s="115">
        <v>1</v>
      </c>
      <c r="BA142" s="115"/>
      <c r="BB142" s="115"/>
      <c r="BC142" s="115"/>
      <c r="BD142" s="115"/>
      <c r="BE142" s="115">
        <v>1</v>
      </c>
      <c r="BF142" s="115"/>
      <c r="BG142" s="115"/>
      <c r="BH142" s="115"/>
      <c r="BI142" s="115"/>
    </row>
    <row r="143" spans="1:79" s="6" customFormat="1" ht="14.25" x14ac:dyDescent="0.2">
      <c r="A143" s="86">
        <v>0</v>
      </c>
      <c r="B143" s="87"/>
      <c r="C143" s="87"/>
      <c r="D143" s="113" t="s">
        <v>192</v>
      </c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2"/>
      <c r="Q143" s="111"/>
      <c r="R143" s="111"/>
      <c r="S143" s="111"/>
      <c r="T143" s="111"/>
      <c r="U143" s="111"/>
      <c r="V143" s="113"/>
      <c r="W143" s="101"/>
      <c r="X143" s="101"/>
      <c r="Y143" s="101"/>
      <c r="Z143" s="101"/>
      <c r="AA143" s="101"/>
      <c r="AB143" s="101"/>
      <c r="AC143" s="101"/>
      <c r="AD143" s="101"/>
      <c r="AE143" s="102"/>
      <c r="AF143" s="112"/>
      <c r="AG143" s="112"/>
      <c r="AH143" s="112"/>
      <c r="AI143" s="112"/>
      <c r="AJ143" s="112"/>
      <c r="AK143" s="112"/>
      <c r="AL143" s="112"/>
      <c r="AM143" s="112"/>
      <c r="AN143" s="112"/>
      <c r="AO143" s="112"/>
      <c r="AP143" s="112"/>
      <c r="AQ143" s="112"/>
      <c r="AR143" s="112"/>
      <c r="AS143" s="112"/>
      <c r="AT143" s="112"/>
      <c r="AU143" s="112"/>
      <c r="AV143" s="112"/>
      <c r="AW143" s="112"/>
      <c r="AX143" s="112"/>
      <c r="AY143" s="112"/>
      <c r="AZ143" s="112"/>
      <c r="BA143" s="112"/>
      <c r="BB143" s="112"/>
      <c r="BC143" s="112"/>
      <c r="BD143" s="112"/>
      <c r="BE143" s="112"/>
      <c r="BF143" s="112"/>
      <c r="BG143" s="112"/>
      <c r="BH143" s="112"/>
      <c r="BI143" s="112"/>
    </row>
    <row r="144" spans="1:79" s="99" customFormat="1" ht="42.75" customHeight="1" x14ac:dyDescent="0.2">
      <c r="A144" s="89">
        <v>3</v>
      </c>
      <c r="B144" s="90"/>
      <c r="C144" s="90"/>
      <c r="D144" s="114" t="s">
        <v>193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185</v>
      </c>
      <c r="R144" s="27"/>
      <c r="S144" s="27"/>
      <c r="T144" s="27"/>
      <c r="U144" s="27"/>
      <c r="V144" s="114" t="s">
        <v>194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5">
        <v>0</v>
      </c>
      <c r="AG144" s="115"/>
      <c r="AH144" s="115"/>
      <c r="AI144" s="115"/>
      <c r="AJ144" s="115"/>
      <c r="AK144" s="115">
        <v>128693360</v>
      </c>
      <c r="AL144" s="115"/>
      <c r="AM144" s="115"/>
      <c r="AN144" s="115"/>
      <c r="AO144" s="115"/>
      <c r="AP144" s="115">
        <v>128693360</v>
      </c>
      <c r="AQ144" s="115"/>
      <c r="AR144" s="115"/>
      <c r="AS144" s="115"/>
      <c r="AT144" s="115"/>
      <c r="AU144" s="115">
        <v>0</v>
      </c>
      <c r="AV144" s="115"/>
      <c r="AW144" s="115"/>
      <c r="AX144" s="115"/>
      <c r="AY144" s="115"/>
      <c r="AZ144" s="115">
        <v>105884856</v>
      </c>
      <c r="BA144" s="115"/>
      <c r="BB144" s="115"/>
      <c r="BC144" s="115"/>
      <c r="BD144" s="115"/>
      <c r="BE144" s="115">
        <v>105884856</v>
      </c>
      <c r="BF144" s="115"/>
      <c r="BG144" s="115"/>
      <c r="BH144" s="115"/>
      <c r="BI144" s="115"/>
    </row>
    <row r="145" spans="1:79" s="99" customFormat="1" ht="45" customHeight="1" x14ac:dyDescent="0.2">
      <c r="A145" s="89">
        <v>3</v>
      </c>
      <c r="B145" s="90"/>
      <c r="C145" s="90"/>
      <c r="D145" s="114" t="s">
        <v>195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27" t="s">
        <v>185</v>
      </c>
      <c r="R145" s="27"/>
      <c r="S145" s="27"/>
      <c r="T145" s="27"/>
      <c r="U145" s="27"/>
      <c r="V145" s="114" t="s">
        <v>194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5">
        <v>0</v>
      </c>
      <c r="AG145" s="115"/>
      <c r="AH145" s="115"/>
      <c r="AI145" s="115"/>
      <c r="AJ145" s="115"/>
      <c r="AK145" s="115">
        <v>72000000</v>
      </c>
      <c r="AL145" s="115"/>
      <c r="AM145" s="115"/>
      <c r="AN145" s="115"/>
      <c r="AO145" s="115"/>
      <c r="AP145" s="115">
        <v>72000000</v>
      </c>
      <c r="AQ145" s="115"/>
      <c r="AR145" s="115"/>
      <c r="AS145" s="115"/>
      <c r="AT145" s="115"/>
      <c r="AU145" s="115">
        <v>0</v>
      </c>
      <c r="AV145" s="115"/>
      <c r="AW145" s="115"/>
      <c r="AX145" s="115"/>
      <c r="AY145" s="115"/>
      <c r="AZ145" s="115">
        <v>44336219</v>
      </c>
      <c r="BA145" s="115"/>
      <c r="BB145" s="115"/>
      <c r="BC145" s="115"/>
      <c r="BD145" s="115"/>
      <c r="BE145" s="115">
        <v>44336219</v>
      </c>
      <c r="BF145" s="115"/>
      <c r="BG145" s="115"/>
      <c r="BH145" s="115"/>
      <c r="BI145" s="115"/>
    </row>
    <row r="146" spans="1:79" s="6" customFormat="1" ht="14.25" x14ac:dyDescent="0.2">
      <c r="A146" s="86">
        <v>0</v>
      </c>
      <c r="B146" s="87"/>
      <c r="C146" s="87"/>
      <c r="D146" s="113" t="s">
        <v>196</v>
      </c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2"/>
      <c r="Q146" s="111"/>
      <c r="R146" s="111"/>
      <c r="S146" s="111"/>
      <c r="T146" s="111"/>
      <c r="U146" s="111"/>
      <c r="V146" s="113"/>
      <c r="W146" s="101"/>
      <c r="X146" s="101"/>
      <c r="Y146" s="101"/>
      <c r="Z146" s="101"/>
      <c r="AA146" s="101"/>
      <c r="AB146" s="101"/>
      <c r="AC146" s="101"/>
      <c r="AD146" s="101"/>
      <c r="AE146" s="102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/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</row>
    <row r="147" spans="1:79" s="99" customFormat="1" ht="42.75" customHeight="1" x14ac:dyDescent="0.2">
      <c r="A147" s="89">
        <v>4</v>
      </c>
      <c r="B147" s="90"/>
      <c r="C147" s="90"/>
      <c r="D147" s="114" t="s">
        <v>197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27" t="s">
        <v>198</v>
      </c>
      <c r="R147" s="27"/>
      <c r="S147" s="27"/>
      <c r="T147" s="27"/>
      <c r="U147" s="27"/>
      <c r="V147" s="114" t="s">
        <v>199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5">
        <v>0</v>
      </c>
      <c r="AG147" s="115"/>
      <c r="AH147" s="115"/>
      <c r="AI147" s="115"/>
      <c r="AJ147" s="115"/>
      <c r="AK147" s="115">
        <v>40</v>
      </c>
      <c r="AL147" s="115"/>
      <c r="AM147" s="115"/>
      <c r="AN147" s="115"/>
      <c r="AO147" s="115"/>
      <c r="AP147" s="115">
        <v>40</v>
      </c>
      <c r="AQ147" s="115"/>
      <c r="AR147" s="115"/>
      <c r="AS147" s="115"/>
      <c r="AT147" s="115"/>
      <c r="AU147" s="115">
        <v>0</v>
      </c>
      <c r="AV147" s="115"/>
      <c r="AW147" s="115"/>
      <c r="AX147" s="115"/>
      <c r="AY147" s="115"/>
      <c r="AZ147" s="115">
        <v>71</v>
      </c>
      <c r="BA147" s="115"/>
      <c r="BB147" s="115"/>
      <c r="BC147" s="115"/>
      <c r="BD147" s="115"/>
      <c r="BE147" s="115">
        <v>71</v>
      </c>
      <c r="BF147" s="115"/>
      <c r="BG147" s="115"/>
      <c r="BH147" s="115"/>
      <c r="BI147" s="115"/>
    </row>
    <row r="148" spans="1:79" s="99" customFormat="1" ht="30" customHeight="1" x14ac:dyDescent="0.2">
      <c r="A148" s="89">
        <v>4</v>
      </c>
      <c r="B148" s="90"/>
      <c r="C148" s="90"/>
      <c r="D148" s="114" t="s">
        <v>200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27" t="s">
        <v>198</v>
      </c>
      <c r="R148" s="27"/>
      <c r="S148" s="27"/>
      <c r="T148" s="27"/>
      <c r="U148" s="27"/>
      <c r="V148" s="114" t="s">
        <v>199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5">
        <v>0</v>
      </c>
      <c r="AG148" s="115"/>
      <c r="AH148" s="115"/>
      <c r="AI148" s="115"/>
      <c r="AJ148" s="115"/>
      <c r="AK148" s="115">
        <v>62</v>
      </c>
      <c r="AL148" s="115"/>
      <c r="AM148" s="115"/>
      <c r="AN148" s="115"/>
      <c r="AO148" s="115"/>
      <c r="AP148" s="115">
        <v>62</v>
      </c>
      <c r="AQ148" s="115"/>
      <c r="AR148" s="115"/>
      <c r="AS148" s="115"/>
      <c r="AT148" s="115"/>
      <c r="AU148" s="115">
        <v>0</v>
      </c>
      <c r="AV148" s="115"/>
      <c r="AW148" s="115"/>
      <c r="AX148" s="115"/>
      <c r="AY148" s="115"/>
      <c r="AZ148" s="115">
        <v>100</v>
      </c>
      <c r="BA148" s="115"/>
      <c r="BB148" s="115"/>
      <c r="BC148" s="115"/>
      <c r="BD148" s="115"/>
      <c r="BE148" s="115">
        <v>100</v>
      </c>
      <c r="BF148" s="115"/>
      <c r="BG148" s="115"/>
      <c r="BH148" s="115"/>
      <c r="BI148" s="115"/>
    </row>
    <row r="150" spans="1:79" ht="14.25" customHeight="1" x14ac:dyDescent="0.2">
      <c r="A150" s="29" t="s">
        <v>124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5" customHeight="1" x14ac:dyDescent="0.2">
      <c r="A151" s="44" t="s">
        <v>225</v>
      </c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4"/>
      <c r="BN151" s="44"/>
      <c r="BO151" s="44"/>
      <c r="BP151" s="44"/>
      <c r="BQ151" s="44"/>
      <c r="BR151" s="44"/>
    </row>
    <row r="152" spans="1:79" ht="12.95" customHeight="1" x14ac:dyDescent="0.2">
      <c r="A152" s="54" t="s">
        <v>19</v>
      </c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6"/>
      <c r="U152" s="27" t="s">
        <v>226</v>
      </c>
      <c r="V152" s="27"/>
      <c r="W152" s="27"/>
      <c r="X152" s="27"/>
      <c r="Y152" s="27"/>
      <c r="Z152" s="27"/>
      <c r="AA152" s="27"/>
      <c r="AB152" s="27"/>
      <c r="AC152" s="27"/>
      <c r="AD152" s="27"/>
      <c r="AE152" s="27" t="s">
        <v>229</v>
      </c>
      <c r="AF152" s="27"/>
      <c r="AG152" s="27"/>
      <c r="AH152" s="27"/>
      <c r="AI152" s="27"/>
      <c r="AJ152" s="27"/>
      <c r="AK152" s="27"/>
      <c r="AL152" s="27"/>
      <c r="AM152" s="27"/>
      <c r="AN152" s="27"/>
      <c r="AO152" s="27" t="s">
        <v>236</v>
      </c>
      <c r="AP152" s="27"/>
      <c r="AQ152" s="27"/>
      <c r="AR152" s="27"/>
      <c r="AS152" s="27"/>
      <c r="AT152" s="27"/>
      <c r="AU152" s="27"/>
      <c r="AV152" s="27"/>
      <c r="AW152" s="27"/>
      <c r="AX152" s="27"/>
      <c r="AY152" s="27" t="s">
        <v>247</v>
      </c>
      <c r="AZ152" s="27"/>
      <c r="BA152" s="27"/>
      <c r="BB152" s="27"/>
      <c r="BC152" s="27"/>
      <c r="BD152" s="27"/>
      <c r="BE152" s="27"/>
      <c r="BF152" s="27"/>
      <c r="BG152" s="27"/>
      <c r="BH152" s="27"/>
      <c r="BI152" s="27" t="s">
        <v>252</v>
      </c>
      <c r="BJ152" s="27"/>
      <c r="BK152" s="27"/>
      <c r="BL152" s="27"/>
      <c r="BM152" s="27"/>
      <c r="BN152" s="27"/>
      <c r="BO152" s="27"/>
      <c r="BP152" s="27"/>
      <c r="BQ152" s="27"/>
      <c r="BR152" s="27"/>
    </row>
    <row r="153" spans="1:79" ht="30" customHeight="1" x14ac:dyDescent="0.2">
      <c r="A153" s="57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9"/>
      <c r="U153" s="27" t="s">
        <v>4</v>
      </c>
      <c r="V153" s="27"/>
      <c r="W153" s="27"/>
      <c r="X153" s="27"/>
      <c r="Y153" s="27"/>
      <c r="Z153" s="27" t="s">
        <v>3</v>
      </c>
      <c r="AA153" s="27"/>
      <c r="AB153" s="27"/>
      <c r="AC153" s="27"/>
      <c r="AD153" s="27"/>
      <c r="AE153" s="27" t="s">
        <v>4</v>
      </c>
      <c r="AF153" s="27"/>
      <c r="AG153" s="27"/>
      <c r="AH153" s="27"/>
      <c r="AI153" s="27"/>
      <c r="AJ153" s="27" t="s">
        <v>3</v>
      </c>
      <c r="AK153" s="27"/>
      <c r="AL153" s="27"/>
      <c r="AM153" s="27"/>
      <c r="AN153" s="27"/>
      <c r="AO153" s="27" t="s">
        <v>4</v>
      </c>
      <c r="AP153" s="27"/>
      <c r="AQ153" s="27"/>
      <c r="AR153" s="27"/>
      <c r="AS153" s="27"/>
      <c r="AT153" s="27" t="s">
        <v>3</v>
      </c>
      <c r="AU153" s="27"/>
      <c r="AV153" s="27"/>
      <c r="AW153" s="27"/>
      <c r="AX153" s="27"/>
      <c r="AY153" s="27" t="s">
        <v>4</v>
      </c>
      <c r="AZ153" s="27"/>
      <c r="BA153" s="27"/>
      <c r="BB153" s="27"/>
      <c r="BC153" s="27"/>
      <c r="BD153" s="27" t="s">
        <v>3</v>
      </c>
      <c r="BE153" s="27"/>
      <c r="BF153" s="27"/>
      <c r="BG153" s="27"/>
      <c r="BH153" s="27"/>
      <c r="BI153" s="27" t="s">
        <v>4</v>
      </c>
      <c r="BJ153" s="27"/>
      <c r="BK153" s="27"/>
      <c r="BL153" s="27"/>
      <c r="BM153" s="27"/>
      <c r="BN153" s="27" t="s">
        <v>3</v>
      </c>
      <c r="BO153" s="27"/>
      <c r="BP153" s="27"/>
      <c r="BQ153" s="27"/>
      <c r="BR153" s="27"/>
    </row>
    <row r="154" spans="1:79" ht="15" customHeight="1" x14ac:dyDescent="0.2">
      <c r="A154" s="36">
        <v>1</v>
      </c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8"/>
      <c r="U154" s="27">
        <v>2</v>
      </c>
      <c r="V154" s="27"/>
      <c r="W154" s="27"/>
      <c r="X154" s="27"/>
      <c r="Y154" s="27"/>
      <c r="Z154" s="27">
        <v>3</v>
      </c>
      <c r="AA154" s="27"/>
      <c r="AB154" s="27"/>
      <c r="AC154" s="27"/>
      <c r="AD154" s="27"/>
      <c r="AE154" s="27">
        <v>4</v>
      </c>
      <c r="AF154" s="27"/>
      <c r="AG154" s="27"/>
      <c r="AH154" s="27"/>
      <c r="AI154" s="27"/>
      <c r="AJ154" s="27">
        <v>5</v>
      </c>
      <c r="AK154" s="27"/>
      <c r="AL154" s="27"/>
      <c r="AM154" s="27"/>
      <c r="AN154" s="27"/>
      <c r="AO154" s="27">
        <v>6</v>
      </c>
      <c r="AP154" s="27"/>
      <c r="AQ154" s="27"/>
      <c r="AR154" s="27"/>
      <c r="AS154" s="27"/>
      <c r="AT154" s="27">
        <v>7</v>
      </c>
      <c r="AU154" s="27"/>
      <c r="AV154" s="27"/>
      <c r="AW154" s="27"/>
      <c r="AX154" s="27"/>
      <c r="AY154" s="27">
        <v>8</v>
      </c>
      <c r="AZ154" s="27"/>
      <c r="BA154" s="27"/>
      <c r="BB154" s="27"/>
      <c r="BC154" s="27"/>
      <c r="BD154" s="27">
        <v>9</v>
      </c>
      <c r="BE154" s="27"/>
      <c r="BF154" s="27"/>
      <c r="BG154" s="27"/>
      <c r="BH154" s="27"/>
      <c r="BI154" s="27">
        <v>10</v>
      </c>
      <c r="BJ154" s="27"/>
      <c r="BK154" s="27"/>
      <c r="BL154" s="27"/>
      <c r="BM154" s="27"/>
      <c r="BN154" s="27">
        <v>11</v>
      </c>
      <c r="BO154" s="27"/>
      <c r="BP154" s="27"/>
      <c r="BQ154" s="27"/>
      <c r="BR154" s="27"/>
    </row>
    <row r="155" spans="1:79" s="1" customFormat="1" ht="15.75" hidden="1" customHeight="1" x14ac:dyDescent="0.2">
      <c r="A155" s="39" t="s">
        <v>57</v>
      </c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1"/>
      <c r="U155" s="26" t="s">
        <v>65</v>
      </c>
      <c r="V155" s="26"/>
      <c r="W155" s="26"/>
      <c r="X155" s="26"/>
      <c r="Y155" s="26"/>
      <c r="Z155" s="30" t="s">
        <v>66</v>
      </c>
      <c r="AA155" s="30"/>
      <c r="AB155" s="30"/>
      <c r="AC155" s="30"/>
      <c r="AD155" s="30"/>
      <c r="AE155" s="26" t="s">
        <v>67</v>
      </c>
      <c r="AF155" s="26"/>
      <c r="AG155" s="26"/>
      <c r="AH155" s="26"/>
      <c r="AI155" s="26"/>
      <c r="AJ155" s="30" t="s">
        <v>68</v>
      </c>
      <c r="AK155" s="30"/>
      <c r="AL155" s="30"/>
      <c r="AM155" s="30"/>
      <c r="AN155" s="30"/>
      <c r="AO155" s="26" t="s">
        <v>58</v>
      </c>
      <c r="AP155" s="26"/>
      <c r="AQ155" s="26"/>
      <c r="AR155" s="26"/>
      <c r="AS155" s="26"/>
      <c r="AT155" s="30" t="s">
        <v>59</v>
      </c>
      <c r="AU155" s="30"/>
      <c r="AV155" s="30"/>
      <c r="AW155" s="30"/>
      <c r="AX155" s="30"/>
      <c r="AY155" s="26" t="s">
        <v>60</v>
      </c>
      <c r="AZ155" s="26"/>
      <c r="BA155" s="26"/>
      <c r="BB155" s="26"/>
      <c r="BC155" s="26"/>
      <c r="BD155" s="30" t="s">
        <v>61</v>
      </c>
      <c r="BE155" s="30"/>
      <c r="BF155" s="30"/>
      <c r="BG155" s="30"/>
      <c r="BH155" s="30"/>
      <c r="BI155" s="26" t="s">
        <v>62</v>
      </c>
      <c r="BJ155" s="26"/>
      <c r="BK155" s="26"/>
      <c r="BL155" s="26"/>
      <c r="BM155" s="26"/>
      <c r="BN155" s="30" t="s">
        <v>63</v>
      </c>
      <c r="BO155" s="30"/>
      <c r="BP155" s="30"/>
      <c r="BQ155" s="30"/>
      <c r="BR155" s="30"/>
      <c r="CA155" t="s">
        <v>41</v>
      </c>
    </row>
    <row r="156" spans="1:79" s="6" customFormat="1" ht="12.75" customHeight="1" x14ac:dyDescent="0.2">
      <c r="A156" s="86" t="s">
        <v>147</v>
      </c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8"/>
      <c r="U156" s="116"/>
      <c r="V156" s="116"/>
      <c r="W156" s="116"/>
      <c r="X156" s="116"/>
      <c r="Y156" s="116"/>
      <c r="Z156" s="116"/>
      <c r="AA156" s="116"/>
      <c r="AB156" s="116"/>
      <c r="AC156" s="116"/>
      <c r="AD156" s="116"/>
      <c r="AE156" s="116"/>
      <c r="AF156" s="116"/>
      <c r="AG156" s="116"/>
      <c r="AH156" s="116"/>
      <c r="AI156" s="116"/>
      <c r="AJ156" s="116"/>
      <c r="AK156" s="116"/>
      <c r="AL156" s="116"/>
      <c r="AM156" s="116"/>
      <c r="AN156" s="116"/>
      <c r="AO156" s="116"/>
      <c r="AP156" s="116"/>
      <c r="AQ156" s="116"/>
      <c r="AR156" s="116"/>
      <c r="AS156" s="116"/>
      <c r="AT156" s="116"/>
      <c r="AU156" s="116"/>
      <c r="AV156" s="116"/>
      <c r="AW156" s="116"/>
      <c r="AX156" s="116"/>
      <c r="AY156" s="116"/>
      <c r="AZ156" s="116"/>
      <c r="BA156" s="116"/>
      <c r="BB156" s="116"/>
      <c r="BC156" s="116"/>
      <c r="BD156" s="116"/>
      <c r="BE156" s="116"/>
      <c r="BF156" s="116"/>
      <c r="BG156" s="116"/>
      <c r="BH156" s="116"/>
      <c r="BI156" s="116"/>
      <c r="BJ156" s="116"/>
      <c r="BK156" s="116"/>
      <c r="BL156" s="116"/>
      <c r="BM156" s="116"/>
      <c r="BN156" s="116"/>
      <c r="BO156" s="116"/>
      <c r="BP156" s="116"/>
      <c r="BQ156" s="116"/>
      <c r="BR156" s="116"/>
      <c r="CA156" s="6" t="s">
        <v>42</v>
      </c>
    </row>
    <row r="157" spans="1:79" s="99" customFormat="1" ht="38.25" customHeight="1" x14ac:dyDescent="0.2">
      <c r="A157" s="92" t="s">
        <v>201</v>
      </c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4"/>
      <c r="U157" s="117" t="s">
        <v>173</v>
      </c>
      <c r="V157" s="117"/>
      <c r="W157" s="117"/>
      <c r="X157" s="117"/>
      <c r="Y157" s="117"/>
      <c r="Z157" s="117"/>
      <c r="AA157" s="117"/>
      <c r="AB157" s="117"/>
      <c r="AC157" s="117"/>
      <c r="AD157" s="117"/>
      <c r="AE157" s="117" t="s">
        <v>173</v>
      </c>
      <c r="AF157" s="117"/>
      <c r="AG157" s="117"/>
      <c r="AH157" s="117"/>
      <c r="AI157" s="117"/>
      <c r="AJ157" s="117"/>
      <c r="AK157" s="117"/>
      <c r="AL157" s="117"/>
      <c r="AM157" s="117"/>
      <c r="AN157" s="117"/>
      <c r="AO157" s="117" t="s">
        <v>173</v>
      </c>
      <c r="AP157" s="117"/>
      <c r="AQ157" s="117"/>
      <c r="AR157" s="117"/>
      <c r="AS157" s="117"/>
      <c r="AT157" s="117"/>
      <c r="AU157" s="117"/>
      <c r="AV157" s="117"/>
      <c r="AW157" s="117"/>
      <c r="AX157" s="117"/>
      <c r="AY157" s="117" t="s">
        <v>173</v>
      </c>
      <c r="AZ157" s="117"/>
      <c r="BA157" s="117"/>
      <c r="BB157" s="117"/>
      <c r="BC157" s="117"/>
      <c r="BD157" s="117"/>
      <c r="BE157" s="117"/>
      <c r="BF157" s="117"/>
      <c r="BG157" s="117"/>
      <c r="BH157" s="117"/>
      <c r="BI157" s="117" t="s">
        <v>173</v>
      </c>
      <c r="BJ157" s="117"/>
      <c r="BK157" s="117"/>
      <c r="BL157" s="117"/>
      <c r="BM157" s="117"/>
      <c r="BN157" s="117"/>
      <c r="BO157" s="117"/>
      <c r="BP157" s="117"/>
      <c r="BQ157" s="117"/>
      <c r="BR157" s="117"/>
    </row>
    <row r="160" spans="1:79" ht="14.25" customHeight="1" x14ac:dyDescent="0.2">
      <c r="A160" s="29" t="s">
        <v>125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5" customHeight="1" x14ac:dyDescent="0.2">
      <c r="A161" s="54" t="s">
        <v>6</v>
      </c>
      <c r="B161" s="55"/>
      <c r="C161" s="55"/>
      <c r="D161" s="54" t="s">
        <v>10</v>
      </c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6"/>
      <c r="W161" s="27" t="s">
        <v>226</v>
      </c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 t="s">
        <v>230</v>
      </c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 t="s">
        <v>241</v>
      </c>
      <c r="AV161" s="27"/>
      <c r="AW161" s="27"/>
      <c r="AX161" s="27"/>
      <c r="AY161" s="27"/>
      <c r="AZ161" s="27"/>
      <c r="BA161" s="27" t="s">
        <v>248</v>
      </c>
      <c r="BB161" s="27"/>
      <c r="BC161" s="27"/>
      <c r="BD161" s="27"/>
      <c r="BE161" s="27"/>
      <c r="BF161" s="27"/>
      <c r="BG161" s="27" t="s">
        <v>257</v>
      </c>
      <c r="BH161" s="27"/>
      <c r="BI161" s="27"/>
      <c r="BJ161" s="27"/>
      <c r="BK161" s="27"/>
      <c r="BL161" s="27"/>
    </row>
    <row r="162" spans="1:79" ht="15" customHeight="1" x14ac:dyDescent="0.2">
      <c r="A162" s="71"/>
      <c r="B162" s="72"/>
      <c r="C162" s="72"/>
      <c r="D162" s="71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  <c r="U162" s="72"/>
      <c r="V162" s="73"/>
      <c r="W162" s="27" t="s">
        <v>4</v>
      </c>
      <c r="X162" s="27"/>
      <c r="Y162" s="27"/>
      <c r="Z162" s="27"/>
      <c r="AA162" s="27"/>
      <c r="AB162" s="27"/>
      <c r="AC162" s="27" t="s">
        <v>3</v>
      </c>
      <c r="AD162" s="27"/>
      <c r="AE162" s="27"/>
      <c r="AF162" s="27"/>
      <c r="AG162" s="27"/>
      <c r="AH162" s="27"/>
      <c r="AI162" s="27" t="s">
        <v>4</v>
      </c>
      <c r="AJ162" s="27"/>
      <c r="AK162" s="27"/>
      <c r="AL162" s="27"/>
      <c r="AM162" s="27"/>
      <c r="AN162" s="27"/>
      <c r="AO162" s="27" t="s">
        <v>3</v>
      </c>
      <c r="AP162" s="27"/>
      <c r="AQ162" s="27"/>
      <c r="AR162" s="27"/>
      <c r="AS162" s="27"/>
      <c r="AT162" s="27"/>
      <c r="AU162" s="74" t="s">
        <v>4</v>
      </c>
      <c r="AV162" s="74"/>
      <c r="AW162" s="74"/>
      <c r="AX162" s="74" t="s">
        <v>3</v>
      </c>
      <c r="AY162" s="74"/>
      <c r="AZ162" s="74"/>
      <c r="BA162" s="74" t="s">
        <v>4</v>
      </c>
      <c r="BB162" s="74"/>
      <c r="BC162" s="74"/>
      <c r="BD162" s="74" t="s">
        <v>3</v>
      </c>
      <c r="BE162" s="74"/>
      <c r="BF162" s="74"/>
      <c r="BG162" s="74" t="s">
        <v>4</v>
      </c>
      <c r="BH162" s="74"/>
      <c r="BI162" s="74"/>
      <c r="BJ162" s="74" t="s">
        <v>3</v>
      </c>
      <c r="BK162" s="74"/>
      <c r="BL162" s="74"/>
    </row>
    <row r="163" spans="1:79" ht="57" customHeight="1" x14ac:dyDescent="0.2">
      <c r="A163" s="57"/>
      <c r="B163" s="58"/>
      <c r="C163" s="58"/>
      <c r="D163" s="57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9"/>
      <c r="W163" s="27" t="s">
        <v>12</v>
      </c>
      <c r="X163" s="27"/>
      <c r="Y163" s="27"/>
      <c r="Z163" s="27" t="s">
        <v>11</v>
      </c>
      <c r="AA163" s="27"/>
      <c r="AB163" s="27"/>
      <c r="AC163" s="27" t="s">
        <v>12</v>
      </c>
      <c r="AD163" s="27"/>
      <c r="AE163" s="27"/>
      <c r="AF163" s="27" t="s">
        <v>11</v>
      </c>
      <c r="AG163" s="27"/>
      <c r="AH163" s="27"/>
      <c r="AI163" s="27" t="s">
        <v>12</v>
      </c>
      <c r="AJ163" s="27"/>
      <c r="AK163" s="27"/>
      <c r="AL163" s="27" t="s">
        <v>11</v>
      </c>
      <c r="AM163" s="27"/>
      <c r="AN163" s="27"/>
      <c r="AO163" s="27" t="s">
        <v>12</v>
      </c>
      <c r="AP163" s="27"/>
      <c r="AQ163" s="27"/>
      <c r="AR163" s="27" t="s">
        <v>11</v>
      </c>
      <c r="AS163" s="27"/>
      <c r="AT163" s="27"/>
      <c r="AU163" s="74"/>
      <c r="AV163" s="74"/>
      <c r="AW163" s="74"/>
      <c r="AX163" s="74"/>
      <c r="AY163" s="74"/>
      <c r="AZ163" s="74"/>
      <c r="BA163" s="74"/>
      <c r="BB163" s="74"/>
      <c r="BC163" s="74"/>
      <c r="BD163" s="74"/>
      <c r="BE163" s="74"/>
      <c r="BF163" s="74"/>
      <c r="BG163" s="74"/>
      <c r="BH163" s="74"/>
      <c r="BI163" s="74"/>
      <c r="BJ163" s="74"/>
      <c r="BK163" s="74"/>
      <c r="BL163" s="74"/>
    </row>
    <row r="164" spans="1:79" ht="15" customHeight="1" x14ac:dyDescent="0.2">
      <c r="A164" s="36">
        <v>1</v>
      </c>
      <c r="B164" s="37"/>
      <c r="C164" s="37"/>
      <c r="D164" s="36">
        <v>2</v>
      </c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8"/>
      <c r="W164" s="27">
        <v>3</v>
      </c>
      <c r="X164" s="27"/>
      <c r="Y164" s="27"/>
      <c r="Z164" s="27">
        <v>4</v>
      </c>
      <c r="AA164" s="27"/>
      <c r="AB164" s="27"/>
      <c r="AC164" s="27">
        <v>5</v>
      </c>
      <c r="AD164" s="27"/>
      <c r="AE164" s="27"/>
      <c r="AF164" s="27">
        <v>6</v>
      </c>
      <c r="AG164" s="27"/>
      <c r="AH164" s="27"/>
      <c r="AI164" s="27">
        <v>7</v>
      </c>
      <c r="AJ164" s="27"/>
      <c r="AK164" s="27"/>
      <c r="AL164" s="27">
        <v>8</v>
      </c>
      <c r="AM164" s="27"/>
      <c r="AN164" s="27"/>
      <c r="AO164" s="27">
        <v>9</v>
      </c>
      <c r="AP164" s="27"/>
      <c r="AQ164" s="27"/>
      <c r="AR164" s="27">
        <v>10</v>
      </c>
      <c r="AS164" s="27"/>
      <c r="AT164" s="27"/>
      <c r="AU164" s="27">
        <v>11</v>
      </c>
      <c r="AV164" s="27"/>
      <c r="AW164" s="27"/>
      <c r="AX164" s="27">
        <v>12</v>
      </c>
      <c r="AY164" s="27"/>
      <c r="AZ164" s="27"/>
      <c r="BA164" s="27">
        <v>13</v>
      </c>
      <c r="BB164" s="27"/>
      <c r="BC164" s="27"/>
      <c r="BD164" s="27">
        <v>14</v>
      </c>
      <c r="BE164" s="27"/>
      <c r="BF164" s="27"/>
      <c r="BG164" s="27">
        <v>15</v>
      </c>
      <c r="BH164" s="27"/>
      <c r="BI164" s="27"/>
      <c r="BJ164" s="27">
        <v>16</v>
      </c>
      <c r="BK164" s="27"/>
      <c r="BL164" s="27"/>
    </row>
    <row r="165" spans="1:79" s="1" customFormat="1" ht="12.75" hidden="1" customHeight="1" x14ac:dyDescent="0.2">
      <c r="A165" s="39" t="s">
        <v>69</v>
      </c>
      <c r="B165" s="40"/>
      <c r="C165" s="40"/>
      <c r="D165" s="39" t="s">
        <v>57</v>
      </c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1"/>
      <c r="W165" s="26" t="s">
        <v>72</v>
      </c>
      <c r="X165" s="26"/>
      <c r="Y165" s="26"/>
      <c r="Z165" s="26" t="s">
        <v>73</v>
      </c>
      <c r="AA165" s="26"/>
      <c r="AB165" s="26"/>
      <c r="AC165" s="30" t="s">
        <v>74</v>
      </c>
      <c r="AD165" s="30"/>
      <c r="AE165" s="30"/>
      <c r="AF165" s="30" t="s">
        <v>75</v>
      </c>
      <c r="AG165" s="30"/>
      <c r="AH165" s="30"/>
      <c r="AI165" s="26" t="s">
        <v>76</v>
      </c>
      <c r="AJ165" s="26"/>
      <c r="AK165" s="26"/>
      <c r="AL165" s="26" t="s">
        <v>77</v>
      </c>
      <c r="AM165" s="26"/>
      <c r="AN165" s="26"/>
      <c r="AO165" s="30" t="s">
        <v>104</v>
      </c>
      <c r="AP165" s="30"/>
      <c r="AQ165" s="30"/>
      <c r="AR165" s="30" t="s">
        <v>78</v>
      </c>
      <c r="AS165" s="30"/>
      <c r="AT165" s="30"/>
      <c r="AU165" s="26" t="s">
        <v>105</v>
      </c>
      <c r="AV165" s="26"/>
      <c r="AW165" s="26"/>
      <c r="AX165" s="30" t="s">
        <v>106</v>
      </c>
      <c r="AY165" s="30"/>
      <c r="AZ165" s="30"/>
      <c r="BA165" s="26" t="s">
        <v>107</v>
      </c>
      <c r="BB165" s="26"/>
      <c r="BC165" s="26"/>
      <c r="BD165" s="30" t="s">
        <v>108</v>
      </c>
      <c r="BE165" s="30"/>
      <c r="BF165" s="30"/>
      <c r="BG165" s="26" t="s">
        <v>109</v>
      </c>
      <c r="BH165" s="26"/>
      <c r="BI165" s="26"/>
      <c r="BJ165" s="30" t="s">
        <v>110</v>
      </c>
      <c r="BK165" s="30"/>
      <c r="BL165" s="30"/>
      <c r="CA165" s="1" t="s">
        <v>103</v>
      </c>
    </row>
    <row r="166" spans="1:79" s="6" customFormat="1" ht="12.75" customHeight="1" x14ac:dyDescent="0.2">
      <c r="A166" s="86">
        <v>1</v>
      </c>
      <c r="B166" s="87"/>
      <c r="C166" s="87"/>
      <c r="D166" s="100" t="s">
        <v>202</v>
      </c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2"/>
      <c r="W166" s="112"/>
      <c r="X166" s="112"/>
      <c r="Y166" s="112"/>
      <c r="Z166" s="112"/>
      <c r="AA166" s="112"/>
      <c r="AB166" s="112"/>
      <c r="AC166" s="112"/>
      <c r="AD166" s="112"/>
      <c r="AE166" s="112"/>
      <c r="AF166" s="112"/>
      <c r="AG166" s="112"/>
      <c r="AH166" s="112"/>
      <c r="AI166" s="112"/>
      <c r="AJ166" s="112"/>
      <c r="AK166" s="112"/>
      <c r="AL166" s="112"/>
      <c r="AM166" s="112"/>
      <c r="AN166" s="112"/>
      <c r="AO166" s="112"/>
      <c r="AP166" s="112"/>
      <c r="AQ166" s="112"/>
      <c r="AR166" s="112"/>
      <c r="AS166" s="112"/>
      <c r="AT166" s="112"/>
      <c r="AU166" s="112"/>
      <c r="AV166" s="112"/>
      <c r="AW166" s="112"/>
      <c r="AX166" s="112"/>
      <c r="AY166" s="112"/>
      <c r="AZ166" s="112"/>
      <c r="BA166" s="112"/>
      <c r="BB166" s="112"/>
      <c r="BC166" s="112"/>
      <c r="BD166" s="112"/>
      <c r="BE166" s="112"/>
      <c r="BF166" s="112"/>
      <c r="BG166" s="112"/>
      <c r="BH166" s="112"/>
      <c r="BI166" s="112"/>
      <c r="BJ166" s="112"/>
      <c r="BK166" s="112"/>
      <c r="BL166" s="112"/>
      <c r="CA166" s="6" t="s">
        <v>43</v>
      </c>
    </row>
    <row r="167" spans="1:79" s="99" customFormat="1" ht="25.5" customHeight="1" x14ac:dyDescent="0.2">
      <c r="A167" s="89">
        <v>2</v>
      </c>
      <c r="B167" s="90"/>
      <c r="C167" s="90"/>
      <c r="D167" s="92" t="s">
        <v>203</v>
      </c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4"/>
      <c r="W167" s="115" t="s">
        <v>173</v>
      </c>
      <c r="X167" s="115"/>
      <c r="Y167" s="115"/>
      <c r="Z167" s="115" t="s">
        <v>173</v>
      </c>
      <c r="AA167" s="115"/>
      <c r="AB167" s="115"/>
      <c r="AC167" s="115"/>
      <c r="AD167" s="115"/>
      <c r="AE167" s="115"/>
      <c r="AF167" s="115"/>
      <c r="AG167" s="115"/>
      <c r="AH167" s="115"/>
      <c r="AI167" s="115" t="s">
        <v>173</v>
      </c>
      <c r="AJ167" s="115"/>
      <c r="AK167" s="115"/>
      <c r="AL167" s="115" t="s">
        <v>173</v>
      </c>
      <c r="AM167" s="115"/>
      <c r="AN167" s="115"/>
      <c r="AO167" s="115"/>
      <c r="AP167" s="115"/>
      <c r="AQ167" s="115"/>
      <c r="AR167" s="115"/>
      <c r="AS167" s="115"/>
      <c r="AT167" s="115"/>
      <c r="AU167" s="115" t="s">
        <v>173</v>
      </c>
      <c r="AV167" s="115"/>
      <c r="AW167" s="115"/>
      <c r="AX167" s="115"/>
      <c r="AY167" s="115"/>
      <c r="AZ167" s="115"/>
      <c r="BA167" s="115" t="s">
        <v>173</v>
      </c>
      <c r="BB167" s="115"/>
      <c r="BC167" s="115"/>
      <c r="BD167" s="115"/>
      <c r="BE167" s="115"/>
      <c r="BF167" s="115"/>
      <c r="BG167" s="115" t="s">
        <v>173</v>
      </c>
      <c r="BH167" s="115"/>
      <c r="BI167" s="115"/>
      <c r="BJ167" s="115"/>
      <c r="BK167" s="115"/>
      <c r="BL167" s="115"/>
    </row>
    <row r="170" spans="1:79" ht="14.25" customHeight="1" x14ac:dyDescent="0.2">
      <c r="A170" s="29" t="s">
        <v>153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14.25" customHeight="1" x14ac:dyDescent="0.2">
      <c r="A171" s="29" t="s">
        <v>242</v>
      </c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</row>
    <row r="172" spans="1:79" ht="15" customHeight="1" x14ac:dyDescent="0.2">
      <c r="A172" s="31" t="s">
        <v>225</v>
      </c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  <c r="BG172" s="31"/>
      <c r="BH172" s="31"/>
      <c r="BI172" s="31"/>
      <c r="BJ172" s="31"/>
      <c r="BK172" s="31"/>
      <c r="BL172" s="31"/>
      <c r="BM172" s="31"/>
      <c r="BN172" s="31"/>
      <c r="BO172" s="31"/>
      <c r="BP172" s="31"/>
      <c r="BQ172" s="31"/>
      <c r="BR172" s="31"/>
      <c r="BS172" s="31"/>
    </row>
    <row r="173" spans="1:79" ht="15" customHeight="1" x14ac:dyDescent="0.2">
      <c r="A173" s="27" t="s">
        <v>6</v>
      </c>
      <c r="B173" s="27"/>
      <c r="C173" s="27"/>
      <c r="D173" s="27"/>
      <c r="E173" s="27"/>
      <c r="F173" s="27"/>
      <c r="G173" s="27" t="s">
        <v>126</v>
      </c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 t="s">
        <v>13</v>
      </c>
      <c r="U173" s="27"/>
      <c r="V173" s="27"/>
      <c r="W173" s="27"/>
      <c r="X173" s="27"/>
      <c r="Y173" s="27"/>
      <c r="Z173" s="27"/>
      <c r="AA173" s="36" t="s">
        <v>226</v>
      </c>
      <c r="AB173" s="76"/>
      <c r="AC173" s="76"/>
      <c r="AD173" s="76"/>
      <c r="AE173" s="76"/>
      <c r="AF173" s="76"/>
      <c r="AG173" s="76"/>
      <c r="AH173" s="76"/>
      <c r="AI173" s="76"/>
      <c r="AJ173" s="76"/>
      <c r="AK173" s="76"/>
      <c r="AL173" s="76"/>
      <c r="AM173" s="76"/>
      <c r="AN173" s="76"/>
      <c r="AO173" s="77"/>
      <c r="AP173" s="36" t="s">
        <v>229</v>
      </c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  <c r="BA173" s="37"/>
      <c r="BB173" s="37"/>
      <c r="BC173" s="37"/>
      <c r="BD173" s="38"/>
      <c r="BE173" s="36" t="s">
        <v>236</v>
      </c>
      <c r="BF173" s="37"/>
      <c r="BG173" s="37"/>
      <c r="BH173" s="37"/>
      <c r="BI173" s="37"/>
      <c r="BJ173" s="37"/>
      <c r="BK173" s="37"/>
      <c r="BL173" s="37"/>
      <c r="BM173" s="37"/>
      <c r="BN173" s="37"/>
      <c r="BO173" s="37"/>
      <c r="BP173" s="37"/>
      <c r="BQ173" s="37"/>
      <c r="BR173" s="37"/>
      <c r="BS173" s="38"/>
    </row>
    <row r="174" spans="1:79" ht="32.1" customHeight="1" x14ac:dyDescent="0.2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 t="s">
        <v>4</v>
      </c>
      <c r="AB174" s="27"/>
      <c r="AC174" s="27"/>
      <c r="AD174" s="27"/>
      <c r="AE174" s="27"/>
      <c r="AF174" s="27" t="s">
        <v>3</v>
      </c>
      <c r="AG174" s="27"/>
      <c r="AH174" s="27"/>
      <c r="AI174" s="27"/>
      <c r="AJ174" s="27"/>
      <c r="AK174" s="27" t="s">
        <v>89</v>
      </c>
      <c r="AL174" s="27"/>
      <c r="AM174" s="27"/>
      <c r="AN174" s="27"/>
      <c r="AO174" s="27"/>
      <c r="AP174" s="27" t="s">
        <v>4</v>
      </c>
      <c r="AQ174" s="27"/>
      <c r="AR174" s="27"/>
      <c r="AS174" s="27"/>
      <c r="AT174" s="27"/>
      <c r="AU174" s="27" t="s">
        <v>3</v>
      </c>
      <c r="AV174" s="27"/>
      <c r="AW174" s="27"/>
      <c r="AX174" s="27"/>
      <c r="AY174" s="27"/>
      <c r="AZ174" s="27" t="s">
        <v>96</v>
      </c>
      <c r="BA174" s="27"/>
      <c r="BB174" s="27"/>
      <c r="BC174" s="27"/>
      <c r="BD174" s="27"/>
      <c r="BE174" s="27" t="s">
        <v>4</v>
      </c>
      <c r="BF174" s="27"/>
      <c r="BG174" s="27"/>
      <c r="BH174" s="27"/>
      <c r="BI174" s="27"/>
      <c r="BJ174" s="27" t="s">
        <v>3</v>
      </c>
      <c r="BK174" s="27"/>
      <c r="BL174" s="27"/>
      <c r="BM174" s="27"/>
      <c r="BN174" s="27"/>
      <c r="BO174" s="27" t="s">
        <v>127</v>
      </c>
      <c r="BP174" s="27"/>
      <c r="BQ174" s="27"/>
      <c r="BR174" s="27"/>
      <c r="BS174" s="27"/>
    </row>
    <row r="175" spans="1:79" ht="15" customHeight="1" x14ac:dyDescent="0.2">
      <c r="A175" s="27">
        <v>1</v>
      </c>
      <c r="B175" s="27"/>
      <c r="C175" s="27"/>
      <c r="D175" s="27"/>
      <c r="E175" s="27"/>
      <c r="F175" s="27"/>
      <c r="G175" s="27">
        <v>2</v>
      </c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>
        <v>3</v>
      </c>
      <c r="U175" s="27"/>
      <c r="V175" s="27"/>
      <c r="W175" s="27"/>
      <c r="X175" s="27"/>
      <c r="Y175" s="27"/>
      <c r="Z175" s="27"/>
      <c r="AA175" s="27">
        <v>4</v>
      </c>
      <c r="AB175" s="27"/>
      <c r="AC175" s="27"/>
      <c r="AD175" s="27"/>
      <c r="AE175" s="27"/>
      <c r="AF175" s="27">
        <v>5</v>
      </c>
      <c r="AG175" s="27"/>
      <c r="AH175" s="27"/>
      <c r="AI175" s="27"/>
      <c r="AJ175" s="27"/>
      <c r="AK175" s="27">
        <v>6</v>
      </c>
      <c r="AL175" s="27"/>
      <c r="AM175" s="27"/>
      <c r="AN175" s="27"/>
      <c r="AO175" s="27"/>
      <c r="AP175" s="27">
        <v>7</v>
      </c>
      <c r="AQ175" s="27"/>
      <c r="AR175" s="27"/>
      <c r="AS175" s="27"/>
      <c r="AT175" s="27"/>
      <c r="AU175" s="27">
        <v>8</v>
      </c>
      <c r="AV175" s="27"/>
      <c r="AW175" s="27"/>
      <c r="AX175" s="27"/>
      <c r="AY175" s="27"/>
      <c r="AZ175" s="27">
        <v>9</v>
      </c>
      <c r="BA175" s="27"/>
      <c r="BB175" s="27"/>
      <c r="BC175" s="27"/>
      <c r="BD175" s="27"/>
      <c r="BE175" s="27">
        <v>10</v>
      </c>
      <c r="BF175" s="27"/>
      <c r="BG175" s="27"/>
      <c r="BH175" s="27"/>
      <c r="BI175" s="27"/>
      <c r="BJ175" s="27">
        <v>11</v>
      </c>
      <c r="BK175" s="27"/>
      <c r="BL175" s="27"/>
      <c r="BM175" s="27"/>
      <c r="BN175" s="27"/>
      <c r="BO175" s="27">
        <v>12</v>
      </c>
      <c r="BP175" s="27"/>
      <c r="BQ175" s="27"/>
      <c r="BR175" s="27"/>
      <c r="BS175" s="27"/>
    </row>
    <row r="176" spans="1:79" s="1" customFormat="1" ht="15" hidden="1" customHeight="1" x14ac:dyDescent="0.2">
      <c r="A176" s="26" t="s">
        <v>69</v>
      </c>
      <c r="B176" s="26"/>
      <c r="C176" s="26"/>
      <c r="D176" s="26"/>
      <c r="E176" s="26"/>
      <c r="F176" s="26"/>
      <c r="G176" s="61" t="s">
        <v>57</v>
      </c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 t="s">
        <v>79</v>
      </c>
      <c r="U176" s="61"/>
      <c r="V176" s="61"/>
      <c r="W176" s="61"/>
      <c r="X176" s="61"/>
      <c r="Y176" s="61"/>
      <c r="Z176" s="61"/>
      <c r="AA176" s="30" t="s">
        <v>65</v>
      </c>
      <c r="AB176" s="30"/>
      <c r="AC176" s="30"/>
      <c r="AD176" s="30"/>
      <c r="AE176" s="30"/>
      <c r="AF176" s="30" t="s">
        <v>66</v>
      </c>
      <c r="AG176" s="30"/>
      <c r="AH176" s="30"/>
      <c r="AI176" s="30"/>
      <c r="AJ176" s="30"/>
      <c r="AK176" s="50" t="s">
        <v>122</v>
      </c>
      <c r="AL176" s="50"/>
      <c r="AM176" s="50"/>
      <c r="AN176" s="50"/>
      <c r="AO176" s="50"/>
      <c r="AP176" s="30" t="s">
        <v>67</v>
      </c>
      <c r="AQ176" s="30"/>
      <c r="AR176" s="30"/>
      <c r="AS176" s="30"/>
      <c r="AT176" s="30"/>
      <c r="AU176" s="30" t="s">
        <v>68</v>
      </c>
      <c r="AV176" s="30"/>
      <c r="AW176" s="30"/>
      <c r="AX176" s="30"/>
      <c r="AY176" s="30"/>
      <c r="AZ176" s="50" t="s">
        <v>122</v>
      </c>
      <c r="BA176" s="50"/>
      <c r="BB176" s="50"/>
      <c r="BC176" s="50"/>
      <c r="BD176" s="50"/>
      <c r="BE176" s="30" t="s">
        <v>58</v>
      </c>
      <c r="BF176" s="30"/>
      <c r="BG176" s="30"/>
      <c r="BH176" s="30"/>
      <c r="BI176" s="30"/>
      <c r="BJ176" s="30" t="s">
        <v>59</v>
      </c>
      <c r="BK176" s="30"/>
      <c r="BL176" s="30"/>
      <c r="BM176" s="30"/>
      <c r="BN176" s="30"/>
      <c r="BO176" s="50" t="s">
        <v>122</v>
      </c>
      <c r="BP176" s="50"/>
      <c r="BQ176" s="50"/>
      <c r="BR176" s="50"/>
      <c r="BS176" s="50"/>
      <c r="CA176" s="1" t="s">
        <v>44</v>
      </c>
    </row>
    <row r="177" spans="1:79" s="99" customFormat="1" ht="78.75" customHeight="1" x14ac:dyDescent="0.2">
      <c r="A177" s="110">
        <v>1</v>
      </c>
      <c r="B177" s="110"/>
      <c r="C177" s="110"/>
      <c r="D177" s="110"/>
      <c r="E177" s="110"/>
      <c r="F177" s="110"/>
      <c r="G177" s="92" t="s">
        <v>204</v>
      </c>
      <c r="H177" s="93"/>
      <c r="I177" s="93"/>
      <c r="J177" s="93"/>
      <c r="K177" s="93"/>
      <c r="L177" s="93"/>
      <c r="M177" s="93"/>
      <c r="N177" s="93"/>
      <c r="O177" s="93"/>
      <c r="P177" s="93"/>
      <c r="Q177" s="93"/>
      <c r="R177" s="93"/>
      <c r="S177" s="94"/>
      <c r="T177" s="118" t="s">
        <v>205</v>
      </c>
      <c r="U177" s="93"/>
      <c r="V177" s="93"/>
      <c r="W177" s="93"/>
      <c r="X177" s="93"/>
      <c r="Y177" s="93"/>
      <c r="Z177" s="94"/>
      <c r="AA177" s="117">
        <v>0</v>
      </c>
      <c r="AB177" s="117"/>
      <c r="AC177" s="117"/>
      <c r="AD177" s="117"/>
      <c r="AE177" s="117"/>
      <c r="AF177" s="117">
        <v>364487</v>
      </c>
      <c r="AG177" s="117"/>
      <c r="AH177" s="117"/>
      <c r="AI177" s="117"/>
      <c r="AJ177" s="117"/>
      <c r="AK177" s="117">
        <f>IF(ISNUMBER(AA177),AA177,0)+IF(ISNUMBER(AF177),AF177,0)</f>
        <v>364487</v>
      </c>
      <c r="AL177" s="117"/>
      <c r="AM177" s="117"/>
      <c r="AN177" s="117"/>
      <c r="AO177" s="117"/>
      <c r="AP177" s="117">
        <v>0</v>
      </c>
      <c r="AQ177" s="117"/>
      <c r="AR177" s="117"/>
      <c r="AS177" s="117"/>
      <c r="AT177" s="117"/>
      <c r="AU177" s="117">
        <v>10000000</v>
      </c>
      <c r="AV177" s="117"/>
      <c r="AW177" s="117"/>
      <c r="AX177" s="117"/>
      <c r="AY177" s="117"/>
      <c r="AZ177" s="117">
        <f>IF(ISNUMBER(AP177),AP177,0)+IF(ISNUMBER(AU177),AU177,0)</f>
        <v>10000000</v>
      </c>
      <c r="BA177" s="117"/>
      <c r="BB177" s="117"/>
      <c r="BC177" s="117"/>
      <c r="BD177" s="117"/>
      <c r="BE177" s="117">
        <v>0</v>
      </c>
      <c r="BF177" s="117"/>
      <c r="BG177" s="117"/>
      <c r="BH177" s="117"/>
      <c r="BI177" s="117"/>
      <c r="BJ177" s="117">
        <v>32000000</v>
      </c>
      <c r="BK177" s="117"/>
      <c r="BL177" s="117"/>
      <c r="BM177" s="117"/>
      <c r="BN177" s="117"/>
      <c r="BO177" s="117">
        <f>IF(ISNUMBER(BE177),BE177,0)+IF(ISNUMBER(BJ177),BJ177,0)</f>
        <v>32000000</v>
      </c>
      <c r="BP177" s="117"/>
      <c r="BQ177" s="117"/>
      <c r="BR177" s="117"/>
      <c r="BS177" s="117"/>
      <c r="CA177" s="99" t="s">
        <v>45</v>
      </c>
    </row>
    <row r="178" spans="1:79" s="6" customFormat="1" ht="12.75" customHeight="1" x14ac:dyDescent="0.2">
      <c r="A178" s="85"/>
      <c r="B178" s="85"/>
      <c r="C178" s="85"/>
      <c r="D178" s="85"/>
      <c r="E178" s="85"/>
      <c r="F178" s="85"/>
      <c r="G178" s="100" t="s">
        <v>147</v>
      </c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2"/>
      <c r="T178" s="119"/>
      <c r="U178" s="101"/>
      <c r="V178" s="101"/>
      <c r="W178" s="101"/>
      <c r="X178" s="101"/>
      <c r="Y178" s="101"/>
      <c r="Z178" s="102"/>
      <c r="AA178" s="116">
        <v>0</v>
      </c>
      <c r="AB178" s="116"/>
      <c r="AC178" s="116"/>
      <c r="AD178" s="116"/>
      <c r="AE178" s="116"/>
      <c r="AF178" s="116">
        <v>364487</v>
      </c>
      <c r="AG178" s="116"/>
      <c r="AH178" s="116"/>
      <c r="AI178" s="116"/>
      <c r="AJ178" s="116"/>
      <c r="AK178" s="116">
        <f>IF(ISNUMBER(AA178),AA178,0)+IF(ISNUMBER(AF178),AF178,0)</f>
        <v>364487</v>
      </c>
      <c r="AL178" s="116"/>
      <c r="AM178" s="116"/>
      <c r="AN178" s="116"/>
      <c r="AO178" s="116"/>
      <c r="AP178" s="116">
        <v>0</v>
      </c>
      <c r="AQ178" s="116"/>
      <c r="AR178" s="116"/>
      <c r="AS178" s="116"/>
      <c r="AT178" s="116"/>
      <c r="AU178" s="116">
        <v>10000000</v>
      </c>
      <c r="AV178" s="116"/>
      <c r="AW178" s="116"/>
      <c r="AX178" s="116"/>
      <c r="AY178" s="116"/>
      <c r="AZ178" s="116">
        <f>IF(ISNUMBER(AP178),AP178,0)+IF(ISNUMBER(AU178),AU178,0)</f>
        <v>10000000</v>
      </c>
      <c r="BA178" s="116"/>
      <c r="BB178" s="116"/>
      <c r="BC178" s="116"/>
      <c r="BD178" s="116"/>
      <c r="BE178" s="116">
        <v>0</v>
      </c>
      <c r="BF178" s="116"/>
      <c r="BG178" s="116"/>
      <c r="BH178" s="116"/>
      <c r="BI178" s="116"/>
      <c r="BJ178" s="116">
        <v>32000000</v>
      </c>
      <c r="BK178" s="116"/>
      <c r="BL178" s="116"/>
      <c r="BM178" s="116"/>
      <c r="BN178" s="116"/>
      <c r="BO178" s="116">
        <f>IF(ISNUMBER(BE178),BE178,0)+IF(ISNUMBER(BJ178),BJ178,0)</f>
        <v>32000000</v>
      </c>
      <c r="BP178" s="116"/>
      <c r="BQ178" s="116"/>
      <c r="BR178" s="116"/>
      <c r="BS178" s="116"/>
    </row>
    <row r="180" spans="1:79" ht="13.5" customHeight="1" x14ac:dyDescent="0.2">
      <c r="A180" s="29" t="s">
        <v>258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</row>
    <row r="181" spans="1:79" ht="15" customHeight="1" x14ac:dyDescent="0.2">
      <c r="A181" s="44" t="s">
        <v>225</v>
      </c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44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  <c r="BC181" s="44"/>
      <c r="BD181" s="44"/>
    </row>
    <row r="182" spans="1:79" ht="15" customHeight="1" x14ac:dyDescent="0.2">
      <c r="A182" s="27" t="s">
        <v>6</v>
      </c>
      <c r="B182" s="27"/>
      <c r="C182" s="27"/>
      <c r="D182" s="27"/>
      <c r="E182" s="27"/>
      <c r="F182" s="27"/>
      <c r="G182" s="27" t="s">
        <v>126</v>
      </c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 t="s">
        <v>13</v>
      </c>
      <c r="U182" s="27"/>
      <c r="V182" s="27"/>
      <c r="W182" s="27"/>
      <c r="X182" s="27"/>
      <c r="Y182" s="27"/>
      <c r="Z182" s="27"/>
      <c r="AA182" s="36" t="s">
        <v>247</v>
      </c>
      <c r="AB182" s="76"/>
      <c r="AC182" s="76"/>
      <c r="AD182" s="76"/>
      <c r="AE182" s="76"/>
      <c r="AF182" s="76"/>
      <c r="AG182" s="76"/>
      <c r="AH182" s="76"/>
      <c r="AI182" s="76"/>
      <c r="AJ182" s="76"/>
      <c r="AK182" s="76"/>
      <c r="AL182" s="76"/>
      <c r="AM182" s="76"/>
      <c r="AN182" s="76"/>
      <c r="AO182" s="77"/>
      <c r="AP182" s="36" t="s">
        <v>252</v>
      </c>
      <c r="AQ182" s="37"/>
      <c r="AR182" s="37"/>
      <c r="AS182" s="37"/>
      <c r="AT182" s="37"/>
      <c r="AU182" s="37"/>
      <c r="AV182" s="37"/>
      <c r="AW182" s="37"/>
      <c r="AX182" s="37"/>
      <c r="AY182" s="37"/>
      <c r="AZ182" s="37"/>
      <c r="BA182" s="37"/>
      <c r="BB182" s="37"/>
      <c r="BC182" s="37"/>
      <c r="BD182" s="38"/>
    </row>
    <row r="183" spans="1:79" ht="32.1" customHeight="1" x14ac:dyDescent="0.2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 t="s">
        <v>4</v>
      </c>
      <c r="AB183" s="27"/>
      <c r="AC183" s="27"/>
      <c r="AD183" s="27"/>
      <c r="AE183" s="27"/>
      <c r="AF183" s="27" t="s">
        <v>3</v>
      </c>
      <c r="AG183" s="27"/>
      <c r="AH183" s="27"/>
      <c r="AI183" s="27"/>
      <c r="AJ183" s="27"/>
      <c r="AK183" s="27" t="s">
        <v>89</v>
      </c>
      <c r="AL183" s="27"/>
      <c r="AM183" s="27"/>
      <c r="AN183" s="27"/>
      <c r="AO183" s="27"/>
      <c r="AP183" s="27" t="s">
        <v>4</v>
      </c>
      <c r="AQ183" s="27"/>
      <c r="AR183" s="27"/>
      <c r="AS183" s="27"/>
      <c r="AT183" s="27"/>
      <c r="AU183" s="27" t="s">
        <v>3</v>
      </c>
      <c r="AV183" s="27"/>
      <c r="AW183" s="27"/>
      <c r="AX183" s="27"/>
      <c r="AY183" s="27"/>
      <c r="AZ183" s="27" t="s">
        <v>96</v>
      </c>
      <c r="BA183" s="27"/>
      <c r="BB183" s="27"/>
      <c r="BC183" s="27"/>
      <c r="BD183" s="27"/>
    </row>
    <row r="184" spans="1:79" ht="15" customHeight="1" x14ac:dyDescent="0.2">
      <c r="A184" s="27">
        <v>1</v>
      </c>
      <c r="B184" s="27"/>
      <c r="C184" s="27"/>
      <c r="D184" s="27"/>
      <c r="E184" s="27"/>
      <c r="F184" s="27"/>
      <c r="G184" s="27">
        <v>2</v>
      </c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>
        <v>3</v>
      </c>
      <c r="U184" s="27"/>
      <c r="V184" s="27"/>
      <c r="W184" s="27"/>
      <c r="X184" s="27"/>
      <c r="Y184" s="27"/>
      <c r="Z184" s="27"/>
      <c r="AA184" s="27">
        <v>4</v>
      </c>
      <c r="AB184" s="27"/>
      <c r="AC184" s="27"/>
      <c r="AD184" s="27"/>
      <c r="AE184" s="27"/>
      <c r="AF184" s="27">
        <v>5</v>
      </c>
      <c r="AG184" s="27"/>
      <c r="AH184" s="27"/>
      <c r="AI184" s="27"/>
      <c r="AJ184" s="27"/>
      <c r="AK184" s="27">
        <v>6</v>
      </c>
      <c r="AL184" s="27"/>
      <c r="AM184" s="27"/>
      <c r="AN184" s="27"/>
      <c r="AO184" s="27"/>
      <c r="AP184" s="27">
        <v>7</v>
      </c>
      <c r="AQ184" s="27"/>
      <c r="AR184" s="27"/>
      <c r="AS184" s="27"/>
      <c r="AT184" s="27"/>
      <c r="AU184" s="27">
        <v>8</v>
      </c>
      <c r="AV184" s="27"/>
      <c r="AW184" s="27"/>
      <c r="AX184" s="27"/>
      <c r="AY184" s="27"/>
      <c r="AZ184" s="27">
        <v>9</v>
      </c>
      <c r="BA184" s="27"/>
      <c r="BB184" s="27"/>
      <c r="BC184" s="27"/>
      <c r="BD184" s="27"/>
    </row>
    <row r="185" spans="1:79" s="1" customFormat="1" ht="12" hidden="1" customHeight="1" x14ac:dyDescent="0.2">
      <c r="A185" s="26" t="s">
        <v>69</v>
      </c>
      <c r="B185" s="26"/>
      <c r="C185" s="26"/>
      <c r="D185" s="26"/>
      <c r="E185" s="26"/>
      <c r="F185" s="26"/>
      <c r="G185" s="61" t="s">
        <v>57</v>
      </c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 t="s">
        <v>79</v>
      </c>
      <c r="U185" s="61"/>
      <c r="V185" s="61"/>
      <c r="W185" s="61"/>
      <c r="X185" s="61"/>
      <c r="Y185" s="61"/>
      <c r="Z185" s="61"/>
      <c r="AA185" s="30" t="s">
        <v>60</v>
      </c>
      <c r="AB185" s="30"/>
      <c r="AC185" s="30"/>
      <c r="AD185" s="30"/>
      <c r="AE185" s="30"/>
      <c r="AF185" s="30" t="s">
        <v>61</v>
      </c>
      <c r="AG185" s="30"/>
      <c r="AH185" s="30"/>
      <c r="AI185" s="30"/>
      <c r="AJ185" s="30"/>
      <c r="AK185" s="50" t="s">
        <v>122</v>
      </c>
      <c r="AL185" s="50"/>
      <c r="AM185" s="50"/>
      <c r="AN185" s="50"/>
      <c r="AO185" s="50"/>
      <c r="AP185" s="30" t="s">
        <v>62</v>
      </c>
      <c r="AQ185" s="30"/>
      <c r="AR185" s="30"/>
      <c r="AS185" s="30"/>
      <c r="AT185" s="30"/>
      <c r="AU185" s="30" t="s">
        <v>63</v>
      </c>
      <c r="AV185" s="30"/>
      <c r="AW185" s="30"/>
      <c r="AX185" s="30"/>
      <c r="AY185" s="30"/>
      <c r="AZ185" s="50" t="s">
        <v>122</v>
      </c>
      <c r="BA185" s="50"/>
      <c r="BB185" s="50"/>
      <c r="BC185" s="50"/>
      <c r="BD185" s="50"/>
      <c r="CA185" s="1" t="s">
        <v>46</v>
      </c>
    </row>
    <row r="186" spans="1:79" s="99" customFormat="1" ht="78.75" customHeight="1" x14ac:dyDescent="0.2">
      <c r="A186" s="110">
        <v>1</v>
      </c>
      <c r="B186" s="110"/>
      <c r="C186" s="110"/>
      <c r="D186" s="110"/>
      <c r="E186" s="110"/>
      <c r="F186" s="110"/>
      <c r="G186" s="92" t="s">
        <v>204</v>
      </c>
      <c r="H186" s="93"/>
      <c r="I186" s="93"/>
      <c r="J186" s="93"/>
      <c r="K186" s="93"/>
      <c r="L186" s="93"/>
      <c r="M186" s="93"/>
      <c r="N186" s="93"/>
      <c r="O186" s="93"/>
      <c r="P186" s="93"/>
      <c r="Q186" s="93"/>
      <c r="R186" s="93"/>
      <c r="S186" s="94"/>
      <c r="T186" s="118" t="s">
        <v>205</v>
      </c>
      <c r="U186" s="93"/>
      <c r="V186" s="93"/>
      <c r="W186" s="93"/>
      <c r="X186" s="93"/>
      <c r="Y186" s="93"/>
      <c r="Z186" s="94"/>
      <c r="AA186" s="117">
        <v>0</v>
      </c>
      <c r="AB186" s="117"/>
      <c r="AC186" s="117"/>
      <c r="AD186" s="117"/>
      <c r="AE186" s="117"/>
      <c r="AF186" s="117">
        <v>198693360</v>
      </c>
      <c r="AG186" s="117"/>
      <c r="AH186" s="117"/>
      <c r="AI186" s="117"/>
      <c r="AJ186" s="117"/>
      <c r="AK186" s="117">
        <f>IF(ISNUMBER(AA186),AA186,0)+IF(ISNUMBER(AF186),AF186,0)</f>
        <v>198693360</v>
      </c>
      <c r="AL186" s="117"/>
      <c r="AM186" s="117"/>
      <c r="AN186" s="117"/>
      <c r="AO186" s="117"/>
      <c r="AP186" s="117">
        <v>0</v>
      </c>
      <c r="AQ186" s="117"/>
      <c r="AR186" s="117"/>
      <c r="AS186" s="117"/>
      <c r="AT186" s="117"/>
      <c r="AU186" s="117">
        <v>150221075</v>
      </c>
      <c r="AV186" s="117"/>
      <c r="AW186" s="117"/>
      <c r="AX186" s="117"/>
      <c r="AY186" s="117"/>
      <c r="AZ186" s="117">
        <f>IF(ISNUMBER(AP186),AP186,0)+IF(ISNUMBER(AU186),AU186,0)</f>
        <v>150221075</v>
      </c>
      <c r="BA186" s="117"/>
      <c r="BB186" s="117"/>
      <c r="BC186" s="117"/>
      <c r="BD186" s="117"/>
      <c r="CA186" s="99" t="s">
        <v>47</v>
      </c>
    </row>
    <row r="187" spans="1:79" s="6" customFormat="1" x14ac:dyDescent="0.2">
      <c r="A187" s="85"/>
      <c r="B187" s="85"/>
      <c r="C187" s="85"/>
      <c r="D187" s="85"/>
      <c r="E187" s="85"/>
      <c r="F187" s="85"/>
      <c r="G187" s="100" t="s">
        <v>147</v>
      </c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2"/>
      <c r="T187" s="119"/>
      <c r="U187" s="101"/>
      <c r="V187" s="101"/>
      <c r="W187" s="101"/>
      <c r="X187" s="101"/>
      <c r="Y187" s="101"/>
      <c r="Z187" s="102"/>
      <c r="AA187" s="116">
        <v>0</v>
      </c>
      <c r="AB187" s="116"/>
      <c r="AC187" s="116"/>
      <c r="AD187" s="116"/>
      <c r="AE187" s="116"/>
      <c r="AF187" s="116">
        <v>198693360</v>
      </c>
      <c r="AG187" s="116"/>
      <c r="AH187" s="116"/>
      <c r="AI187" s="116"/>
      <c r="AJ187" s="116"/>
      <c r="AK187" s="116">
        <f>IF(ISNUMBER(AA187),AA187,0)+IF(ISNUMBER(AF187),AF187,0)</f>
        <v>198693360</v>
      </c>
      <c r="AL187" s="116"/>
      <c r="AM187" s="116"/>
      <c r="AN187" s="116"/>
      <c r="AO187" s="116"/>
      <c r="AP187" s="116">
        <v>0</v>
      </c>
      <c r="AQ187" s="116"/>
      <c r="AR187" s="116"/>
      <c r="AS187" s="116"/>
      <c r="AT187" s="116"/>
      <c r="AU187" s="116">
        <v>150221075</v>
      </c>
      <c r="AV187" s="116"/>
      <c r="AW187" s="116"/>
      <c r="AX187" s="116"/>
      <c r="AY187" s="116"/>
      <c r="AZ187" s="116">
        <f>IF(ISNUMBER(AP187),AP187,0)+IF(ISNUMBER(AU187),AU187,0)</f>
        <v>150221075</v>
      </c>
      <c r="BA187" s="116"/>
      <c r="BB187" s="116"/>
      <c r="BC187" s="116"/>
      <c r="BD187" s="116"/>
    </row>
    <row r="190" spans="1:79" ht="14.25" customHeight="1" x14ac:dyDescent="0.2">
      <c r="A190" s="29" t="s">
        <v>259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</row>
    <row r="191" spans="1:79" ht="15" customHeight="1" x14ac:dyDescent="0.2">
      <c r="A191" s="44" t="s">
        <v>225</v>
      </c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75"/>
      <c r="AB191" s="75"/>
      <c r="AC191" s="75"/>
      <c r="AD191" s="75"/>
      <c r="AE191" s="75"/>
      <c r="AF191" s="75"/>
      <c r="AG191" s="75"/>
      <c r="AH191" s="75"/>
      <c r="AI191" s="75"/>
      <c r="AJ191" s="75"/>
      <c r="AK191" s="75"/>
      <c r="AL191" s="75"/>
      <c r="AM191" s="75"/>
      <c r="AN191" s="75"/>
      <c r="AO191" s="75"/>
      <c r="AP191" s="75"/>
      <c r="AQ191" s="75"/>
      <c r="AR191" s="75"/>
      <c r="AS191" s="75"/>
      <c r="AT191" s="75"/>
      <c r="AU191" s="75"/>
      <c r="AV191" s="75"/>
      <c r="AW191" s="75"/>
      <c r="AX191" s="75"/>
      <c r="AY191" s="75"/>
      <c r="AZ191" s="75"/>
      <c r="BA191" s="75"/>
      <c r="BB191" s="75"/>
      <c r="BC191" s="75"/>
      <c r="BD191" s="75"/>
      <c r="BE191" s="75"/>
      <c r="BF191" s="75"/>
      <c r="BG191" s="75"/>
      <c r="BH191" s="75"/>
      <c r="BI191" s="75"/>
      <c r="BJ191" s="75"/>
      <c r="BK191" s="75"/>
      <c r="BL191" s="75"/>
      <c r="BM191" s="75"/>
    </row>
    <row r="192" spans="1:79" ht="23.1" customHeight="1" x14ac:dyDescent="0.2">
      <c r="A192" s="27" t="s">
        <v>128</v>
      </c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54" t="s">
        <v>129</v>
      </c>
      <c r="O192" s="55"/>
      <c r="P192" s="55"/>
      <c r="Q192" s="55"/>
      <c r="R192" s="55"/>
      <c r="S192" s="55"/>
      <c r="T192" s="55"/>
      <c r="U192" s="56"/>
      <c r="V192" s="54" t="s">
        <v>130</v>
      </c>
      <c r="W192" s="55"/>
      <c r="X192" s="55"/>
      <c r="Y192" s="55"/>
      <c r="Z192" s="56"/>
      <c r="AA192" s="27" t="s">
        <v>226</v>
      </c>
      <c r="AB192" s="27"/>
      <c r="AC192" s="27"/>
      <c r="AD192" s="27"/>
      <c r="AE192" s="27"/>
      <c r="AF192" s="27"/>
      <c r="AG192" s="27"/>
      <c r="AH192" s="27"/>
      <c r="AI192" s="27"/>
      <c r="AJ192" s="27" t="s">
        <v>229</v>
      </c>
      <c r="AK192" s="27"/>
      <c r="AL192" s="27"/>
      <c r="AM192" s="27"/>
      <c r="AN192" s="27"/>
      <c r="AO192" s="27"/>
      <c r="AP192" s="27"/>
      <c r="AQ192" s="27"/>
      <c r="AR192" s="27"/>
      <c r="AS192" s="27" t="s">
        <v>236</v>
      </c>
      <c r="AT192" s="27"/>
      <c r="AU192" s="27"/>
      <c r="AV192" s="27"/>
      <c r="AW192" s="27"/>
      <c r="AX192" s="27"/>
      <c r="AY192" s="27"/>
      <c r="AZ192" s="27"/>
      <c r="BA192" s="27"/>
      <c r="BB192" s="27" t="s">
        <v>247</v>
      </c>
      <c r="BC192" s="27"/>
      <c r="BD192" s="27"/>
      <c r="BE192" s="27"/>
      <c r="BF192" s="27"/>
      <c r="BG192" s="27"/>
      <c r="BH192" s="27"/>
      <c r="BI192" s="27"/>
      <c r="BJ192" s="27"/>
      <c r="BK192" s="27" t="s">
        <v>252</v>
      </c>
      <c r="BL192" s="27"/>
      <c r="BM192" s="27"/>
      <c r="BN192" s="27"/>
      <c r="BO192" s="27"/>
      <c r="BP192" s="27"/>
      <c r="BQ192" s="27"/>
      <c r="BR192" s="27"/>
      <c r="BS192" s="27"/>
    </row>
    <row r="193" spans="1:79" ht="95.25" customHeight="1" x14ac:dyDescent="0.2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57"/>
      <c r="O193" s="58"/>
      <c r="P193" s="58"/>
      <c r="Q193" s="58"/>
      <c r="R193" s="58"/>
      <c r="S193" s="58"/>
      <c r="T193" s="58"/>
      <c r="U193" s="59"/>
      <c r="V193" s="57"/>
      <c r="W193" s="58"/>
      <c r="X193" s="58"/>
      <c r="Y193" s="58"/>
      <c r="Z193" s="59"/>
      <c r="AA193" s="74" t="s">
        <v>133</v>
      </c>
      <c r="AB193" s="74"/>
      <c r="AC193" s="74"/>
      <c r="AD193" s="74"/>
      <c r="AE193" s="74"/>
      <c r="AF193" s="74" t="s">
        <v>134</v>
      </c>
      <c r="AG193" s="74"/>
      <c r="AH193" s="74"/>
      <c r="AI193" s="74"/>
      <c r="AJ193" s="74" t="s">
        <v>133</v>
      </c>
      <c r="AK193" s="74"/>
      <c r="AL193" s="74"/>
      <c r="AM193" s="74"/>
      <c r="AN193" s="74"/>
      <c r="AO193" s="74" t="s">
        <v>134</v>
      </c>
      <c r="AP193" s="74"/>
      <c r="AQ193" s="74"/>
      <c r="AR193" s="74"/>
      <c r="AS193" s="74" t="s">
        <v>133</v>
      </c>
      <c r="AT193" s="74"/>
      <c r="AU193" s="74"/>
      <c r="AV193" s="74"/>
      <c r="AW193" s="74"/>
      <c r="AX193" s="74" t="s">
        <v>134</v>
      </c>
      <c r="AY193" s="74"/>
      <c r="AZ193" s="74"/>
      <c r="BA193" s="74"/>
      <c r="BB193" s="74" t="s">
        <v>133</v>
      </c>
      <c r="BC193" s="74"/>
      <c r="BD193" s="74"/>
      <c r="BE193" s="74"/>
      <c r="BF193" s="74"/>
      <c r="BG193" s="74" t="s">
        <v>134</v>
      </c>
      <c r="BH193" s="74"/>
      <c r="BI193" s="74"/>
      <c r="BJ193" s="74"/>
      <c r="BK193" s="74" t="s">
        <v>133</v>
      </c>
      <c r="BL193" s="74"/>
      <c r="BM193" s="74"/>
      <c r="BN193" s="74"/>
      <c r="BO193" s="74"/>
      <c r="BP193" s="74" t="s">
        <v>134</v>
      </c>
      <c r="BQ193" s="74"/>
      <c r="BR193" s="74"/>
      <c r="BS193" s="74"/>
    </row>
    <row r="194" spans="1:79" ht="15" customHeight="1" x14ac:dyDescent="0.2">
      <c r="A194" s="27">
        <v>1</v>
      </c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36">
        <v>2</v>
      </c>
      <c r="O194" s="37"/>
      <c r="P194" s="37"/>
      <c r="Q194" s="37"/>
      <c r="R194" s="37"/>
      <c r="S194" s="37"/>
      <c r="T194" s="37"/>
      <c r="U194" s="38"/>
      <c r="V194" s="27">
        <v>3</v>
      </c>
      <c r="W194" s="27"/>
      <c r="X194" s="27"/>
      <c r="Y194" s="27"/>
      <c r="Z194" s="27"/>
      <c r="AA194" s="27">
        <v>4</v>
      </c>
      <c r="AB194" s="27"/>
      <c r="AC194" s="27"/>
      <c r="AD194" s="27"/>
      <c r="AE194" s="27"/>
      <c r="AF194" s="27">
        <v>5</v>
      </c>
      <c r="AG194" s="27"/>
      <c r="AH194" s="27"/>
      <c r="AI194" s="27"/>
      <c r="AJ194" s="27">
        <v>6</v>
      </c>
      <c r="AK194" s="27"/>
      <c r="AL194" s="27"/>
      <c r="AM194" s="27"/>
      <c r="AN194" s="27"/>
      <c r="AO194" s="27">
        <v>7</v>
      </c>
      <c r="AP194" s="27"/>
      <c r="AQ194" s="27"/>
      <c r="AR194" s="27"/>
      <c r="AS194" s="27">
        <v>8</v>
      </c>
      <c r="AT194" s="27"/>
      <c r="AU194" s="27"/>
      <c r="AV194" s="27"/>
      <c r="AW194" s="27"/>
      <c r="AX194" s="27">
        <v>9</v>
      </c>
      <c r="AY194" s="27"/>
      <c r="AZ194" s="27"/>
      <c r="BA194" s="27"/>
      <c r="BB194" s="27">
        <v>10</v>
      </c>
      <c r="BC194" s="27"/>
      <c r="BD194" s="27"/>
      <c r="BE194" s="27"/>
      <c r="BF194" s="27"/>
      <c r="BG194" s="27">
        <v>11</v>
      </c>
      <c r="BH194" s="27"/>
      <c r="BI194" s="27"/>
      <c r="BJ194" s="27"/>
      <c r="BK194" s="27">
        <v>12</v>
      </c>
      <c r="BL194" s="27"/>
      <c r="BM194" s="27"/>
      <c r="BN194" s="27"/>
      <c r="BO194" s="27"/>
      <c r="BP194" s="27">
        <v>13</v>
      </c>
      <c r="BQ194" s="27"/>
      <c r="BR194" s="27"/>
      <c r="BS194" s="27"/>
    </row>
    <row r="195" spans="1:79" s="1" customFormat="1" ht="12" hidden="1" customHeight="1" x14ac:dyDescent="0.2">
      <c r="A195" s="61" t="s">
        <v>146</v>
      </c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26" t="s">
        <v>131</v>
      </c>
      <c r="O195" s="26"/>
      <c r="P195" s="26"/>
      <c r="Q195" s="26"/>
      <c r="R195" s="26"/>
      <c r="S195" s="26"/>
      <c r="T195" s="26"/>
      <c r="U195" s="26"/>
      <c r="V195" s="26" t="s">
        <v>132</v>
      </c>
      <c r="W195" s="26"/>
      <c r="X195" s="26"/>
      <c r="Y195" s="26"/>
      <c r="Z195" s="26"/>
      <c r="AA195" s="30" t="s">
        <v>65</v>
      </c>
      <c r="AB195" s="30"/>
      <c r="AC195" s="30"/>
      <c r="AD195" s="30"/>
      <c r="AE195" s="30"/>
      <c r="AF195" s="30" t="s">
        <v>66</v>
      </c>
      <c r="AG195" s="30"/>
      <c r="AH195" s="30"/>
      <c r="AI195" s="30"/>
      <c r="AJ195" s="30" t="s">
        <v>67</v>
      </c>
      <c r="AK195" s="30"/>
      <c r="AL195" s="30"/>
      <c r="AM195" s="30"/>
      <c r="AN195" s="30"/>
      <c r="AO195" s="30" t="s">
        <v>68</v>
      </c>
      <c r="AP195" s="30"/>
      <c r="AQ195" s="30"/>
      <c r="AR195" s="30"/>
      <c r="AS195" s="30" t="s">
        <v>58</v>
      </c>
      <c r="AT195" s="30"/>
      <c r="AU195" s="30"/>
      <c r="AV195" s="30"/>
      <c r="AW195" s="30"/>
      <c r="AX195" s="30" t="s">
        <v>59</v>
      </c>
      <c r="AY195" s="30"/>
      <c r="AZ195" s="30"/>
      <c r="BA195" s="30"/>
      <c r="BB195" s="30" t="s">
        <v>60</v>
      </c>
      <c r="BC195" s="30"/>
      <c r="BD195" s="30"/>
      <c r="BE195" s="30"/>
      <c r="BF195" s="30"/>
      <c r="BG195" s="30" t="s">
        <v>61</v>
      </c>
      <c r="BH195" s="30"/>
      <c r="BI195" s="30"/>
      <c r="BJ195" s="30"/>
      <c r="BK195" s="30" t="s">
        <v>62</v>
      </c>
      <c r="BL195" s="30"/>
      <c r="BM195" s="30"/>
      <c r="BN195" s="30"/>
      <c r="BO195" s="30"/>
      <c r="BP195" s="30" t="s">
        <v>63</v>
      </c>
      <c r="BQ195" s="30"/>
      <c r="BR195" s="30"/>
      <c r="BS195" s="30"/>
      <c r="CA195" s="1" t="s">
        <v>48</v>
      </c>
    </row>
    <row r="196" spans="1:79" s="99" customFormat="1" ht="76.5" customHeight="1" x14ac:dyDescent="0.2">
      <c r="A196" s="92" t="s">
        <v>206</v>
      </c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4"/>
      <c r="N196" s="89" t="s">
        <v>207</v>
      </c>
      <c r="O196" s="90"/>
      <c r="P196" s="90"/>
      <c r="Q196" s="90"/>
      <c r="R196" s="90"/>
      <c r="S196" s="90"/>
      <c r="T196" s="90"/>
      <c r="U196" s="91"/>
      <c r="V196" s="120">
        <v>349259978</v>
      </c>
      <c r="W196" s="120"/>
      <c r="X196" s="120"/>
      <c r="Y196" s="120"/>
      <c r="Z196" s="120"/>
      <c r="AA196" s="120">
        <v>0</v>
      </c>
      <c r="AB196" s="120"/>
      <c r="AC196" s="120"/>
      <c r="AD196" s="120"/>
      <c r="AE196" s="120"/>
      <c r="AF196" s="120">
        <v>1</v>
      </c>
      <c r="AG196" s="120"/>
      <c r="AH196" s="120"/>
      <c r="AI196" s="120"/>
      <c r="AJ196" s="120">
        <v>10000000</v>
      </c>
      <c r="AK196" s="120"/>
      <c r="AL196" s="120"/>
      <c r="AM196" s="120"/>
      <c r="AN196" s="120"/>
      <c r="AO196" s="120">
        <v>3.4</v>
      </c>
      <c r="AP196" s="120"/>
      <c r="AQ196" s="120"/>
      <c r="AR196" s="120"/>
      <c r="AS196" s="120">
        <v>0</v>
      </c>
      <c r="AT196" s="120"/>
      <c r="AU196" s="120"/>
      <c r="AV196" s="120"/>
      <c r="AW196" s="120"/>
      <c r="AX196" s="120">
        <v>3</v>
      </c>
      <c r="AY196" s="120"/>
      <c r="AZ196" s="120"/>
      <c r="BA196" s="120"/>
      <c r="BB196" s="120">
        <v>126693360</v>
      </c>
      <c r="BC196" s="120"/>
      <c r="BD196" s="120"/>
      <c r="BE196" s="120"/>
      <c r="BF196" s="120"/>
      <c r="BG196" s="120">
        <v>40</v>
      </c>
      <c r="BH196" s="120"/>
      <c r="BI196" s="120"/>
      <c r="BJ196" s="120"/>
      <c r="BK196" s="120">
        <v>105884856</v>
      </c>
      <c r="BL196" s="120"/>
      <c r="BM196" s="120"/>
      <c r="BN196" s="120"/>
      <c r="BO196" s="120"/>
      <c r="BP196" s="121">
        <v>71</v>
      </c>
      <c r="BQ196" s="122"/>
      <c r="BR196" s="122"/>
      <c r="BS196" s="123"/>
      <c r="CA196" s="99" t="s">
        <v>49</v>
      </c>
    </row>
    <row r="197" spans="1:79" s="99" customFormat="1" ht="76.5" customHeight="1" x14ac:dyDescent="0.2">
      <c r="A197" s="92" t="s">
        <v>208</v>
      </c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4"/>
      <c r="N197" s="89" t="s">
        <v>209</v>
      </c>
      <c r="O197" s="90"/>
      <c r="P197" s="90"/>
      <c r="Q197" s="90"/>
      <c r="R197" s="90"/>
      <c r="S197" s="90"/>
      <c r="T197" s="90"/>
      <c r="U197" s="91"/>
      <c r="V197" s="120">
        <v>116951947</v>
      </c>
      <c r="W197" s="120"/>
      <c r="X197" s="120"/>
      <c r="Y197" s="120"/>
      <c r="Z197" s="120"/>
      <c r="AA197" s="120">
        <v>364487</v>
      </c>
      <c r="AB197" s="120"/>
      <c r="AC197" s="120"/>
      <c r="AD197" s="120"/>
      <c r="AE197" s="120"/>
      <c r="AF197" s="120">
        <v>1</v>
      </c>
      <c r="AG197" s="120"/>
      <c r="AH197" s="120"/>
      <c r="AI197" s="120"/>
      <c r="AJ197" s="120">
        <v>0</v>
      </c>
      <c r="AK197" s="120"/>
      <c r="AL197" s="120"/>
      <c r="AM197" s="120"/>
      <c r="AN197" s="120"/>
      <c r="AO197" s="120">
        <v>1</v>
      </c>
      <c r="AP197" s="120"/>
      <c r="AQ197" s="120"/>
      <c r="AR197" s="120"/>
      <c r="AS197" s="120">
        <v>0</v>
      </c>
      <c r="AT197" s="120"/>
      <c r="AU197" s="120"/>
      <c r="AV197" s="120"/>
      <c r="AW197" s="120"/>
      <c r="AX197" s="120">
        <v>1</v>
      </c>
      <c r="AY197" s="120"/>
      <c r="AZ197" s="120"/>
      <c r="BA197" s="120"/>
      <c r="BB197" s="120">
        <v>72000000</v>
      </c>
      <c r="BC197" s="120"/>
      <c r="BD197" s="120"/>
      <c r="BE197" s="120"/>
      <c r="BF197" s="120"/>
      <c r="BG197" s="120">
        <v>62</v>
      </c>
      <c r="BH197" s="120"/>
      <c r="BI197" s="120"/>
      <c r="BJ197" s="120"/>
      <c r="BK197" s="120">
        <v>44336219</v>
      </c>
      <c r="BL197" s="120"/>
      <c r="BM197" s="120"/>
      <c r="BN197" s="120"/>
      <c r="BO197" s="120"/>
      <c r="BP197" s="121">
        <v>100</v>
      </c>
      <c r="BQ197" s="122"/>
      <c r="BR197" s="122"/>
      <c r="BS197" s="123"/>
    </row>
    <row r="198" spans="1:79" s="99" customFormat="1" ht="63.75" customHeight="1" x14ac:dyDescent="0.2">
      <c r="A198" s="92" t="s">
        <v>210</v>
      </c>
      <c r="B198" s="93"/>
      <c r="C198" s="93"/>
      <c r="D198" s="93"/>
      <c r="E198" s="93"/>
      <c r="F198" s="93"/>
      <c r="G198" s="93"/>
      <c r="H198" s="93"/>
      <c r="I198" s="93"/>
      <c r="J198" s="93"/>
      <c r="K198" s="93"/>
      <c r="L198" s="93"/>
      <c r="M198" s="94"/>
      <c r="N198" s="89" t="s">
        <v>211</v>
      </c>
      <c r="O198" s="90"/>
      <c r="P198" s="90"/>
      <c r="Q198" s="90"/>
      <c r="R198" s="90"/>
      <c r="S198" s="90"/>
      <c r="T198" s="90"/>
      <c r="U198" s="91"/>
      <c r="V198" s="120">
        <v>32700000</v>
      </c>
      <c r="W198" s="120"/>
      <c r="X198" s="120"/>
      <c r="Y198" s="120"/>
      <c r="Z198" s="120"/>
      <c r="AA198" s="120">
        <v>0</v>
      </c>
      <c r="AB198" s="120"/>
      <c r="AC198" s="120"/>
      <c r="AD198" s="120"/>
      <c r="AE198" s="120"/>
      <c r="AF198" s="120">
        <v>0</v>
      </c>
      <c r="AG198" s="120"/>
      <c r="AH198" s="120"/>
      <c r="AI198" s="120"/>
      <c r="AJ198" s="120">
        <v>0</v>
      </c>
      <c r="AK198" s="120"/>
      <c r="AL198" s="120"/>
      <c r="AM198" s="120"/>
      <c r="AN198" s="120"/>
      <c r="AO198" s="120">
        <v>0</v>
      </c>
      <c r="AP198" s="120"/>
      <c r="AQ198" s="120"/>
      <c r="AR198" s="120"/>
      <c r="AS198" s="120">
        <v>32000000</v>
      </c>
      <c r="AT198" s="120"/>
      <c r="AU198" s="120"/>
      <c r="AV198" s="120"/>
      <c r="AW198" s="120"/>
      <c r="AX198" s="120">
        <v>100</v>
      </c>
      <c r="AY198" s="120"/>
      <c r="AZ198" s="120"/>
      <c r="BA198" s="120"/>
      <c r="BB198" s="120">
        <v>0</v>
      </c>
      <c r="BC198" s="120"/>
      <c r="BD198" s="120"/>
      <c r="BE198" s="120"/>
      <c r="BF198" s="120"/>
      <c r="BG198" s="120">
        <v>0</v>
      </c>
      <c r="BH198" s="120"/>
      <c r="BI198" s="120"/>
      <c r="BJ198" s="120"/>
      <c r="BK198" s="120">
        <v>0</v>
      </c>
      <c r="BL198" s="120"/>
      <c r="BM198" s="120"/>
      <c r="BN198" s="120"/>
      <c r="BO198" s="120"/>
      <c r="BP198" s="121">
        <v>0</v>
      </c>
      <c r="BQ198" s="122"/>
      <c r="BR198" s="122"/>
      <c r="BS198" s="123"/>
    </row>
    <row r="199" spans="1:79" s="6" customFormat="1" ht="12.75" customHeight="1" x14ac:dyDescent="0.2">
      <c r="A199" s="100" t="s">
        <v>147</v>
      </c>
      <c r="B199" s="101"/>
      <c r="C199" s="101"/>
      <c r="D199" s="101"/>
      <c r="E199" s="101"/>
      <c r="F199" s="101"/>
      <c r="G199" s="101"/>
      <c r="H199" s="101"/>
      <c r="I199" s="101"/>
      <c r="J199" s="101"/>
      <c r="K199" s="101"/>
      <c r="L199" s="101"/>
      <c r="M199" s="102"/>
      <c r="N199" s="86"/>
      <c r="O199" s="87"/>
      <c r="P199" s="87"/>
      <c r="Q199" s="87"/>
      <c r="R199" s="87"/>
      <c r="S199" s="87"/>
      <c r="T199" s="87"/>
      <c r="U199" s="88"/>
      <c r="V199" s="124"/>
      <c r="W199" s="124"/>
      <c r="X199" s="124"/>
      <c r="Y199" s="124"/>
      <c r="Z199" s="124"/>
      <c r="AA199" s="124">
        <v>364487</v>
      </c>
      <c r="AB199" s="124"/>
      <c r="AC199" s="124"/>
      <c r="AD199" s="124"/>
      <c r="AE199" s="124"/>
      <c r="AF199" s="124"/>
      <c r="AG199" s="124"/>
      <c r="AH199" s="124"/>
      <c r="AI199" s="124"/>
      <c r="AJ199" s="124">
        <v>10000000</v>
      </c>
      <c r="AK199" s="124"/>
      <c r="AL199" s="124"/>
      <c r="AM199" s="124"/>
      <c r="AN199" s="124"/>
      <c r="AO199" s="124"/>
      <c r="AP199" s="124"/>
      <c r="AQ199" s="124"/>
      <c r="AR199" s="124"/>
      <c r="AS199" s="124">
        <v>32000000</v>
      </c>
      <c r="AT199" s="124"/>
      <c r="AU199" s="124"/>
      <c r="AV199" s="124"/>
      <c r="AW199" s="124"/>
      <c r="AX199" s="124"/>
      <c r="AY199" s="124"/>
      <c r="AZ199" s="124"/>
      <c r="BA199" s="124"/>
      <c r="BB199" s="124">
        <v>198693360</v>
      </c>
      <c r="BC199" s="124"/>
      <c r="BD199" s="124"/>
      <c r="BE199" s="124"/>
      <c r="BF199" s="124"/>
      <c r="BG199" s="124"/>
      <c r="BH199" s="124"/>
      <c r="BI199" s="124"/>
      <c r="BJ199" s="124"/>
      <c r="BK199" s="124">
        <v>150221075</v>
      </c>
      <c r="BL199" s="124"/>
      <c r="BM199" s="124"/>
      <c r="BN199" s="124"/>
      <c r="BO199" s="124"/>
      <c r="BP199" s="125"/>
      <c r="BQ199" s="126"/>
      <c r="BR199" s="126"/>
      <c r="BS199" s="127"/>
    </row>
    <row r="202" spans="1:79" ht="35.25" customHeight="1" x14ac:dyDescent="0.2">
      <c r="A202" s="29" t="s">
        <v>260</v>
      </c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</row>
    <row r="203" spans="1:79" ht="15" x14ac:dyDescent="0.2">
      <c r="A203" s="60"/>
      <c r="B203" s="60"/>
      <c r="C203" s="60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  <c r="X203" s="60"/>
      <c r="Y203" s="60"/>
      <c r="Z203" s="60"/>
      <c r="AA203" s="60"/>
      <c r="AB203" s="60"/>
      <c r="AC203" s="60"/>
      <c r="AD203" s="60"/>
      <c r="AE203" s="60"/>
      <c r="AF203" s="60"/>
      <c r="AG203" s="60"/>
      <c r="AH203" s="60"/>
      <c r="AI203" s="60"/>
      <c r="AJ203" s="60"/>
      <c r="AK203" s="60"/>
      <c r="AL203" s="60"/>
      <c r="AM203" s="60"/>
      <c r="AN203" s="60"/>
      <c r="AO203" s="60"/>
      <c r="AP203" s="60"/>
      <c r="AQ203" s="60"/>
      <c r="AR203" s="60"/>
      <c r="AS203" s="60"/>
      <c r="AT203" s="60"/>
      <c r="AU203" s="60"/>
      <c r="AV203" s="60"/>
      <c r="AW203" s="60"/>
      <c r="AX203" s="60"/>
      <c r="AY203" s="60"/>
      <c r="AZ203" s="60"/>
      <c r="BA203" s="60"/>
      <c r="BB203" s="60"/>
      <c r="BC203" s="60"/>
      <c r="BD203" s="60"/>
      <c r="BE203" s="60"/>
      <c r="BF203" s="60"/>
      <c r="BG203" s="60"/>
      <c r="BH203" s="60"/>
      <c r="BI203" s="60"/>
      <c r="BJ203" s="60"/>
      <c r="BK203" s="60"/>
      <c r="BL203" s="60"/>
    </row>
    <row r="204" spans="1:79" ht="15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</row>
    <row r="206" spans="1:79" ht="28.5" customHeight="1" x14ac:dyDescent="0.2">
      <c r="A206" s="34" t="s">
        <v>243</v>
      </c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F206" s="34"/>
      <c r="AG206" s="34"/>
      <c r="AH206" s="34"/>
      <c r="AI206" s="34"/>
      <c r="AJ206" s="34"/>
      <c r="AK206" s="34"/>
      <c r="AL206" s="34"/>
      <c r="AM206" s="34"/>
      <c r="AN206" s="34"/>
      <c r="AO206" s="34"/>
      <c r="AP206" s="34"/>
      <c r="AQ206" s="34"/>
      <c r="AR206" s="34"/>
      <c r="AS206" s="34"/>
      <c r="AT206" s="34"/>
      <c r="AU206" s="34"/>
      <c r="AV206" s="34"/>
      <c r="AW206" s="34"/>
      <c r="AX206" s="34"/>
      <c r="AY206" s="34"/>
      <c r="AZ206" s="34"/>
      <c r="BA206" s="34"/>
      <c r="BB206" s="34"/>
      <c r="BC206" s="34"/>
      <c r="BD206" s="34"/>
      <c r="BE206" s="34"/>
      <c r="BF206" s="34"/>
      <c r="BG206" s="34"/>
      <c r="BH206" s="34"/>
      <c r="BI206" s="34"/>
      <c r="BJ206" s="34"/>
      <c r="BK206" s="34"/>
      <c r="BL206" s="34"/>
    </row>
    <row r="207" spans="1:79" ht="14.25" customHeight="1" x14ac:dyDescent="0.2">
      <c r="A207" s="29" t="s">
        <v>227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5" customHeight="1" x14ac:dyDescent="0.2">
      <c r="A208" s="31" t="s">
        <v>225</v>
      </c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  <c r="BH208" s="31"/>
      <c r="BI208" s="31"/>
      <c r="BJ208" s="31"/>
      <c r="BK208" s="31"/>
      <c r="BL208" s="31"/>
    </row>
    <row r="209" spans="1:79" ht="42.95" customHeight="1" x14ac:dyDescent="0.2">
      <c r="A209" s="74" t="s">
        <v>135</v>
      </c>
      <c r="B209" s="74"/>
      <c r="C209" s="74"/>
      <c r="D209" s="74"/>
      <c r="E209" s="74"/>
      <c r="F209" s="74"/>
      <c r="G209" s="27" t="s">
        <v>19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 t="s">
        <v>15</v>
      </c>
      <c r="U209" s="27"/>
      <c r="V209" s="27"/>
      <c r="W209" s="27"/>
      <c r="X209" s="27"/>
      <c r="Y209" s="27"/>
      <c r="Z209" s="27" t="s">
        <v>14</v>
      </c>
      <c r="AA209" s="27"/>
      <c r="AB209" s="27"/>
      <c r="AC209" s="27"/>
      <c r="AD209" s="27"/>
      <c r="AE209" s="27" t="s">
        <v>136</v>
      </c>
      <c r="AF209" s="27"/>
      <c r="AG209" s="27"/>
      <c r="AH209" s="27"/>
      <c r="AI209" s="27"/>
      <c r="AJ209" s="27"/>
      <c r="AK209" s="27" t="s">
        <v>137</v>
      </c>
      <c r="AL209" s="27"/>
      <c r="AM209" s="27"/>
      <c r="AN209" s="27"/>
      <c r="AO209" s="27"/>
      <c r="AP209" s="27"/>
      <c r="AQ209" s="27" t="s">
        <v>138</v>
      </c>
      <c r="AR209" s="27"/>
      <c r="AS209" s="27"/>
      <c r="AT209" s="27"/>
      <c r="AU209" s="27"/>
      <c r="AV209" s="27"/>
      <c r="AW209" s="27" t="s">
        <v>98</v>
      </c>
      <c r="AX209" s="27"/>
      <c r="AY209" s="27"/>
      <c r="AZ209" s="27"/>
      <c r="BA209" s="27"/>
      <c r="BB209" s="27"/>
      <c r="BC209" s="27"/>
      <c r="BD209" s="27"/>
      <c r="BE209" s="27"/>
      <c r="BF209" s="27"/>
      <c r="BG209" s="27" t="s">
        <v>139</v>
      </c>
      <c r="BH209" s="27"/>
      <c r="BI209" s="27"/>
      <c r="BJ209" s="27"/>
      <c r="BK209" s="27"/>
      <c r="BL209" s="27"/>
    </row>
    <row r="210" spans="1:79" ht="39.950000000000003" customHeight="1" x14ac:dyDescent="0.2">
      <c r="A210" s="74"/>
      <c r="B210" s="74"/>
      <c r="C210" s="74"/>
      <c r="D210" s="74"/>
      <c r="E210" s="74"/>
      <c r="F210" s="74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/>
      <c r="AP210" s="27"/>
      <c r="AQ210" s="27"/>
      <c r="AR210" s="27"/>
      <c r="AS210" s="27"/>
      <c r="AT210" s="27"/>
      <c r="AU210" s="27"/>
      <c r="AV210" s="27"/>
      <c r="AW210" s="27" t="s">
        <v>17</v>
      </c>
      <c r="AX210" s="27"/>
      <c r="AY210" s="27"/>
      <c r="AZ210" s="27"/>
      <c r="BA210" s="27"/>
      <c r="BB210" s="27" t="s">
        <v>16</v>
      </c>
      <c r="BC210" s="27"/>
      <c r="BD210" s="27"/>
      <c r="BE210" s="27"/>
      <c r="BF210" s="27"/>
      <c r="BG210" s="27"/>
      <c r="BH210" s="27"/>
      <c r="BI210" s="27"/>
      <c r="BJ210" s="27"/>
      <c r="BK210" s="27"/>
      <c r="BL210" s="27"/>
    </row>
    <row r="211" spans="1:79" ht="15" customHeight="1" x14ac:dyDescent="0.2">
      <c r="A211" s="27">
        <v>1</v>
      </c>
      <c r="B211" s="27"/>
      <c r="C211" s="27"/>
      <c r="D211" s="27"/>
      <c r="E211" s="27"/>
      <c r="F211" s="27"/>
      <c r="G211" s="27">
        <v>2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>
        <v>3</v>
      </c>
      <c r="U211" s="27"/>
      <c r="V211" s="27"/>
      <c r="W211" s="27"/>
      <c r="X211" s="27"/>
      <c r="Y211" s="27"/>
      <c r="Z211" s="27">
        <v>4</v>
      </c>
      <c r="AA211" s="27"/>
      <c r="AB211" s="27"/>
      <c r="AC211" s="27"/>
      <c r="AD211" s="27"/>
      <c r="AE211" s="27">
        <v>5</v>
      </c>
      <c r="AF211" s="27"/>
      <c r="AG211" s="27"/>
      <c r="AH211" s="27"/>
      <c r="AI211" s="27"/>
      <c r="AJ211" s="27"/>
      <c r="AK211" s="27">
        <v>6</v>
      </c>
      <c r="AL211" s="27"/>
      <c r="AM211" s="27"/>
      <c r="AN211" s="27"/>
      <c r="AO211" s="27"/>
      <c r="AP211" s="27"/>
      <c r="AQ211" s="27">
        <v>7</v>
      </c>
      <c r="AR211" s="27"/>
      <c r="AS211" s="27"/>
      <c r="AT211" s="27"/>
      <c r="AU211" s="27"/>
      <c r="AV211" s="27"/>
      <c r="AW211" s="27">
        <v>8</v>
      </c>
      <c r="AX211" s="27"/>
      <c r="AY211" s="27"/>
      <c r="AZ211" s="27"/>
      <c r="BA211" s="27"/>
      <c r="BB211" s="27">
        <v>9</v>
      </c>
      <c r="BC211" s="27"/>
      <c r="BD211" s="27"/>
      <c r="BE211" s="27"/>
      <c r="BF211" s="27"/>
      <c r="BG211" s="27">
        <v>10</v>
      </c>
      <c r="BH211" s="27"/>
      <c r="BI211" s="27"/>
      <c r="BJ211" s="27"/>
      <c r="BK211" s="27"/>
      <c r="BL211" s="27"/>
    </row>
    <row r="212" spans="1:79" s="1" customFormat="1" ht="12" hidden="1" customHeight="1" x14ac:dyDescent="0.2">
      <c r="A212" s="26" t="s">
        <v>64</v>
      </c>
      <c r="B212" s="26"/>
      <c r="C212" s="26"/>
      <c r="D212" s="26"/>
      <c r="E212" s="26"/>
      <c r="F212" s="26"/>
      <c r="G212" s="61" t="s">
        <v>57</v>
      </c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30" t="s">
        <v>80</v>
      </c>
      <c r="U212" s="30"/>
      <c r="V212" s="30"/>
      <c r="W212" s="30"/>
      <c r="X212" s="30"/>
      <c r="Y212" s="30"/>
      <c r="Z212" s="30" t="s">
        <v>81</v>
      </c>
      <c r="AA212" s="30"/>
      <c r="AB212" s="30"/>
      <c r="AC212" s="30"/>
      <c r="AD212" s="30"/>
      <c r="AE212" s="30" t="s">
        <v>82</v>
      </c>
      <c r="AF212" s="30"/>
      <c r="AG212" s="30"/>
      <c r="AH212" s="30"/>
      <c r="AI212" s="30"/>
      <c r="AJ212" s="30"/>
      <c r="AK212" s="30" t="s">
        <v>83</v>
      </c>
      <c r="AL212" s="30"/>
      <c r="AM212" s="30"/>
      <c r="AN212" s="30"/>
      <c r="AO212" s="30"/>
      <c r="AP212" s="30"/>
      <c r="AQ212" s="78" t="s">
        <v>99</v>
      </c>
      <c r="AR212" s="30"/>
      <c r="AS212" s="30"/>
      <c r="AT212" s="30"/>
      <c r="AU212" s="30"/>
      <c r="AV212" s="30"/>
      <c r="AW212" s="30" t="s">
        <v>84</v>
      </c>
      <c r="AX212" s="30"/>
      <c r="AY212" s="30"/>
      <c r="AZ212" s="30"/>
      <c r="BA212" s="30"/>
      <c r="BB212" s="30" t="s">
        <v>85</v>
      </c>
      <c r="BC212" s="30"/>
      <c r="BD212" s="30"/>
      <c r="BE212" s="30"/>
      <c r="BF212" s="30"/>
      <c r="BG212" s="78" t="s">
        <v>100</v>
      </c>
      <c r="BH212" s="30"/>
      <c r="BI212" s="30"/>
      <c r="BJ212" s="30"/>
      <c r="BK212" s="30"/>
      <c r="BL212" s="30"/>
      <c r="CA212" s="1" t="s">
        <v>50</v>
      </c>
    </row>
    <row r="213" spans="1:79" s="6" customFormat="1" ht="12.75" customHeight="1" x14ac:dyDescent="0.2">
      <c r="A213" s="85"/>
      <c r="B213" s="85"/>
      <c r="C213" s="85"/>
      <c r="D213" s="85"/>
      <c r="E213" s="85"/>
      <c r="F213" s="85"/>
      <c r="G213" s="128" t="s">
        <v>147</v>
      </c>
      <c r="H213" s="128"/>
      <c r="I213" s="128"/>
      <c r="J213" s="128"/>
      <c r="K213" s="128"/>
      <c r="L213" s="128"/>
      <c r="M213" s="128"/>
      <c r="N213" s="128"/>
      <c r="O213" s="128"/>
      <c r="P213" s="128"/>
      <c r="Q213" s="128"/>
      <c r="R213" s="128"/>
      <c r="S213" s="128"/>
      <c r="T213" s="116"/>
      <c r="U213" s="116"/>
      <c r="V213" s="116"/>
      <c r="W213" s="116"/>
      <c r="X213" s="116"/>
      <c r="Y213" s="116"/>
      <c r="Z213" s="116"/>
      <c r="AA213" s="116"/>
      <c r="AB213" s="116"/>
      <c r="AC213" s="116"/>
      <c r="AD213" s="116"/>
      <c r="AE213" s="116"/>
      <c r="AF213" s="116"/>
      <c r="AG213" s="116"/>
      <c r="AH213" s="116"/>
      <c r="AI213" s="116"/>
      <c r="AJ213" s="116"/>
      <c r="AK213" s="116"/>
      <c r="AL213" s="116"/>
      <c r="AM213" s="116"/>
      <c r="AN213" s="116"/>
      <c r="AO213" s="116"/>
      <c r="AP213" s="116"/>
      <c r="AQ213" s="116">
        <f>IF(ISNUMBER(AK213),AK213,0)-IF(ISNUMBER(AE213),AE213,0)</f>
        <v>0</v>
      </c>
      <c r="AR213" s="116"/>
      <c r="AS213" s="116"/>
      <c r="AT213" s="116"/>
      <c r="AU213" s="116"/>
      <c r="AV213" s="116"/>
      <c r="AW213" s="116"/>
      <c r="AX213" s="116"/>
      <c r="AY213" s="116"/>
      <c r="AZ213" s="116"/>
      <c r="BA213" s="116"/>
      <c r="BB213" s="116"/>
      <c r="BC213" s="116"/>
      <c r="BD213" s="116"/>
      <c r="BE213" s="116"/>
      <c r="BF213" s="116"/>
      <c r="BG213" s="116">
        <f>IF(ISNUMBER(Z213),Z213,0)+IF(ISNUMBER(AK213),AK213,0)</f>
        <v>0</v>
      </c>
      <c r="BH213" s="116"/>
      <c r="BI213" s="116"/>
      <c r="BJ213" s="116"/>
      <c r="BK213" s="116"/>
      <c r="BL213" s="116"/>
      <c r="CA213" s="6" t="s">
        <v>51</v>
      </c>
    </row>
    <row r="215" spans="1:79" ht="14.25" customHeight="1" x14ac:dyDescent="0.2">
      <c r="A215" s="29" t="s">
        <v>244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</row>
    <row r="216" spans="1:79" ht="15" customHeight="1" x14ac:dyDescent="0.2">
      <c r="A216" s="31" t="s">
        <v>225</v>
      </c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  <c r="BG216" s="31"/>
      <c r="BH216" s="31"/>
      <c r="BI216" s="31"/>
      <c r="BJ216" s="31"/>
      <c r="BK216" s="31"/>
      <c r="BL216" s="31"/>
    </row>
    <row r="217" spans="1:79" ht="18" customHeight="1" x14ac:dyDescent="0.2">
      <c r="A217" s="27" t="s">
        <v>135</v>
      </c>
      <c r="B217" s="27"/>
      <c r="C217" s="27"/>
      <c r="D217" s="27"/>
      <c r="E217" s="27"/>
      <c r="F217" s="27"/>
      <c r="G217" s="27" t="s">
        <v>19</v>
      </c>
      <c r="H217" s="27"/>
      <c r="I217" s="27"/>
      <c r="J217" s="27"/>
      <c r="K217" s="27"/>
      <c r="L217" s="27"/>
      <c r="M217" s="27"/>
      <c r="N217" s="27"/>
      <c r="O217" s="27"/>
      <c r="P217" s="27"/>
      <c r="Q217" s="27" t="s">
        <v>231</v>
      </c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27"/>
      <c r="AJ217" s="27"/>
      <c r="AK217" s="27"/>
      <c r="AL217" s="27"/>
      <c r="AM217" s="27"/>
      <c r="AN217" s="27"/>
      <c r="AO217" s="27" t="s">
        <v>241</v>
      </c>
      <c r="AP217" s="27"/>
      <c r="AQ217" s="27"/>
      <c r="AR217" s="27"/>
      <c r="AS217" s="27"/>
      <c r="AT217" s="27"/>
      <c r="AU217" s="27"/>
      <c r="AV217" s="27"/>
      <c r="AW217" s="27"/>
      <c r="AX217" s="27"/>
      <c r="AY217" s="27"/>
      <c r="AZ217" s="27"/>
      <c r="BA217" s="27"/>
      <c r="BB217" s="27"/>
      <c r="BC217" s="27"/>
      <c r="BD217" s="27"/>
      <c r="BE217" s="27"/>
      <c r="BF217" s="27"/>
      <c r="BG217" s="27"/>
      <c r="BH217" s="27"/>
      <c r="BI217" s="27"/>
      <c r="BJ217" s="27"/>
      <c r="BK217" s="27"/>
      <c r="BL217" s="27"/>
    </row>
    <row r="218" spans="1:79" ht="42.95" customHeight="1" x14ac:dyDescent="0.2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 t="s">
        <v>140</v>
      </c>
      <c r="R218" s="27"/>
      <c r="S218" s="27"/>
      <c r="T218" s="27"/>
      <c r="U218" s="27"/>
      <c r="V218" s="74" t="s">
        <v>141</v>
      </c>
      <c r="W218" s="74"/>
      <c r="X218" s="74"/>
      <c r="Y218" s="74"/>
      <c r="Z218" s="27" t="s">
        <v>142</v>
      </c>
      <c r="AA218" s="27"/>
      <c r="AB218" s="27"/>
      <c r="AC218" s="27"/>
      <c r="AD218" s="27"/>
      <c r="AE218" s="27"/>
      <c r="AF218" s="27"/>
      <c r="AG218" s="27"/>
      <c r="AH218" s="27"/>
      <c r="AI218" s="27"/>
      <c r="AJ218" s="27" t="s">
        <v>143</v>
      </c>
      <c r="AK218" s="27"/>
      <c r="AL218" s="27"/>
      <c r="AM218" s="27"/>
      <c r="AN218" s="27"/>
      <c r="AO218" s="27" t="s">
        <v>20</v>
      </c>
      <c r="AP218" s="27"/>
      <c r="AQ218" s="27"/>
      <c r="AR218" s="27"/>
      <c r="AS218" s="27"/>
      <c r="AT218" s="74" t="s">
        <v>144</v>
      </c>
      <c r="AU218" s="74"/>
      <c r="AV218" s="74"/>
      <c r="AW218" s="74"/>
      <c r="AX218" s="27" t="s">
        <v>142</v>
      </c>
      <c r="AY218" s="27"/>
      <c r="AZ218" s="27"/>
      <c r="BA218" s="27"/>
      <c r="BB218" s="27"/>
      <c r="BC218" s="27"/>
      <c r="BD218" s="27"/>
      <c r="BE218" s="27"/>
      <c r="BF218" s="27"/>
      <c r="BG218" s="27"/>
      <c r="BH218" s="27" t="s">
        <v>145</v>
      </c>
      <c r="BI218" s="27"/>
      <c r="BJ218" s="27"/>
      <c r="BK218" s="27"/>
      <c r="BL218" s="27"/>
    </row>
    <row r="219" spans="1:79" ht="63" customHeight="1" x14ac:dyDescent="0.2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74"/>
      <c r="W219" s="74"/>
      <c r="X219" s="74"/>
      <c r="Y219" s="74"/>
      <c r="Z219" s="27" t="s">
        <v>17</v>
      </c>
      <c r="AA219" s="27"/>
      <c r="AB219" s="27"/>
      <c r="AC219" s="27"/>
      <c r="AD219" s="27"/>
      <c r="AE219" s="27" t="s">
        <v>16</v>
      </c>
      <c r="AF219" s="27"/>
      <c r="AG219" s="27"/>
      <c r="AH219" s="27"/>
      <c r="AI219" s="27"/>
      <c r="AJ219" s="27"/>
      <c r="AK219" s="27"/>
      <c r="AL219" s="27"/>
      <c r="AM219" s="27"/>
      <c r="AN219" s="27"/>
      <c r="AO219" s="27"/>
      <c r="AP219" s="27"/>
      <c r="AQ219" s="27"/>
      <c r="AR219" s="27"/>
      <c r="AS219" s="27"/>
      <c r="AT219" s="74"/>
      <c r="AU219" s="74"/>
      <c r="AV219" s="74"/>
      <c r="AW219" s="74"/>
      <c r="AX219" s="27" t="s">
        <v>17</v>
      </c>
      <c r="AY219" s="27"/>
      <c r="AZ219" s="27"/>
      <c r="BA219" s="27"/>
      <c r="BB219" s="27"/>
      <c r="BC219" s="27" t="s">
        <v>16</v>
      </c>
      <c r="BD219" s="27"/>
      <c r="BE219" s="27"/>
      <c r="BF219" s="27"/>
      <c r="BG219" s="27"/>
      <c r="BH219" s="27"/>
      <c r="BI219" s="27"/>
      <c r="BJ219" s="27"/>
      <c r="BK219" s="27"/>
      <c r="BL219" s="27"/>
    </row>
    <row r="220" spans="1:79" ht="15" customHeight="1" x14ac:dyDescent="0.2">
      <c r="A220" s="27">
        <v>1</v>
      </c>
      <c r="B220" s="27"/>
      <c r="C220" s="27"/>
      <c r="D220" s="27"/>
      <c r="E220" s="27"/>
      <c r="F220" s="27"/>
      <c r="G220" s="27">
        <v>2</v>
      </c>
      <c r="H220" s="27"/>
      <c r="I220" s="27"/>
      <c r="J220" s="27"/>
      <c r="K220" s="27"/>
      <c r="L220" s="27"/>
      <c r="M220" s="27"/>
      <c r="N220" s="27"/>
      <c r="O220" s="27"/>
      <c r="P220" s="27"/>
      <c r="Q220" s="27">
        <v>3</v>
      </c>
      <c r="R220" s="27"/>
      <c r="S220" s="27"/>
      <c r="T220" s="27"/>
      <c r="U220" s="27"/>
      <c r="V220" s="27">
        <v>4</v>
      </c>
      <c r="W220" s="27"/>
      <c r="X220" s="27"/>
      <c r="Y220" s="27"/>
      <c r="Z220" s="27">
        <v>5</v>
      </c>
      <c r="AA220" s="27"/>
      <c r="AB220" s="27"/>
      <c r="AC220" s="27"/>
      <c r="AD220" s="27"/>
      <c r="AE220" s="27">
        <v>6</v>
      </c>
      <c r="AF220" s="27"/>
      <c r="AG220" s="27"/>
      <c r="AH220" s="27"/>
      <c r="AI220" s="27"/>
      <c r="AJ220" s="27">
        <v>7</v>
      </c>
      <c r="AK220" s="27"/>
      <c r="AL220" s="27"/>
      <c r="AM220" s="27"/>
      <c r="AN220" s="27"/>
      <c r="AO220" s="27">
        <v>8</v>
      </c>
      <c r="AP220" s="27"/>
      <c r="AQ220" s="27"/>
      <c r="AR220" s="27"/>
      <c r="AS220" s="27"/>
      <c r="AT220" s="27">
        <v>9</v>
      </c>
      <c r="AU220" s="27"/>
      <c r="AV220" s="27"/>
      <c r="AW220" s="27"/>
      <c r="AX220" s="27">
        <v>10</v>
      </c>
      <c r="AY220" s="27"/>
      <c r="AZ220" s="27"/>
      <c r="BA220" s="27"/>
      <c r="BB220" s="27"/>
      <c r="BC220" s="27">
        <v>11</v>
      </c>
      <c r="BD220" s="27"/>
      <c r="BE220" s="27"/>
      <c r="BF220" s="27"/>
      <c r="BG220" s="27"/>
      <c r="BH220" s="27">
        <v>12</v>
      </c>
      <c r="BI220" s="27"/>
      <c r="BJ220" s="27"/>
      <c r="BK220" s="27"/>
      <c r="BL220" s="27"/>
    </row>
    <row r="221" spans="1:79" s="1" customFormat="1" ht="12" hidden="1" customHeight="1" x14ac:dyDescent="0.2">
      <c r="A221" s="26" t="s">
        <v>64</v>
      </c>
      <c r="B221" s="26"/>
      <c r="C221" s="26"/>
      <c r="D221" s="26"/>
      <c r="E221" s="26"/>
      <c r="F221" s="26"/>
      <c r="G221" s="61" t="s">
        <v>57</v>
      </c>
      <c r="H221" s="61"/>
      <c r="I221" s="61"/>
      <c r="J221" s="61"/>
      <c r="K221" s="61"/>
      <c r="L221" s="61"/>
      <c r="M221" s="61"/>
      <c r="N221" s="61"/>
      <c r="O221" s="61"/>
      <c r="P221" s="61"/>
      <c r="Q221" s="30" t="s">
        <v>80</v>
      </c>
      <c r="R221" s="30"/>
      <c r="S221" s="30"/>
      <c r="T221" s="30"/>
      <c r="U221" s="30"/>
      <c r="V221" s="30" t="s">
        <v>81</v>
      </c>
      <c r="W221" s="30"/>
      <c r="X221" s="30"/>
      <c r="Y221" s="30"/>
      <c r="Z221" s="30" t="s">
        <v>82</v>
      </c>
      <c r="AA221" s="30"/>
      <c r="AB221" s="30"/>
      <c r="AC221" s="30"/>
      <c r="AD221" s="30"/>
      <c r="AE221" s="30" t="s">
        <v>83</v>
      </c>
      <c r="AF221" s="30"/>
      <c r="AG221" s="30"/>
      <c r="AH221" s="30"/>
      <c r="AI221" s="30"/>
      <c r="AJ221" s="78" t="s">
        <v>101</v>
      </c>
      <c r="AK221" s="30"/>
      <c r="AL221" s="30"/>
      <c r="AM221" s="30"/>
      <c r="AN221" s="30"/>
      <c r="AO221" s="30" t="s">
        <v>84</v>
      </c>
      <c r="AP221" s="30"/>
      <c r="AQ221" s="30"/>
      <c r="AR221" s="30"/>
      <c r="AS221" s="30"/>
      <c r="AT221" s="78" t="s">
        <v>102</v>
      </c>
      <c r="AU221" s="30"/>
      <c r="AV221" s="30"/>
      <c r="AW221" s="30"/>
      <c r="AX221" s="30" t="s">
        <v>85</v>
      </c>
      <c r="AY221" s="30"/>
      <c r="AZ221" s="30"/>
      <c r="BA221" s="30"/>
      <c r="BB221" s="30"/>
      <c r="BC221" s="30" t="s">
        <v>86</v>
      </c>
      <c r="BD221" s="30"/>
      <c r="BE221" s="30"/>
      <c r="BF221" s="30"/>
      <c r="BG221" s="30"/>
      <c r="BH221" s="78" t="s">
        <v>101</v>
      </c>
      <c r="BI221" s="30"/>
      <c r="BJ221" s="30"/>
      <c r="BK221" s="30"/>
      <c r="BL221" s="30"/>
      <c r="CA221" s="1" t="s">
        <v>52</v>
      </c>
    </row>
    <row r="222" spans="1:79" s="6" customFormat="1" ht="12.75" customHeight="1" x14ac:dyDescent="0.2">
      <c r="A222" s="85"/>
      <c r="B222" s="85"/>
      <c r="C222" s="85"/>
      <c r="D222" s="85"/>
      <c r="E222" s="85"/>
      <c r="F222" s="85"/>
      <c r="G222" s="128" t="s">
        <v>147</v>
      </c>
      <c r="H222" s="128"/>
      <c r="I222" s="128"/>
      <c r="J222" s="128"/>
      <c r="K222" s="128"/>
      <c r="L222" s="128"/>
      <c r="M222" s="128"/>
      <c r="N222" s="128"/>
      <c r="O222" s="128"/>
      <c r="P222" s="128"/>
      <c r="Q222" s="116"/>
      <c r="R222" s="116"/>
      <c r="S222" s="116"/>
      <c r="T222" s="116"/>
      <c r="U222" s="116"/>
      <c r="V222" s="116"/>
      <c r="W222" s="116"/>
      <c r="X222" s="116"/>
      <c r="Y222" s="116"/>
      <c r="Z222" s="116"/>
      <c r="AA222" s="116"/>
      <c r="AB222" s="116"/>
      <c r="AC222" s="116"/>
      <c r="AD222" s="116"/>
      <c r="AE222" s="116"/>
      <c r="AF222" s="116"/>
      <c r="AG222" s="116"/>
      <c r="AH222" s="116"/>
      <c r="AI222" s="116"/>
      <c r="AJ222" s="116">
        <f>IF(ISNUMBER(Q222),Q222,0)-IF(ISNUMBER(Z222),Z222,0)</f>
        <v>0</v>
      </c>
      <c r="AK222" s="116"/>
      <c r="AL222" s="116"/>
      <c r="AM222" s="116"/>
      <c r="AN222" s="116"/>
      <c r="AO222" s="116"/>
      <c r="AP222" s="116"/>
      <c r="AQ222" s="116"/>
      <c r="AR222" s="116"/>
      <c r="AS222" s="116"/>
      <c r="AT222" s="116">
        <f>IF(ISNUMBER(V222),V222,0)-IF(ISNUMBER(Z222),Z222,0)-IF(ISNUMBER(AE222),AE222,0)</f>
        <v>0</v>
      </c>
      <c r="AU222" s="116"/>
      <c r="AV222" s="116"/>
      <c r="AW222" s="116"/>
      <c r="AX222" s="116"/>
      <c r="AY222" s="116"/>
      <c r="AZ222" s="116"/>
      <c r="BA222" s="116"/>
      <c r="BB222" s="116"/>
      <c r="BC222" s="116"/>
      <c r="BD222" s="116"/>
      <c r="BE222" s="116"/>
      <c r="BF222" s="116"/>
      <c r="BG222" s="116"/>
      <c r="BH222" s="116">
        <f>IF(ISNUMBER(AO222),AO222,0)-IF(ISNUMBER(AX222),AX222,0)</f>
        <v>0</v>
      </c>
      <c r="BI222" s="116"/>
      <c r="BJ222" s="116"/>
      <c r="BK222" s="116"/>
      <c r="BL222" s="116"/>
      <c r="CA222" s="6" t="s">
        <v>53</v>
      </c>
    </row>
    <row r="224" spans="1:79" ht="14.25" customHeight="1" x14ac:dyDescent="0.2">
      <c r="A224" s="29" t="s">
        <v>232</v>
      </c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</row>
    <row r="225" spans="1:79" ht="15" customHeight="1" x14ac:dyDescent="0.2">
      <c r="A225" s="31" t="s">
        <v>225</v>
      </c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</row>
    <row r="226" spans="1:79" ht="42.95" customHeight="1" x14ac:dyDescent="0.2">
      <c r="A226" s="74" t="s">
        <v>135</v>
      </c>
      <c r="B226" s="74"/>
      <c r="C226" s="74"/>
      <c r="D226" s="74"/>
      <c r="E226" s="74"/>
      <c r="F226" s="74"/>
      <c r="G226" s="27" t="s">
        <v>19</v>
      </c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 t="s">
        <v>15</v>
      </c>
      <c r="U226" s="27"/>
      <c r="V226" s="27"/>
      <c r="W226" s="27"/>
      <c r="X226" s="27"/>
      <c r="Y226" s="27"/>
      <c r="Z226" s="27" t="s">
        <v>14</v>
      </c>
      <c r="AA226" s="27"/>
      <c r="AB226" s="27"/>
      <c r="AC226" s="27"/>
      <c r="AD226" s="27"/>
      <c r="AE226" s="27" t="s">
        <v>228</v>
      </c>
      <c r="AF226" s="27"/>
      <c r="AG226" s="27"/>
      <c r="AH226" s="27"/>
      <c r="AI226" s="27"/>
      <c r="AJ226" s="27"/>
      <c r="AK226" s="27" t="s">
        <v>233</v>
      </c>
      <c r="AL226" s="27"/>
      <c r="AM226" s="27"/>
      <c r="AN226" s="27"/>
      <c r="AO226" s="27"/>
      <c r="AP226" s="27"/>
      <c r="AQ226" s="27" t="s">
        <v>245</v>
      </c>
      <c r="AR226" s="27"/>
      <c r="AS226" s="27"/>
      <c r="AT226" s="27"/>
      <c r="AU226" s="27"/>
      <c r="AV226" s="27"/>
      <c r="AW226" s="27" t="s">
        <v>18</v>
      </c>
      <c r="AX226" s="27"/>
      <c r="AY226" s="27"/>
      <c r="AZ226" s="27"/>
      <c r="BA226" s="27"/>
      <c r="BB226" s="27"/>
      <c r="BC226" s="27"/>
      <c r="BD226" s="27"/>
      <c r="BE226" s="27" t="s">
        <v>156</v>
      </c>
      <c r="BF226" s="27"/>
      <c r="BG226" s="27"/>
      <c r="BH226" s="27"/>
      <c r="BI226" s="27"/>
      <c r="BJ226" s="27"/>
      <c r="BK226" s="27"/>
      <c r="BL226" s="27"/>
    </row>
    <row r="227" spans="1:79" ht="21.75" customHeight="1" x14ac:dyDescent="0.2">
      <c r="A227" s="74"/>
      <c r="B227" s="74"/>
      <c r="C227" s="74"/>
      <c r="D227" s="74"/>
      <c r="E227" s="74"/>
      <c r="F227" s="74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7"/>
      <c r="AH227" s="27"/>
      <c r="AI227" s="27"/>
      <c r="AJ227" s="27"/>
      <c r="AK227" s="27"/>
      <c r="AL227" s="27"/>
      <c r="AM227" s="27"/>
      <c r="AN227" s="27"/>
      <c r="AO227" s="27"/>
      <c r="AP227" s="27"/>
      <c r="AQ227" s="27"/>
      <c r="AR227" s="27"/>
      <c r="AS227" s="27"/>
      <c r="AT227" s="27"/>
      <c r="AU227" s="27"/>
      <c r="AV227" s="27"/>
      <c r="AW227" s="27"/>
      <c r="AX227" s="27"/>
      <c r="AY227" s="27"/>
      <c r="AZ227" s="27"/>
      <c r="BA227" s="27"/>
      <c r="BB227" s="27"/>
      <c r="BC227" s="27"/>
      <c r="BD227" s="27"/>
      <c r="BE227" s="27"/>
      <c r="BF227" s="27"/>
      <c r="BG227" s="27"/>
      <c r="BH227" s="27"/>
      <c r="BI227" s="27"/>
      <c r="BJ227" s="27"/>
      <c r="BK227" s="27"/>
      <c r="BL227" s="27"/>
    </row>
    <row r="228" spans="1:79" ht="15" customHeight="1" x14ac:dyDescent="0.2">
      <c r="A228" s="27">
        <v>1</v>
      </c>
      <c r="B228" s="27"/>
      <c r="C228" s="27"/>
      <c r="D228" s="27"/>
      <c r="E228" s="27"/>
      <c r="F228" s="27"/>
      <c r="G228" s="27">
        <v>2</v>
      </c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>
        <v>3</v>
      </c>
      <c r="U228" s="27"/>
      <c r="V228" s="27"/>
      <c r="W228" s="27"/>
      <c r="X228" s="27"/>
      <c r="Y228" s="27"/>
      <c r="Z228" s="27">
        <v>4</v>
      </c>
      <c r="AA228" s="27"/>
      <c r="AB228" s="27"/>
      <c r="AC228" s="27"/>
      <c r="AD228" s="27"/>
      <c r="AE228" s="27">
        <v>5</v>
      </c>
      <c r="AF228" s="27"/>
      <c r="AG228" s="27"/>
      <c r="AH228" s="27"/>
      <c r="AI228" s="27"/>
      <c r="AJ228" s="27"/>
      <c r="AK228" s="27">
        <v>6</v>
      </c>
      <c r="AL228" s="27"/>
      <c r="AM228" s="27"/>
      <c r="AN228" s="27"/>
      <c r="AO228" s="27"/>
      <c r="AP228" s="27"/>
      <c r="AQ228" s="27">
        <v>7</v>
      </c>
      <c r="AR228" s="27"/>
      <c r="AS228" s="27"/>
      <c r="AT228" s="27"/>
      <c r="AU228" s="27"/>
      <c r="AV228" s="27"/>
      <c r="AW228" s="26">
        <v>8</v>
      </c>
      <c r="AX228" s="26"/>
      <c r="AY228" s="26"/>
      <c r="AZ228" s="26"/>
      <c r="BA228" s="26"/>
      <c r="BB228" s="26"/>
      <c r="BC228" s="26"/>
      <c r="BD228" s="26"/>
      <c r="BE228" s="26">
        <v>9</v>
      </c>
      <c r="BF228" s="26"/>
      <c r="BG228" s="26"/>
      <c r="BH228" s="26"/>
      <c r="BI228" s="26"/>
      <c r="BJ228" s="26"/>
      <c r="BK228" s="26"/>
      <c r="BL228" s="26"/>
    </row>
    <row r="229" spans="1:79" s="1" customFormat="1" ht="18.75" hidden="1" customHeight="1" x14ac:dyDescent="0.2">
      <c r="A229" s="26" t="s">
        <v>64</v>
      </c>
      <c r="B229" s="26"/>
      <c r="C229" s="26"/>
      <c r="D229" s="26"/>
      <c r="E229" s="26"/>
      <c r="F229" s="26"/>
      <c r="G229" s="61" t="s">
        <v>57</v>
      </c>
      <c r="H229" s="61"/>
      <c r="I229" s="61"/>
      <c r="J229" s="61"/>
      <c r="K229" s="61"/>
      <c r="L229" s="61"/>
      <c r="M229" s="61"/>
      <c r="N229" s="61"/>
      <c r="O229" s="61"/>
      <c r="P229" s="61"/>
      <c r="Q229" s="61"/>
      <c r="R229" s="61"/>
      <c r="S229" s="61"/>
      <c r="T229" s="30" t="s">
        <v>80</v>
      </c>
      <c r="U229" s="30"/>
      <c r="V229" s="30"/>
      <c r="W229" s="30"/>
      <c r="X229" s="30"/>
      <c r="Y229" s="30"/>
      <c r="Z229" s="30" t="s">
        <v>81</v>
      </c>
      <c r="AA229" s="30"/>
      <c r="AB229" s="30"/>
      <c r="AC229" s="30"/>
      <c r="AD229" s="30"/>
      <c r="AE229" s="30" t="s">
        <v>82</v>
      </c>
      <c r="AF229" s="30"/>
      <c r="AG229" s="30"/>
      <c r="AH229" s="30"/>
      <c r="AI229" s="30"/>
      <c r="AJ229" s="30"/>
      <c r="AK229" s="30" t="s">
        <v>83</v>
      </c>
      <c r="AL229" s="30"/>
      <c r="AM229" s="30"/>
      <c r="AN229" s="30"/>
      <c r="AO229" s="30"/>
      <c r="AP229" s="30"/>
      <c r="AQ229" s="30" t="s">
        <v>84</v>
      </c>
      <c r="AR229" s="30"/>
      <c r="AS229" s="30"/>
      <c r="AT229" s="30"/>
      <c r="AU229" s="30"/>
      <c r="AV229" s="30"/>
      <c r="AW229" s="61" t="s">
        <v>87</v>
      </c>
      <c r="AX229" s="61"/>
      <c r="AY229" s="61"/>
      <c r="AZ229" s="61"/>
      <c r="BA229" s="61"/>
      <c r="BB229" s="61"/>
      <c r="BC229" s="61"/>
      <c r="BD229" s="61"/>
      <c r="BE229" s="61" t="s">
        <v>88</v>
      </c>
      <c r="BF229" s="61"/>
      <c r="BG229" s="61"/>
      <c r="BH229" s="61"/>
      <c r="BI229" s="61"/>
      <c r="BJ229" s="61"/>
      <c r="BK229" s="61"/>
      <c r="BL229" s="61"/>
      <c r="CA229" s="1" t="s">
        <v>54</v>
      </c>
    </row>
    <row r="230" spans="1:79" s="6" customFormat="1" ht="12.75" customHeight="1" x14ac:dyDescent="0.2">
      <c r="A230" s="85"/>
      <c r="B230" s="85"/>
      <c r="C230" s="85"/>
      <c r="D230" s="85"/>
      <c r="E230" s="85"/>
      <c r="F230" s="85"/>
      <c r="G230" s="128" t="s">
        <v>147</v>
      </c>
      <c r="H230" s="128"/>
      <c r="I230" s="128"/>
      <c r="J230" s="128"/>
      <c r="K230" s="128"/>
      <c r="L230" s="128"/>
      <c r="M230" s="128"/>
      <c r="N230" s="128"/>
      <c r="O230" s="128"/>
      <c r="P230" s="128"/>
      <c r="Q230" s="128"/>
      <c r="R230" s="128"/>
      <c r="S230" s="128"/>
      <c r="T230" s="116"/>
      <c r="U230" s="116"/>
      <c r="V230" s="116"/>
      <c r="W230" s="116"/>
      <c r="X230" s="116"/>
      <c r="Y230" s="116"/>
      <c r="Z230" s="116"/>
      <c r="AA230" s="116"/>
      <c r="AB230" s="116"/>
      <c r="AC230" s="116"/>
      <c r="AD230" s="116"/>
      <c r="AE230" s="116"/>
      <c r="AF230" s="116"/>
      <c r="AG230" s="116"/>
      <c r="AH230" s="116"/>
      <c r="AI230" s="116"/>
      <c r="AJ230" s="116"/>
      <c r="AK230" s="116"/>
      <c r="AL230" s="116"/>
      <c r="AM230" s="116"/>
      <c r="AN230" s="116"/>
      <c r="AO230" s="116"/>
      <c r="AP230" s="116"/>
      <c r="AQ230" s="116"/>
      <c r="AR230" s="116"/>
      <c r="AS230" s="116"/>
      <c r="AT230" s="116"/>
      <c r="AU230" s="116"/>
      <c r="AV230" s="116"/>
      <c r="AW230" s="128"/>
      <c r="AX230" s="128"/>
      <c r="AY230" s="128"/>
      <c r="AZ230" s="128"/>
      <c r="BA230" s="128"/>
      <c r="BB230" s="128"/>
      <c r="BC230" s="128"/>
      <c r="BD230" s="128"/>
      <c r="BE230" s="128"/>
      <c r="BF230" s="128"/>
      <c r="BG230" s="128"/>
      <c r="BH230" s="128"/>
      <c r="BI230" s="128"/>
      <c r="BJ230" s="128"/>
      <c r="BK230" s="128"/>
      <c r="BL230" s="128"/>
      <c r="CA230" s="6" t="s">
        <v>55</v>
      </c>
    </row>
    <row r="232" spans="1:79" ht="14.25" customHeight="1" x14ac:dyDescent="0.2">
      <c r="A232" s="29" t="s">
        <v>246</v>
      </c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</row>
    <row r="233" spans="1:79" ht="30" customHeight="1" x14ac:dyDescent="0.2">
      <c r="A233" s="129" t="s">
        <v>215</v>
      </c>
      <c r="B233" s="130"/>
      <c r="C233" s="130"/>
      <c r="D233" s="130"/>
      <c r="E233" s="130"/>
      <c r="F233" s="130"/>
      <c r="G233" s="130"/>
      <c r="H233" s="130"/>
      <c r="I233" s="130"/>
      <c r="J233" s="130"/>
      <c r="K233" s="130"/>
      <c r="L233" s="130"/>
      <c r="M233" s="130"/>
      <c r="N233" s="130"/>
      <c r="O233" s="130"/>
      <c r="P233" s="130"/>
      <c r="Q233" s="130"/>
      <c r="R233" s="130"/>
      <c r="S233" s="130"/>
      <c r="T233" s="130"/>
      <c r="U233" s="130"/>
      <c r="V233" s="130"/>
      <c r="W233" s="130"/>
      <c r="X233" s="130"/>
      <c r="Y233" s="130"/>
      <c r="Z233" s="130"/>
      <c r="AA233" s="130"/>
      <c r="AB233" s="130"/>
      <c r="AC233" s="130"/>
      <c r="AD233" s="130"/>
      <c r="AE233" s="130"/>
      <c r="AF233" s="130"/>
      <c r="AG233" s="130"/>
      <c r="AH233" s="130"/>
      <c r="AI233" s="130"/>
      <c r="AJ233" s="130"/>
      <c r="AK233" s="130"/>
      <c r="AL233" s="130"/>
      <c r="AM233" s="130"/>
      <c r="AN233" s="130"/>
      <c r="AO233" s="130"/>
      <c r="AP233" s="130"/>
      <c r="AQ233" s="130"/>
      <c r="AR233" s="130"/>
      <c r="AS233" s="130"/>
      <c r="AT233" s="130"/>
      <c r="AU233" s="130"/>
      <c r="AV233" s="130"/>
      <c r="AW233" s="130"/>
      <c r="AX233" s="130"/>
      <c r="AY233" s="130"/>
      <c r="AZ233" s="130"/>
      <c r="BA233" s="130"/>
      <c r="BB233" s="130"/>
      <c r="BC233" s="130"/>
      <c r="BD233" s="130"/>
      <c r="BE233" s="130"/>
      <c r="BF233" s="130"/>
      <c r="BG233" s="130"/>
      <c r="BH233" s="130"/>
      <c r="BI233" s="130"/>
      <c r="BJ233" s="130"/>
      <c r="BK233" s="130"/>
      <c r="BL233" s="130"/>
    </row>
    <row r="234" spans="1:79" ht="1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</row>
    <row r="236" spans="1:79" ht="14.25" x14ac:dyDescent="0.2">
      <c r="A236" s="29" t="s">
        <v>261</v>
      </c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</row>
    <row r="237" spans="1:79" ht="14.25" x14ac:dyDescent="0.2">
      <c r="A237" s="29" t="s">
        <v>234</v>
      </c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</row>
    <row r="238" spans="1:79" ht="75" customHeight="1" x14ac:dyDescent="0.2">
      <c r="A238" s="129" t="s">
        <v>216</v>
      </c>
      <c r="B238" s="130"/>
      <c r="C238" s="130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30"/>
      <c r="S238" s="130"/>
      <c r="T238" s="130"/>
      <c r="U238" s="130"/>
      <c r="V238" s="130"/>
      <c r="W238" s="130"/>
      <c r="X238" s="130"/>
      <c r="Y238" s="130"/>
      <c r="Z238" s="130"/>
      <c r="AA238" s="130"/>
      <c r="AB238" s="130"/>
      <c r="AC238" s="130"/>
      <c r="AD238" s="130"/>
      <c r="AE238" s="130"/>
      <c r="AF238" s="130"/>
      <c r="AG238" s="130"/>
      <c r="AH238" s="130"/>
      <c r="AI238" s="130"/>
      <c r="AJ238" s="130"/>
      <c r="AK238" s="130"/>
      <c r="AL238" s="130"/>
      <c r="AM238" s="130"/>
      <c r="AN238" s="130"/>
      <c r="AO238" s="130"/>
      <c r="AP238" s="130"/>
      <c r="AQ238" s="130"/>
      <c r="AR238" s="130"/>
      <c r="AS238" s="130"/>
      <c r="AT238" s="130"/>
      <c r="AU238" s="130"/>
      <c r="AV238" s="130"/>
      <c r="AW238" s="130"/>
      <c r="AX238" s="130"/>
      <c r="AY238" s="130"/>
      <c r="AZ238" s="130"/>
      <c r="BA238" s="130"/>
      <c r="BB238" s="130"/>
      <c r="BC238" s="130"/>
      <c r="BD238" s="130"/>
      <c r="BE238" s="130"/>
      <c r="BF238" s="130"/>
      <c r="BG238" s="130"/>
      <c r="BH238" s="130"/>
      <c r="BI238" s="130"/>
      <c r="BJ238" s="130"/>
      <c r="BK238" s="130"/>
      <c r="BL238" s="130"/>
    </row>
    <row r="239" spans="1:79" ht="1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</row>
    <row r="242" spans="1:58" ht="28.5" customHeight="1" x14ac:dyDescent="0.2">
      <c r="A242" s="133" t="s">
        <v>219</v>
      </c>
      <c r="B242" s="130"/>
      <c r="C242" s="130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30"/>
      <c r="V242" s="130"/>
      <c r="W242" s="130"/>
      <c r="X242" s="130"/>
      <c r="Y242" s="130"/>
      <c r="Z242" s="130"/>
      <c r="AA242" s="130"/>
      <c r="AB242" s="22"/>
      <c r="AC242" s="22"/>
      <c r="AD242" s="22"/>
      <c r="AE242" s="22"/>
      <c r="AF242" s="22"/>
      <c r="AG242" s="22"/>
      <c r="AH242" s="42"/>
      <c r="AI242" s="42"/>
      <c r="AJ242" s="42"/>
      <c r="AK242" s="42"/>
      <c r="AL242" s="42"/>
      <c r="AM242" s="42"/>
      <c r="AN242" s="42"/>
      <c r="AO242" s="42"/>
      <c r="AP242" s="42"/>
      <c r="AQ242" s="22"/>
      <c r="AR242" s="22"/>
      <c r="AS242" s="22"/>
      <c r="AT242" s="22"/>
      <c r="AU242" s="134" t="s">
        <v>221</v>
      </c>
      <c r="AV242" s="132"/>
      <c r="AW242" s="132"/>
      <c r="AX242" s="132"/>
      <c r="AY242" s="132"/>
      <c r="AZ242" s="132"/>
      <c r="BA242" s="132"/>
      <c r="BB242" s="132"/>
      <c r="BC242" s="132"/>
      <c r="BD242" s="132"/>
      <c r="BE242" s="132"/>
      <c r="BF242" s="132"/>
    </row>
    <row r="243" spans="1:58" ht="12.75" customHeight="1" x14ac:dyDescent="0.2">
      <c r="AB243" s="23"/>
      <c r="AC243" s="23"/>
      <c r="AD243" s="23"/>
      <c r="AE243" s="23"/>
      <c r="AF243" s="23"/>
      <c r="AG243" s="23"/>
      <c r="AH243" s="28" t="s">
        <v>1</v>
      </c>
      <c r="AI243" s="28"/>
      <c r="AJ243" s="28"/>
      <c r="AK243" s="28"/>
      <c r="AL243" s="28"/>
      <c r="AM243" s="28"/>
      <c r="AN243" s="28"/>
      <c r="AO243" s="28"/>
      <c r="AP243" s="28"/>
      <c r="AQ243" s="23"/>
      <c r="AR243" s="23"/>
      <c r="AS243" s="23"/>
      <c r="AT243" s="23"/>
      <c r="AU243" s="28" t="s">
        <v>160</v>
      </c>
      <c r="AV243" s="28"/>
      <c r="AW243" s="28"/>
      <c r="AX243" s="28"/>
      <c r="AY243" s="28"/>
      <c r="AZ243" s="28"/>
      <c r="BA243" s="28"/>
      <c r="BB243" s="28"/>
      <c r="BC243" s="28"/>
      <c r="BD243" s="28"/>
      <c r="BE243" s="28"/>
      <c r="BF243" s="28"/>
    </row>
    <row r="244" spans="1:58" ht="15" x14ac:dyDescent="0.2">
      <c r="AB244" s="23"/>
      <c r="AC244" s="23"/>
      <c r="AD244" s="23"/>
      <c r="AE244" s="23"/>
      <c r="AF244" s="23"/>
      <c r="AG244" s="23"/>
      <c r="AH244" s="24"/>
      <c r="AI244" s="24"/>
      <c r="AJ244" s="24"/>
      <c r="AK244" s="24"/>
      <c r="AL244" s="24"/>
      <c r="AM244" s="24"/>
      <c r="AN244" s="24"/>
      <c r="AO244" s="24"/>
      <c r="AP244" s="24"/>
      <c r="AQ244" s="23"/>
      <c r="AR244" s="23"/>
      <c r="AS244" s="23"/>
      <c r="AT244" s="23"/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</row>
    <row r="245" spans="1:58" ht="28.5" customHeight="1" x14ac:dyDescent="0.2">
      <c r="A245" s="133" t="s">
        <v>220</v>
      </c>
      <c r="B245" s="130"/>
      <c r="C245" s="130"/>
      <c r="D245" s="130"/>
      <c r="E245" s="130"/>
      <c r="F245" s="130"/>
      <c r="G245" s="130"/>
      <c r="H245" s="130"/>
      <c r="I245" s="130"/>
      <c r="J245" s="130"/>
      <c r="K245" s="130"/>
      <c r="L245" s="130"/>
      <c r="M245" s="130"/>
      <c r="N245" s="130"/>
      <c r="O245" s="130"/>
      <c r="P245" s="130"/>
      <c r="Q245" s="130"/>
      <c r="R245" s="130"/>
      <c r="S245" s="130"/>
      <c r="T245" s="130"/>
      <c r="U245" s="130"/>
      <c r="V245" s="130"/>
      <c r="W245" s="130"/>
      <c r="X245" s="130"/>
      <c r="Y245" s="130"/>
      <c r="Z245" s="130"/>
      <c r="AA245" s="130"/>
      <c r="AB245" s="23"/>
      <c r="AC245" s="23"/>
      <c r="AD245" s="23"/>
      <c r="AE245" s="23"/>
      <c r="AF245" s="23"/>
      <c r="AG245" s="23"/>
      <c r="AH245" s="43"/>
      <c r="AI245" s="43"/>
      <c r="AJ245" s="43"/>
      <c r="AK245" s="43"/>
      <c r="AL245" s="43"/>
      <c r="AM245" s="43"/>
      <c r="AN245" s="43"/>
      <c r="AO245" s="43"/>
      <c r="AP245" s="43"/>
      <c r="AQ245" s="23"/>
      <c r="AR245" s="23"/>
      <c r="AS245" s="23"/>
      <c r="AT245" s="23"/>
      <c r="AU245" s="135" t="s">
        <v>222</v>
      </c>
      <c r="AV245" s="132"/>
      <c r="AW245" s="132"/>
      <c r="AX245" s="132"/>
      <c r="AY245" s="132"/>
      <c r="AZ245" s="132"/>
      <c r="BA245" s="132"/>
      <c r="BB245" s="132"/>
      <c r="BC245" s="132"/>
      <c r="BD245" s="132"/>
      <c r="BE245" s="132"/>
      <c r="BF245" s="132"/>
    </row>
    <row r="246" spans="1:58" ht="12" customHeight="1" x14ac:dyDescent="0.2">
      <c r="AB246" s="23"/>
      <c r="AC246" s="23"/>
      <c r="AD246" s="23"/>
      <c r="AE246" s="23"/>
      <c r="AF246" s="23"/>
      <c r="AG246" s="23"/>
      <c r="AH246" s="28" t="s">
        <v>1</v>
      </c>
      <c r="AI246" s="28"/>
      <c r="AJ246" s="28"/>
      <c r="AK246" s="28"/>
      <c r="AL246" s="28"/>
      <c r="AM246" s="28"/>
      <c r="AN246" s="28"/>
      <c r="AO246" s="28"/>
      <c r="AP246" s="28"/>
      <c r="AQ246" s="23"/>
      <c r="AR246" s="23"/>
      <c r="AS246" s="23"/>
      <c r="AT246" s="23"/>
      <c r="AU246" s="28" t="s">
        <v>160</v>
      </c>
      <c r="AV246" s="28"/>
      <c r="AW246" s="28"/>
      <c r="AX246" s="28"/>
      <c r="AY246" s="28"/>
      <c r="AZ246" s="28"/>
      <c r="BA246" s="28"/>
      <c r="BB246" s="28"/>
      <c r="BC246" s="28"/>
      <c r="BD246" s="28"/>
      <c r="BE246" s="28"/>
      <c r="BF246" s="28"/>
    </row>
  </sheetData>
  <mergeCells count="1565">
    <mergeCell ref="BB199:BF199"/>
    <mergeCell ref="BG199:BJ199"/>
    <mergeCell ref="BK199:BO199"/>
    <mergeCell ref="BP199:BS199"/>
    <mergeCell ref="BP198:BS198"/>
    <mergeCell ref="A199:M199"/>
    <mergeCell ref="N199:U199"/>
    <mergeCell ref="V199:Z199"/>
    <mergeCell ref="AA199:AE199"/>
    <mergeCell ref="AF199:AI199"/>
    <mergeCell ref="AJ199:AN199"/>
    <mergeCell ref="AO199:AR199"/>
    <mergeCell ref="AS199:AW199"/>
    <mergeCell ref="AX199:BA199"/>
    <mergeCell ref="AO198:AR198"/>
    <mergeCell ref="AS198:AW198"/>
    <mergeCell ref="AX198:BA198"/>
    <mergeCell ref="BB198:BF198"/>
    <mergeCell ref="BG198:BJ198"/>
    <mergeCell ref="BK198:BO198"/>
    <mergeCell ref="A198:M198"/>
    <mergeCell ref="N198:U198"/>
    <mergeCell ref="V198:Z198"/>
    <mergeCell ref="AA198:AE198"/>
    <mergeCell ref="AF198:AI198"/>
    <mergeCell ref="AJ198:AN198"/>
    <mergeCell ref="A197:M197"/>
    <mergeCell ref="N197:U197"/>
    <mergeCell ref="V197:Z197"/>
    <mergeCell ref="AA197:AE197"/>
    <mergeCell ref="AF197:AI197"/>
    <mergeCell ref="AJ197:AN197"/>
    <mergeCell ref="AO197:AR197"/>
    <mergeCell ref="AS197:AW197"/>
    <mergeCell ref="AX197:BA197"/>
    <mergeCell ref="AU187:AY187"/>
    <mergeCell ref="AZ187:BD187"/>
    <mergeCell ref="A187:F187"/>
    <mergeCell ref="G187:S187"/>
    <mergeCell ref="T187:Z187"/>
    <mergeCell ref="AA187:AE187"/>
    <mergeCell ref="AF187:AJ187"/>
    <mergeCell ref="AK187:AO187"/>
    <mergeCell ref="AP187:AT187"/>
    <mergeCell ref="BO178:BS178"/>
    <mergeCell ref="AK178:AO178"/>
    <mergeCell ref="AP178:AT178"/>
    <mergeCell ref="AU178:AY178"/>
    <mergeCell ref="AZ178:BD178"/>
    <mergeCell ref="BE178:BI178"/>
    <mergeCell ref="BJ178:BN178"/>
    <mergeCell ref="A178:F178"/>
    <mergeCell ref="G178:S178"/>
    <mergeCell ref="T178:Z178"/>
    <mergeCell ref="AA178:AE178"/>
    <mergeCell ref="AF178:AJ178"/>
    <mergeCell ref="AX167:AZ167"/>
    <mergeCell ref="BA167:BC167"/>
    <mergeCell ref="BD167:BF167"/>
    <mergeCell ref="BG167:BI167"/>
    <mergeCell ref="BJ167:BL167"/>
    <mergeCell ref="A167:C167"/>
    <mergeCell ref="D167:V167"/>
    <mergeCell ref="W167:Y167"/>
    <mergeCell ref="Z167:AB167"/>
    <mergeCell ref="AC167:AE167"/>
    <mergeCell ref="AF167:AH167"/>
    <mergeCell ref="AI167:AK167"/>
    <mergeCell ref="A157:T157"/>
    <mergeCell ref="U157:Y157"/>
    <mergeCell ref="Z157:AD157"/>
    <mergeCell ref="AE157:AI157"/>
    <mergeCell ref="AJ157:AN157"/>
    <mergeCell ref="AO157:AS157"/>
    <mergeCell ref="AT157:AX157"/>
    <mergeCell ref="AY157:BC157"/>
    <mergeCell ref="BD157:BH157"/>
    <mergeCell ref="BE148:BI148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6:BI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4:BI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BE143:BI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BE142:BI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BE140:BI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V139:AE139"/>
    <mergeCell ref="AF139:AJ139"/>
    <mergeCell ref="AK139:AO139"/>
    <mergeCell ref="AP139:AT139"/>
    <mergeCell ref="AU139:AY139"/>
    <mergeCell ref="AZ139:BD139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0:BI130"/>
    <mergeCell ref="BJ130:BN130"/>
    <mergeCell ref="BO130:BS130"/>
    <mergeCell ref="BT130:BX130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BD110:BH110"/>
    <mergeCell ref="Z110:AD110"/>
    <mergeCell ref="AE110:AI110"/>
    <mergeCell ref="AJ110:AN110"/>
    <mergeCell ref="AO110:AS110"/>
    <mergeCell ref="AT110:AX110"/>
    <mergeCell ref="AY110:BC110"/>
    <mergeCell ref="A109:C109"/>
    <mergeCell ref="D109:T109"/>
    <mergeCell ref="U109:Y109"/>
    <mergeCell ref="Z109:AD109"/>
    <mergeCell ref="AE109:AI109"/>
    <mergeCell ref="AJ109:AN109"/>
    <mergeCell ref="AO109:AS109"/>
    <mergeCell ref="AT109:AX109"/>
    <mergeCell ref="AY109:BC109"/>
    <mergeCell ref="BL100:BP100"/>
    <mergeCell ref="BQ100:BT100"/>
    <mergeCell ref="BU100:BY100"/>
    <mergeCell ref="AI100:AM100"/>
    <mergeCell ref="AN100:AR100"/>
    <mergeCell ref="AS100:AW100"/>
    <mergeCell ref="AX100:BA100"/>
    <mergeCell ref="BB100:BF100"/>
    <mergeCell ref="BG100:BK100"/>
    <mergeCell ref="BB99:BF99"/>
    <mergeCell ref="BG99:BK99"/>
    <mergeCell ref="BL99:BP99"/>
    <mergeCell ref="BQ99:BT99"/>
    <mergeCell ref="BU99:BY99"/>
    <mergeCell ref="A100:C100"/>
    <mergeCell ref="D100:T100"/>
    <mergeCell ref="U100:Y100"/>
    <mergeCell ref="Z100:AD100"/>
    <mergeCell ref="AE100:AH100"/>
    <mergeCell ref="A99:C99"/>
    <mergeCell ref="D99:T99"/>
    <mergeCell ref="U99:Y99"/>
    <mergeCell ref="Z99:AD99"/>
    <mergeCell ref="AE99:AH99"/>
    <mergeCell ref="AI99:AM99"/>
    <mergeCell ref="AN99:AR99"/>
    <mergeCell ref="AS99:AW99"/>
    <mergeCell ref="AX99:BA99"/>
    <mergeCell ref="BG80:BK80"/>
    <mergeCell ref="BG79:BK79"/>
    <mergeCell ref="A80:D80"/>
    <mergeCell ref="E80:W80"/>
    <mergeCell ref="X80:AB80"/>
    <mergeCell ref="AC80:AG80"/>
    <mergeCell ref="AH80:AL80"/>
    <mergeCell ref="AM80:AQ80"/>
    <mergeCell ref="AR80:AV80"/>
    <mergeCell ref="AW80:BA80"/>
    <mergeCell ref="BB80:BF80"/>
    <mergeCell ref="A79:D79"/>
    <mergeCell ref="E79:W79"/>
    <mergeCell ref="X79:AB79"/>
    <mergeCell ref="AC79:AG79"/>
    <mergeCell ref="AH79:AL79"/>
    <mergeCell ref="BL62:BP62"/>
    <mergeCell ref="BQ62:BT62"/>
    <mergeCell ref="BU62:BY62"/>
    <mergeCell ref="AI62:AM62"/>
    <mergeCell ref="AN62:AR62"/>
    <mergeCell ref="AS62:AW62"/>
    <mergeCell ref="AX62:BA62"/>
    <mergeCell ref="BB62:BF62"/>
    <mergeCell ref="BG62:BK62"/>
    <mergeCell ref="BB61:BF61"/>
    <mergeCell ref="BG61:BK61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A61:D61"/>
    <mergeCell ref="E61:T61"/>
    <mergeCell ref="U61:Y61"/>
    <mergeCell ref="Z61:AD61"/>
    <mergeCell ref="AE61:AH61"/>
    <mergeCell ref="AI61:AM61"/>
    <mergeCell ref="AN61:AR61"/>
    <mergeCell ref="AS61:AW61"/>
    <mergeCell ref="AX61:BA61"/>
    <mergeCell ref="BG50:BK50"/>
    <mergeCell ref="BG49:BK49"/>
    <mergeCell ref="A50:D50"/>
    <mergeCell ref="E50:W50"/>
    <mergeCell ref="X50:AB50"/>
    <mergeCell ref="AC50:AG50"/>
    <mergeCell ref="AH50:AL50"/>
    <mergeCell ref="AM50:AQ50"/>
    <mergeCell ref="AR50:AV50"/>
    <mergeCell ref="AW50:BA50"/>
    <mergeCell ref="BB50:BF50"/>
    <mergeCell ref="BG48:BK48"/>
    <mergeCell ref="A49:D49"/>
    <mergeCell ref="E49:W49"/>
    <mergeCell ref="X49:AB49"/>
    <mergeCell ref="AC49:AG49"/>
    <mergeCell ref="AH49:AL49"/>
    <mergeCell ref="AM49:AQ49"/>
    <mergeCell ref="AR49:AV49"/>
    <mergeCell ref="AW49:BA49"/>
    <mergeCell ref="BB49:BF49"/>
    <mergeCell ref="BG47:BK47"/>
    <mergeCell ref="A48:D48"/>
    <mergeCell ref="E48:W48"/>
    <mergeCell ref="X48:AB48"/>
    <mergeCell ref="AC48:AG48"/>
    <mergeCell ref="AH48:AL48"/>
    <mergeCell ref="AM48:AQ48"/>
    <mergeCell ref="AR48:AV48"/>
    <mergeCell ref="AW48:BA48"/>
    <mergeCell ref="BB48:BF48"/>
    <mergeCell ref="BG46:BK46"/>
    <mergeCell ref="A47:D47"/>
    <mergeCell ref="E47:W47"/>
    <mergeCell ref="X47:AB47"/>
    <mergeCell ref="AC47:AG47"/>
    <mergeCell ref="AH47:AL47"/>
    <mergeCell ref="AM47:AQ47"/>
    <mergeCell ref="AR47:AV47"/>
    <mergeCell ref="AW47:BA47"/>
    <mergeCell ref="BB47:BF47"/>
    <mergeCell ref="BG45:BK45"/>
    <mergeCell ref="A46:D46"/>
    <mergeCell ref="E46:W46"/>
    <mergeCell ref="X46:AB46"/>
    <mergeCell ref="AC46:AG46"/>
    <mergeCell ref="AH46:AL46"/>
    <mergeCell ref="AM46:AQ46"/>
    <mergeCell ref="AR46:AV46"/>
    <mergeCell ref="AW46:BA46"/>
    <mergeCell ref="BB46:BF46"/>
    <mergeCell ref="A45:D45"/>
    <mergeCell ref="E45:W45"/>
    <mergeCell ref="X45:AB45"/>
    <mergeCell ref="AC45:AG45"/>
    <mergeCell ref="AH45:AL45"/>
    <mergeCell ref="BU36:BY36"/>
    <mergeCell ref="AS36:AW36"/>
    <mergeCell ref="AX36:BA36"/>
    <mergeCell ref="BB36:BF36"/>
    <mergeCell ref="BG36:BK36"/>
    <mergeCell ref="BL36:BP36"/>
    <mergeCell ref="BQ36:BT36"/>
    <mergeCell ref="BL35:BP35"/>
    <mergeCell ref="BQ35:BT35"/>
    <mergeCell ref="BU35:BY35"/>
    <mergeCell ref="A36:D36"/>
    <mergeCell ref="E36:T36"/>
    <mergeCell ref="U36:Y36"/>
    <mergeCell ref="Z36:AD36"/>
    <mergeCell ref="AE36:AH36"/>
    <mergeCell ref="AI36:AM36"/>
    <mergeCell ref="AN36:AR36"/>
    <mergeCell ref="AI35:AM35"/>
    <mergeCell ref="AN35:AR35"/>
    <mergeCell ref="AS35:AW35"/>
    <mergeCell ref="AX35:BA35"/>
    <mergeCell ref="BB35:BF35"/>
    <mergeCell ref="BG35:BK35"/>
    <mergeCell ref="BB34:BF34"/>
    <mergeCell ref="BG34:BK34"/>
    <mergeCell ref="BL34:BP34"/>
    <mergeCell ref="BQ34:BT34"/>
    <mergeCell ref="BU34:BY34"/>
    <mergeCell ref="A35:D35"/>
    <mergeCell ref="E35:T35"/>
    <mergeCell ref="U35:Y35"/>
    <mergeCell ref="Z35:AD35"/>
    <mergeCell ref="AE35:AH35"/>
    <mergeCell ref="BU33:BY33"/>
    <mergeCell ref="A34:D34"/>
    <mergeCell ref="E34:T34"/>
    <mergeCell ref="U34:Y34"/>
    <mergeCell ref="Z34:AD34"/>
    <mergeCell ref="AE34:AH34"/>
    <mergeCell ref="AI34:AM34"/>
    <mergeCell ref="AN34:AR34"/>
    <mergeCell ref="AS34:AW34"/>
    <mergeCell ref="AX34:BA34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45:AA245"/>
    <mergeCell ref="AH245:AP245"/>
    <mergeCell ref="AU245:BF245"/>
    <mergeCell ref="AH246:AP246"/>
    <mergeCell ref="AU246:BF246"/>
    <mergeCell ref="A31:D31"/>
    <mergeCell ref="E31:T31"/>
    <mergeCell ref="U31:Y31"/>
    <mergeCell ref="Z31:AD31"/>
    <mergeCell ref="AE31:AH31"/>
    <mergeCell ref="A238:BL238"/>
    <mergeCell ref="A242:AA242"/>
    <mergeCell ref="AH242:AP242"/>
    <mergeCell ref="AU242:BF242"/>
    <mergeCell ref="AH243:AP243"/>
    <mergeCell ref="AU243:BF243"/>
    <mergeCell ref="AW230:BD230"/>
    <mergeCell ref="BE230:BL230"/>
    <mergeCell ref="A232:BL232"/>
    <mergeCell ref="A233:BL233"/>
    <mergeCell ref="A236:BL236"/>
    <mergeCell ref="A237:BL237"/>
    <mergeCell ref="AQ229:AV229"/>
    <mergeCell ref="AW229:BD229"/>
    <mergeCell ref="BE229:BL229"/>
    <mergeCell ref="A230:F230"/>
    <mergeCell ref="G230:S230"/>
    <mergeCell ref="T230:Y230"/>
    <mergeCell ref="Z230:AD230"/>
    <mergeCell ref="AE230:AJ230"/>
    <mergeCell ref="AK230:AP230"/>
    <mergeCell ref="AQ230:AV230"/>
    <mergeCell ref="A229:F229"/>
    <mergeCell ref="G229:S229"/>
    <mergeCell ref="T229:Y229"/>
    <mergeCell ref="Z229:AD229"/>
    <mergeCell ref="AE229:AJ229"/>
    <mergeCell ref="AK229:AP229"/>
    <mergeCell ref="BE226:BL227"/>
    <mergeCell ref="A228:F228"/>
    <mergeCell ref="G228:S228"/>
    <mergeCell ref="T228:Y228"/>
    <mergeCell ref="Z228:AD228"/>
    <mergeCell ref="AE228:AJ228"/>
    <mergeCell ref="AK228:AP228"/>
    <mergeCell ref="AQ228:AV228"/>
    <mergeCell ref="AW228:BD228"/>
    <mergeCell ref="BE228:BL228"/>
    <mergeCell ref="A224:BL224"/>
    <mergeCell ref="A225:BL225"/>
    <mergeCell ref="A226:F227"/>
    <mergeCell ref="G226:S227"/>
    <mergeCell ref="T226:Y227"/>
    <mergeCell ref="Z226:AD227"/>
    <mergeCell ref="AE226:AJ227"/>
    <mergeCell ref="AK226:AP227"/>
    <mergeCell ref="AQ226:AV227"/>
    <mergeCell ref="AW226:BD227"/>
    <mergeCell ref="AJ222:AN222"/>
    <mergeCell ref="AO222:AS222"/>
    <mergeCell ref="AT222:AW222"/>
    <mergeCell ref="AX222:BB222"/>
    <mergeCell ref="BC222:BG222"/>
    <mergeCell ref="BH222:BL222"/>
    <mergeCell ref="A222:F222"/>
    <mergeCell ref="G222:P222"/>
    <mergeCell ref="Q222:U222"/>
    <mergeCell ref="V222:Y222"/>
    <mergeCell ref="Z222:AD222"/>
    <mergeCell ref="AE222:AI222"/>
    <mergeCell ref="AJ221:AN221"/>
    <mergeCell ref="AO221:AS221"/>
    <mergeCell ref="AT221:AW221"/>
    <mergeCell ref="AX221:BB221"/>
    <mergeCell ref="BC221:BG221"/>
    <mergeCell ref="BH221:BL221"/>
    <mergeCell ref="A221:F221"/>
    <mergeCell ref="G221:P221"/>
    <mergeCell ref="Q221:U221"/>
    <mergeCell ref="V221:Y221"/>
    <mergeCell ref="Z221:AD221"/>
    <mergeCell ref="AE221:AI221"/>
    <mergeCell ref="AJ220:AN220"/>
    <mergeCell ref="AO220:AS220"/>
    <mergeCell ref="AT220:AW220"/>
    <mergeCell ref="AX220:BB220"/>
    <mergeCell ref="BC220:BG220"/>
    <mergeCell ref="BH220:BL220"/>
    <mergeCell ref="A220:F220"/>
    <mergeCell ref="G220:P220"/>
    <mergeCell ref="Q220:U220"/>
    <mergeCell ref="V220:Y220"/>
    <mergeCell ref="Z220:AD220"/>
    <mergeCell ref="AE220:AI220"/>
    <mergeCell ref="AT218:AW219"/>
    <mergeCell ref="AX218:BG218"/>
    <mergeCell ref="BH218:BL219"/>
    <mergeCell ref="Z219:AD219"/>
    <mergeCell ref="AE219:AI219"/>
    <mergeCell ref="AX219:BB219"/>
    <mergeCell ref="BC219:BG219"/>
    <mergeCell ref="A216:BL216"/>
    <mergeCell ref="A217:F219"/>
    <mergeCell ref="G217:P219"/>
    <mergeCell ref="Q217:AN217"/>
    <mergeCell ref="AO217:BL217"/>
    <mergeCell ref="Q218:U219"/>
    <mergeCell ref="V218:Y219"/>
    <mergeCell ref="Z218:AI218"/>
    <mergeCell ref="AJ218:AN219"/>
    <mergeCell ref="AO218:AS219"/>
    <mergeCell ref="AK213:AP213"/>
    <mergeCell ref="AQ213:AV213"/>
    <mergeCell ref="AW213:BA213"/>
    <mergeCell ref="BB213:BF213"/>
    <mergeCell ref="BG213:BL213"/>
    <mergeCell ref="A215:BL215"/>
    <mergeCell ref="AK212:AP212"/>
    <mergeCell ref="AQ212:AV212"/>
    <mergeCell ref="AW212:BA212"/>
    <mergeCell ref="BB212:BF212"/>
    <mergeCell ref="BG212:BL212"/>
    <mergeCell ref="A213:F213"/>
    <mergeCell ref="G213:S213"/>
    <mergeCell ref="T213:Y213"/>
    <mergeCell ref="Z213:AD213"/>
    <mergeCell ref="AE213:AJ213"/>
    <mergeCell ref="AK211:AP211"/>
    <mergeCell ref="AQ211:AV211"/>
    <mergeCell ref="AW211:BA211"/>
    <mergeCell ref="BB211:BF211"/>
    <mergeCell ref="BG211:BL211"/>
    <mergeCell ref="A212:F212"/>
    <mergeCell ref="G212:S212"/>
    <mergeCell ref="T212:Y212"/>
    <mergeCell ref="Z212:AD212"/>
    <mergeCell ref="AE212:AJ212"/>
    <mergeCell ref="AQ209:AV210"/>
    <mergeCell ref="AW209:BF209"/>
    <mergeCell ref="BG209:BL210"/>
    <mergeCell ref="AW210:BA210"/>
    <mergeCell ref="BB210:BF210"/>
    <mergeCell ref="A211:F211"/>
    <mergeCell ref="G211:S211"/>
    <mergeCell ref="T211:Y211"/>
    <mergeCell ref="Z211:AD211"/>
    <mergeCell ref="AE211:AJ211"/>
    <mergeCell ref="A209:F210"/>
    <mergeCell ref="G209:S210"/>
    <mergeCell ref="T209:Y210"/>
    <mergeCell ref="Z209:AD210"/>
    <mergeCell ref="AE209:AJ210"/>
    <mergeCell ref="AK209:AP210"/>
    <mergeCell ref="BP196:BS196"/>
    <mergeCell ref="A202:BL202"/>
    <mergeCell ref="A203:BL203"/>
    <mergeCell ref="A206:BL206"/>
    <mergeCell ref="A207:BL207"/>
    <mergeCell ref="A208:BL208"/>
    <mergeCell ref="BB197:BF197"/>
    <mergeCell ref="BG197:BJ197"/>
    <mergeCell ref="BK197:BO197"/>
    <mergeCell ref="BP197:BS197"/>
    <mergeCell ref="AO196:AR196"/>
    <mergeCell ref="AS196:AW196"/>
    <mergeCell ref="AX196:BA196"/>
    <mergeCell ref="BB196:BF196"/>
    <mergeCell ref="BG196:BJ196"/>
    <mergeCell ref="BK196:BO196"/>
    <mergeCell ref="BB195:BF195"/>
    <mergeCell ref="BG195:BJ195"/>
    <mergeCell ref="BK195:BO195"/>
    <mergeCell ref="BP195:BS195"/>
    <mergeCell ref="A196:M196"/>
    <mergeCell ref="N196:U196"/>
    <mergeCell ref="V196:Z196"/>
    <mergeCell ref="AA196:AE196"/>
    <mergeCell ref="AF196:AI196"/>
    <mergeCell ref="AJ196:AN196"/>
    <mergeCell ref="BP194:BS194"/>
    <mergeCell ref="A195:M195"/>
    <mergeCell ref="N195:U195"/>
    <mergeCell ref="V195:Z195"/>
    <mergeCell ref="AA195:AE195"/>
    <mergeCell ref="AF195:AI195"/>
    <mergeCell ref="AJ195:AN195"/>
    <mergeCell ref="AO195:AR195"/>
    <mergeCell ref="AS195:AW195"/>
    <mergeCell ref="AX195:BA195"/>
    <mergeCell ref="AO194:AR194"/>
    <mergeCell ref="AS194:AW194"/>
    <mergeCell ref="AX194:BA194"/>
    <mergeCell ref="BB194:BF194"/>
    <mergeCell ref="BG194:BJ194"/>
    <mergeCell ref="BK194:BO194"/>
    <mergeCell ref="BB193:BF193"/>
    <mergeCell ref="BG193:BJ193"/>
    <mergeCell ref="BK193:BO193"/>
    <mergeCell ref="BP193:BS193"/>
    <mergeCell ref="A194:M194"/>
    <mergeCell ref="N194:U194"/>
    <mergeCell ref="V194:Z194"/>
    <mergeCell ref="AA194:AE194"/>
    <mergeCell ref="AF194:AI194"/>
    <mergeCell ref="AJ194:AN194"/>
    <mergeCell ref="AA193:AE193"/>
    <mergeCell ref="AF193:AI193"/>
    <mergeCell ref="AJ193:AN193"/>
    <mergeCell ref="AO193:AR193"/>
    <mergeCell ref="AS193:AW193"/>
    <mergeCell ref="AX193:BA193"/>
    <mergeCell ref="A190:BL190"/>
    <mergeCell ref="A191:BM191"/>
    <mergeCell ref="A192:M193"/>
    <mergeCell ref="N192:U193"/>
    <mergeCell ref="V192:Z193"/>
    <mergeCell ref="AA192:AI192"/>
    <mergeCell ref="AJ192:AR192"/>
    <mergeCell ref="AS192:BA192"/>
    <mergeCell ref="BB192:BJ192"/>
    <mergeCell ref="BK192:BS192"/>
    <mergeCell ref="AZ185:BD185"/>
    <mergeCell ref="A186:F186"/>
    <mergeCell ref="G186:S186"/>
    <mergeCell ref="T186:Z186"/>
    <mergeCell ref="AA186:AE186"/>
    <mergeCell ref="AF186:AJ186"/>
    <mergeCell ref="AK186:AO186"/>
    <mergeCell ref="AP186:AT186"/>
    <mergeCell ref="AU186:AY186"/>
    <mergeCell ref="AZ186:BD186"/>
    <mergeCell ref="AU184:AY184"/>
    <mergeCell ref="AZ184:BD184"/>
    <mergeCell ref="A185:F185"/>
    <mergeCell ref="G185:S185"/>
    <mergeCell ref="T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A184:F184"/>
    <mergeCell ref="G184:S184"/>
    <mergeCell ref="T184:Z184"/>
    <mergeCell ref="AA184:AE184"/>
    <mergeCell ref="AF184:AJ184"/>
    <mergeCell ref="AK184:AO184"/>
    <mergeCell ref="AP184:AT184"/>
    <mergeCell ref="A180:BL180"/>
    <mergeCell ref="A181:BD181"/>
    <mergeCell ref="A182:F183"/>
    <mergeCell ref="G182:S183"/>
    <mergeCell ref="T182:Z183"/>
    <mergeCell ref="AA182:AO182"/>
    <mergeCell ref="AP182:BD182"/>
    <mergeCell ref="AA183:AE183"/>
    <mergeCell ref="AF183:AJ183"/>
    <mergeCell ref="AK183:AO183"/>
    <mergeCell ref="AP177:AT177"/>
    <mergeCell ref="AU177:AY177"/>
    <mergeCell ref="AZ177:BD177"/>
    <mergeCell ref="BE177:BI177"/>
    <mergeCell ref="BJ177:BN177"/>
    <mergeCell ref="BO177:BS177"/>
    <mergeCell ref="A177:F177"/>
    <mergeCell ref="G177:S177"/>
    <mergeCell ref="T177:Z177"/>
    <mergeCell ref="AA177:AE177"/>
    <mergeCell ref="AF177:AJ177"/>
    <mergeCell ref="AK177:AO177"/>
    <mergeCell ref="AP176:AT176"/>
    <mergeCell ref="AU176:AY176"/>
    <mergeCell ref="AZ176:BD176"/>
    <mergeCell ref="BE176:BI176"/>
    <mergeCell ref="BJ176:BN176"/>
    <mergeCell ref="BO176:BS176"/>
    <mergeCell ref="A176:F176"/>
    <mergeCell ref="G176:S176"/>
    <mergeCell ref="T176:Z176"/>
    <mergeCell ref="AA176:AE176"/>
    <mergeCell ref="AF176:AJ176"/>
    <mergeCell ref="AK176:AO176"/>
    <mergeCell ref="AP175:AT175"/>
    <mergeCell ref="AU175:AY175"/>
    <mergeCell ref="AZ175:BD175"/>
    <mergeCell ref="BE175:BI175"/>
    <mergeCell ref="BJ175:BN175"/>
    <mergeCell ref="BO175:BS175"/>
    <mergeCell ref="A175:F175"/>
    <mergeCell ref="G175:S175"/>
    <mergeCell ref="T175:Z175"/>
    <mergeCell ref="AA175:AE175"/>
    <mergeCell ref="AF175:AJ175"/>
    <mergeCell ref="AK175:AO175"/>
    <mergeCell ref="AP174:AT174"/>
    <mergeCell ref="AU174:AY174"/>
    <mergeCell ref="AZ174:BD174"/>
    <mergeCell ref="BE174:BI174"/>
    <mergeCell ref="BJ174:BN174"/>
    <mergeCell ref="BO174:BS174"/>
    <mergeCell ref="A172:BS172"/>
    <mergeCell ref="A173:F174"/>
    <mergeCell ref="G173:S174"/>
    <mergeCell ref="T173:Z174"/>
    <mergeCell ref="AA173:AO173"/>
    <mergeCell ref="AP173:BD173"/>
    <mergeCell ref="BE173:BS173"/>
    <mergeCell ref="AA174:AE174"/>
    <mergeCell ref="AF174:AJ174"/>
    <mergeCell ref="AK174:AO174"/>
    <mergeCell ref="BA166:BC166"/>
    <mergeCell ref="BD166:BF166"/>
    <mergeCell ref="BG166:BI166"/>
    <mergeCell ref="BJ166:BL166"/>
    <mergeCell ref="A170:BL170"/>
    <mergeCell ref="A171:BS171"/>
    <mergeCell ref="AL167:AN167"/>
    <mergeCell ref="AO167:AQ167"/>
    <mergeCell ref="AR167:AT167"/>
    <mergeCell ref="AU167:AW167"/>
    <mergeCell ref="AI166:AK166"/>
    <mergeCell ref="AL166:AN166"/>
    <mergeCell ref="AO166:AQ166"/>
    <mergeCell ref="AR166:AT166"/>
    <mergeCell ref="AU166:AW166"/>
    <mergeCell ref="AX166:AZ166"/>
    <mergeCell ref="BA165:BC165"/>
    <mergeCell ref="BD165:BF165"/>
    <mergeCell ref="BG165:BI165"/>
    <mergeCell ref="BJ165:BL165"/>
    <mergeCell ref="A166:C166"/>
    <mergeCell ref="D166:V166"/>
    <mergeCell ref="W166:Y166"/>
    <mergeCell ref="Z166:AB166"/>
    <mergeCell ref="AC166:AE166"/>
    <mergeCell ref="AF166:AH166"/>
    <mergeCell ref="AI165:AK165"/>
    <mergeCell ref="AL165:AN165"/>
    <mergeCell ref="AO165:AQ165"/>
    <mergeCell ref="AR165:AT165"/>
    <mergeCell ref="AU165:AW165"/>
    <mergeCell ref="AX165:AZ165"/>
    <mergeCell ref="BA164:BC164"/>
    <mergeCell ref="BD164:BF164"/>
    <mergeCell ref="BG164:BI164"/>
    <mergeCell ref="BJ164:BL164"/>
    <mergeCell ref="A165:C165"/>
    <mergeCell ref="D165:V165"/>
    <mergeCell ref="W165:Y165"/>
    <mergeCell ref="Z165:AB165"/>
    <mergeCell ref="AC165:AE165"/>
    <mergeCell ref="AF165:AH165"/>
    <mergeCell ref="AI164:AK164"/>
    <mergeCell ref="AL164:AN164"/>
    <mergeCell ref="AO164:AQ164"/>
    <mergeCell ref="AR164:AT164"/>
    <mergeCell ref="AU164:AW164"/>
    <mergeCell ref="AX164:AZ164"/>
    <mergeCell ref="A164:C164"/>
    <mergeCell ref="D164:V164"/>
    <mergeCell ref="W164:Y164"/>
    <mergeCell ref="Z164:AB164"/>
    <mergeCell ref="AC164:AE164"/>
    <mergeCell ref="AF164:AH164"/>
    <mergeCell ref="BJ162:BL163"/>
    <mergeCell ref="W163:Y163"/>
    <mergeCell ref="Z163:AB163"/>
    <mergeCell ref="AC163:AE163"/>
    <mergeCell ref="AF163:AH163"/>
    <mergeCell ref="AI163:AK163"/>
    <mergeCell ref="AL163:AN163"/>
    <mergeCell ref="AO163:AQ163"/>
    <mergeCell ref="AR163:AT163"/>
    <mergeCell ref="BG161:BL161"/>
    <mergeCell ref="W162:AB162"/>
    <mergeCell ref="AC162:AH162"/>
    <mergeCell ref="AI162:AN162"/>
    <mergeCell ref="AO162:AT162"/>
    <mergeCell ref="AU162:AW163"/>
    <mergeCell ref="AX162:AZ163"/>
    <mergeCell ref="BA162:BC163"/>
    <mergeCell ref="BD162:BF163"/>
    <mergeCell ref="BG162:BI163"/>
    <mergeCell ref="A161:C163"/>
    <mergeCell ref="D161:V163"/>
    <mergeCell ref="W161:AH161"/>
    <mergeCell ref="AI161:AT161"/>
    <mergeCell ref="AU161:AZ161"/>
    <mergeCell ref="BA161:BF161"/>
    <mergeCell ref="AT156:AX156"/>
    <mergeCell ref="AY156:BC156"/>
    <mergeCell ref="BD156:BH156"/>
    <mergeCell ref="BI156:BM156"/>
    <mergeCell ref="BN156:BR156"/>
    <mergeCell ref="A160:BL160"/>
    <mergeCell ref="BI157:BM157"/>
    <mergeCell ref="BN157:BR157"/>
    <mergeCell ref="A156:T156"/>
    <mergeCell ref="U156:Y156"/>
    <mergeCell ref="Z156:AD156"/>
    <mergeCell ref="AE156:AI156"/>
    <mergeCell ref="AJ156:AN156"/>
    <mergeCell ref="AO156:AS156"/>
    <mergeCell ref="AO155:AS155"/>
    <mergeCell ref="AT155:AX155"/>
    <mergeCell ref="AY155:BC155"/>
    <mergeCell ref="BD155:BH155"/>
    <mergeCell ref="BI155:BM155"/>
    <mergeCell ref="BN155:BR155"/>
    <mergeCell ref="AT154:AX154"/>
    <mergeCell ref="AY154:BC154"/>
    <mergeCell ref="BD154:BH154"/>
    <mergeCell ref="BI154:BM154"/>
    <mergeCell ref="BN154:BR154"/>
    <mergeCell ref="A155:T155"/>
    <mergeCell ref="U155:Y155"/>
    <mergeCell ref="Z155:AD155"/>
    <mergeCell ref="AE155:AI155"/>
    <mergeCell ref="AJ155:AN155"/>
    <mergeCell ref="A154:T154"/>
    <mergeCell ref="U154:Y154"/>
    <mergeCell ref="Z154:AD154"/>
    <mergeCell ref="AE154:AI154"/>
    <mergeCell ref="AJ154:AN154"/>
    <mergeCell ref="AO154:AS154"/>
    <mergeCell ref="AO153:AS153"/>
    <mergeCell ref="AT153:AX153"/>
    <mergeCell ref="AY153:BC153"/>
    <mergeCell ref="BD153:BH153"/>
    <mergeCell ref="BI153:BM153"/>
    <mergeCell ref="BN153:BR153"/>
    <mergeCell ref="A152:T153"/>
    <mergeCell ref="U152:AD152"/>
    <mergeCell ref="AE152:AN152"/>
    <mergeCell ref="AO152:AX152"/>
    <mergeCell ref="AY152:BH152"/>
    <mergeCell ref="BI152:BR152"/>
    <mergeCell ref="U153:Y153"/>
    <mergeCell ref="Z153:AD153"/>
    <mergeCell ref="AE153:AI153"/>
    <mergeCell ref="AJ153:AN153"/>
    <mergeCell ref="AP137:AT137"/>
    <mergeCell ref="AU137:AY137"/>
    <mergeCell ref="AZ137:BD137"/>
    <mergeCell ref="BE137:BI137"/>
    <mergeCell ref="A150:BL150"/>
    <mergeCell ref="A151:BR151"/>
    <mergeCell ref="BE138:BI138"/>
    <mergeCell ref="A139:C139"/>
    <mergeCell ref="D139:P139"/>
    <mergeCell ref="Q139:U139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BT119:BX119"/>
    <mergeCell ref="A132:BL132"/>
    <mergeCell ref="A133:C134"/>
    <mergeCell ref="D133:P134"/>
    <mergeCell ref="Q133:U134"/>
    <mergeCell ref="V133:AE134"/>
    <mergeCell ref="AF133:AT133"/>
    <mergeCell ref="AU133:BI133"/>
    <mergeCell ref="AF134:AJ134"/>
    <mergeCell ref="AK134:AO134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A117:C117"/>
    <mergeCell ref="D117:P117"/>
    <mergeCell ref="Q117:U117"/>
    <mergeCell ref="V117:AE117"/>
    <mergeCell ref="AF117:AJ117"/>
    <mergeCell ref="AK117:AO117"/>
    <mergeCell ref="BJ115:BX115"/>
    <mergeCell ref="AF116:AJ116"/>
    <mergeCell ref="AK116:AO116"/>
    <mergeCell ref="AP116:AT116"/>
    <mergeCell ref="AU116:AY116"/>
    <mergeCell ref="AZ116:BD116"/>
    <mergeCell ref="BE116:BI116"/>
    <mergeCell ref="BJ116:BN116"/>
    <mergeCell ref="BO116:BS116"/>
    <mergeCell ref="BT116:BX116"/>
    <mergeCell ref="A115:C116"/>
    <mergeCell ref="D115:P116"/>
    <mergeCell ref="Q115:U116"/>
    <mergeCell ref="V115:AE116"/>
    <mergeCell ref="AF115:AT115"/>
    <mergeCell ref="AU115:BI115"/>
    <mergeCell ref="AO108:AS108"/>
    <mergeCell ref="AT108:AX108"/>
    <mergeCell ref="AY108:BC108"/>
    <mergeCell ref="BD108:BH108"/>
    <mergeCell ref="A113:BL113"/>
    <mergeCell ref="A114:BL114"/>
    <mergeCell ref="BD109:BH109"/>
    <mergeCell ref="A110:C110"/>
    <mergeCell ref="D110:T110"/>
    <mergeCell ref="U110:Y110"/>
    <mergeCell ref="AO107:AS107"/>
    <mergeCell ref="AT107:AX107"/>
    <mergeCell ref="AY107:BC107"/>
    <mergeCell ref="BD107:BH107"/>
    <mergeCell ref="A108:C108"/>
    <mergeCell ref="D108:T108"/>
    <mergeCell ref="U108:Y108"/>
    <mergeCell ref="Z108:AD108"/>
    <mergeCell ref="AE108:AI108"/>
    <mergeCell ref="AJ108:AN108"/>
    <mergeCell ref="AO106:AS106"/>
    <mergeCell ref="AT106:AX106"/>
    <mergeCell ref="AY106:BC106"/>
    <mergeCell ref="BD106:BH106"/>
    <mergeCell ref="A107:C107"/>
    <mergeCell ref="D107:T107"/>
    <mergeCell ref="U107:Y107"/>
    <mergeCell ref="Z107:AD107"/>
    <mergeCell ref="AE107:AI107"/>
    <mergeCell ref="AJ107:AN107"/>
    <mergeCell ref="A106:C106"/>
    <mergeCell ref="D106:T106"/>
    <mergeCell ref="U106:Y106"/>
    <mergeCell ref="Z106:AD106"/>
    <mergeCell ref="AE106:AI106"/>
    <mergeCell ref="AJ106:AN106"/>
    <mergeCell ref="AE105:AI105"/>
    <mergeCell ref="AJ105:AN105"/>
    <mergeCell ref="AO105:AS105"/>
    <mergeCell ref="AT105:AX105"/>
    <mergeCell ref="AY105:BC105"/>
    <mergeCell ref="BD105:BH105"/>
    <mergeCell ref="BQ98:BT98"/>
    <mergeCell ref="BU98:BY98"/>
    <mergeCell ref="A102:BL102"/>
    <mergeCell ref="A103:BH103"/>
    <mergeCell ref="A104:C105"/>
    <mergeCell ref="D104:T105"/>
    <mergeCell ref="U104:AN104"/>
    <mergeCell ref="AO104:BH104"/>
    <mergeCell ref="U105:Y105"/>
    <mergeCell ref="Z105:AD105"/>
    <mergeCell ref="AN98:AR98"/>
    <mergeCell ref="AS98:AW98"/>
    <mergeCell ref="AX98:BA98"/>
    <mergeCell ref="BB98:BF98"/>
    <mergeCell ref="BG98:BK98"/>
    <mergeCell ref="BL98:BP98"/>
    <mergeCell ref="A98:C98"/>
    <mergeCell ref="D98:T98"/>
    <mergeCell ref="U98:Y98"/>
    <mergeCell ref="Z98:AD98"/>
    <mergeCell ref="AE98:AH98"/>
    <mergeCell ref="AI98:AM98"/>
    <mergeCell ref="AX97:BA97"/>
    <mergeCell ref="BB97:BF97"/>
    <mergeCell ref="BG97:BK97"/>
    <mergeCell ref="BL97:BP97"/>
    <mergeCell ref="BQ97:BT97"/>
    <mergeCell ref="BU97:BY97"/>
    <mergeCell ref="BQ96:BT96"/>
    <mergeCell ref="BU96:BY96"/>
    <mergeCell ref="A97:C97"/>
    <mergeCell ref="D97:T97"/>
    <mergeCell ref="U97:Y97"/>
    <mergeCell ref="Z97:AD97"/>
    <mergeCell ref="AE97:AH97"/>
    <mergeCell ref="AI97:AM97"/>
    <mergeCell ref="AN97:AR97"/>
    <mergeCell ref="AS97:AW97"/>
    <mergeCell ref="AN96:AR96"/>
    <mergeCell ref="AS96:AW96"/>
    <mergeCell ref="AX96:BA96"/>
    <mergeCell ref="BB96:BF96"/>
    <mergeCell ref="BG96:BK96"/>
    <mergeCell ref="BL96:BP96"/>
    <mergeCell ref="A96:C96"/>
    <mergeCell ref="D96:T96"/>
    <mergeCell ref="U96:Y96"/>
    <mergeCell ref="Z96:AD96"/>
    <mergeCell ref="AE96:AH96"/>
    <mergeCell ref="AI96:AM96"/>
    <mergeCell ref="AX95:BA95"/>
    <mergeCell ref="BB95:BF95"/>
    <mergeCell ref="BG95:BK95"/>
    <mergeCell ref="BL95:BP95"/>
    <mergeCell ref="BQ95:BT95"/>
    <mergeCell ref="BU95:BY95"/>
    <mergeCell ref="U95:Y95"/>
    <mergeCell ref="Z95:AD95"/>
    <mergeCell ref="AE95:AH95"/>
    <mergeCell ref="AI95:AM95"/>
    <mergeCell ref="AN95:AR95"/>
    <mergeCell ref="AS95:AW95"/>
    <mergeCell ref="BB88:BF88"/>
    <mergeCell ref="BG88:BK88"/>
    <mergeCell ref="A91:BL91"/>
    <mergeCell ref="A92:BL92"/>
    <mergeCell ref="A93:BY93"/>
    <mergeCell ref="A94:C95"/>
    <mergeCell ref="D94:T95"/>
    <mergeCell ref="U94:AM94"/>
    <mergeCell ref="AN94:BF94"/>
    <mergeCell ref="BG94:BY94"/>
    <mergeCell ref="BB87:BF87"/>
    <mergeCell ref="BG87:BK87"/>
    <mergeCell ref="A88:E88"/>
    <mergeCell ref="F88:W88"/>
    <mergeCell ref="X88:AB88"/>
    <mergeCell ref="AC88:AG88"/>
    <mergeCell ref="AH88:AL88"/>
    <mergeCell ref="AM88:AQ88"/>
    <mergeCell ref="AR88:AV88"/>
    <mergeCell ref="AW88:BA88"/>
    <mergeCell ref="BB86:BF86"/>
    <mergeCell ref="BG86:BK86"/>
    <mergeCell ref="A87:E87"/>
    <mergeCell ref="F87:W87"/>
    <mergeCell ref="X87:AB87"/>
    <mergeCell ref="AC87:AG87"/>
    <mergeCell ref="AH87:AL87"/>
    <mergeCell ref="AM87:AQ87"/>
    <mergeCell ref="AR87:AV87"/>
    <mergeCell ref="AW87:BA87"/>
    <mergeCell ref="BB85:BF85"/>
    <mergeCell ref="BG85:BK85"/>
    <mergeCell ref="A86:E86"/>
    <mergeCell ref="F86:W86"/>
    <mergeCell ref="X86:AB86"/>
    <mergeCell ref="AC86:AG86"/>
    <mergeCell ref="AH86:AL86"/>
    <mergeCell ref="AM86:AQ86"/>
    <mergeCell ref="AR86:AV86"/>
    <mergeCell ref="AW86:BA86"/>
    <mergeCell ref="A84:E85"/>
    <mergeCell ref="F84:W85"/>
    <mergeCell ref="X84:AQ84"/>
    <mergeCell ref="AR84:BK84"/>
    <mergeCell ref="X85:AB85"/>
    <mergeCell ref="AC85:AG85"/>
    <mergeCell ref="AH85:AL85"/>
    <mergeCell ref="AM85:AQ85"/>
    <mergeCell ref="AR85:AV85"/>
    <mergeCell ref="AW85:BA85"/>
    <mergeCell ref="AR78:AV78"/>
    <mergeCell ref="AW78:BA78"/>
    <mergeCell ref="BB78:BF78"/>
    <mergeCell ref="BG78:BK78"/>
    <mergeCell ref="A82:BL82"/>
    <mergeCell ref="A83:BK83"/>
    <mergeCell ref="AM79:AQ79"/>
    <mergeCell ref="AR79:AV79"/>
    <mergeCell ref="AW79:BA79"/>
    <mergeCell ref="BB79:BF79"/>
    <mergeCell ref="AR77:AV77"/>
    <mergeCell ref="AW77:BA77"/>
    <mergeCell ref="BB77:BF77"/>
    <mergeCell ref="BG77:BK77"/>
    <mergeCell ref="A78:D78"/>
    <mergeCell ref="E78:W78"/>
    <mergeCell ref="X78:AB78"/>
    <mergeCell ref="AC78:AG78"/>
    <mergeCell ref="AH78:AL78"/>
    <mergeCell ref="AM78:AQ78"/>
    <mergeCell ref="AR76:AV76"/>
    <mergeCell ref="AW76:BA76"/>
    <mergeCell ref="BB76:BF76"/>
    <mergeCell ref="BG76:BK76"/>
    <mergeCell ref="A77:D77"/>
    <mergeCell ref="E77:W77"/>
    <mergeCell ref="X77:AB77"/>
    <mergeCell ref="AC77:AG77"/>
    <mergeCell ref="AH77:AL77"/>
    <mergeCell ref="AM77:AQ77"/>
    <mergeCell ref="A76:D76"/>
    <mergeCell ref="E76:W76"/>
    <mergeCell ref="X76:AB76"/>
    <mergeCell ref="AC76:AG76"/>
    <mergeCell ref="AH76:AL76"/>
    <mergeCell ref="AM76:AQ76"/>
    <mergeCell ref="AH75:AL75"/>
    <mergeCell ref="AM75:AQ75"/>
    <mergeCell ref="AR75:AV75"/>
    <mergeCell ref="AW75:BA75"/>
    <mergeCell ref="BB75:BF75"/>
    <mergeCell ref="BG75:BK75"/>
    <mergeCell ref="BQ70:BT70"/>
    <mergeCell ref="BU70:BY70"/>
    <mergeCell ref="A72:BL72"/>
    <mergeCell ref="A73:BK73"/>
    <mergeCell ref="A74:D75"/>
    <mergeCell ref="E74:W75"/>
    <mergeCell ref="X74:AQ74"/>
    <mergeCell ref="AR74:BK74"/>
    <mergeCell ref="X75:AB75"/>
    <mergeCell ref="AC75:AG75"/>
    <mergeCell ref="AN70:AR70"/>
    <mergeCell ref="AS70:AW70"/>
    <mergeCell ref="AX70:BA70"/>
    <mergeCell ref="BB70:BF70"/>
    <mergeCell ref="BG70:BK70"/>
    <mergeCell ref="BL70:BP70"/>
    <mergeCell ref="A70:E70"/>
    <mergeCell ref="F70:T70"/>
    <mergeCell ref="U70:Y70"/>
    <mergeCell ref="Z70:AD70"/>
    <mergeCell ref="AE70:AH70"/>
    <mergeCell ref="AI70:AM70"/>
    <mergeCell ref="AX69:BA69"/>
    <mergeCell ref="BB69:BF69"/>
    <mergeCell ref="BG69:BK69"/>
    <mergeCell ref="BL69:BP69"/>
    <mergeCell ref="BQ69:BT69"/>
    <mergeCell ref="BU69:BY69"/>
    <mergeCell ref="BQ68:BT68"/>
    <mergeCell ref="BU68:BY68"/>
    <mergeCell ref="A69:E69"/>
    <mergeCell ref="F69:T69"/>
    <mergeCell ref="U69:Y69"/>
    <mergeCell ref="Z69:AD69"/>
    <mergeCell ref="AE69:AH69"/>
    <mergeCell ref="AI69:AM69"/>
    <mergeCell ref="AN69:AR69"/>
    <mergeCell ref="AS69:AW69"/>
    <mergeCell ref="AN68:AR68"/>
    <mergeCell ref="AS68:AW68"/>
    <mergeCell ref="AX68:BA68"/>
    <mergeCell ref="BB68:BF68"/>
    <mergeCell ref="BG68:BK68"/>
    <mergeCell ref="BL68:BP68"/>
    <mergeCell ref="BG67:BK67"/>
    <mergeCell ref="BL67:BP67"/>
    <mergeCell ref="BQ67:BT67"/>
    <mergeCell ref="BU67:BY67"/>
    <mergeCell ref="A68:E68"/>
    <mergeCell ref="F68:T68"/>
    <mergeCell ref="U68:Y68"/>
    <mergeCell ref="Z68:AD68"/>
    <mergeCell ref="AE68:AH68"/>
    <mergeCell ref="AI68:AM68"/>
    <mergeCell ref="AE67:AH67"/>
    <mergeCell ref="AI67:AM67"/>
    <mergeCell ref="AN67:AR67"/>
    <mergeCell ref="AS67:AW67"/>
    <mergeCell ref="AX67:BA67"/>
    <mergeCell ref="BB67:BF67"/>
    <mergeCell ref="BU60:BY60"/>
    <mergeCell ref="A64:BL64"/>
    <mergeCell ref="A65:BY65"/>
    <mergeCell ref="A66:E67"/>
    <mergeCell ref="F66:T67"/>
    <mergeCell ref="U66:AM66"/>
    <mergeCell ref="AN66:BF66"/>
    <mergeCell ref="BG66:BY66"/>
    <mergeCell ref="U67:Y67"/>
    <mergeCell ref="Z67:AD67"/>
    <mergeCell ref="AS60:AW60"/>
    <mergeCell ref="AX60:BA60"/>
    <mergeCell ref="BB60:BF60"/>
    <mergeCell ref="BG60:BK60"/>
    <mergeCell ref="BL60:BP60"/>
    <mergeCell ref="BQ60:BT60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A56:D57"/>
    <mergeCell ref="E56:T57"/>
    <mergeCell ref="U56:AM56"/>
    <mergeCell ref="AN56:BF56"/>
    <mergeCell ref="BG56:BY56"/>
    <mergeCell ref="U57:Y57"/>
    <mergeCell ref="Z57:AD57"/>
    <mergeCell ref="AE57:AH57"/>
    <mergeCell ref="AI57:AM57"/>
    <mergeCell ref="AN57:AR57"/>
    <mergeCell ref="AW44:BA44"/>
    <mergeCell ref="BB44:BF44"/>
    <mergeCell ref="BG44:BK44"/>
    <mergeCell ref="A53:BY53"/>
    <mergeCell ref="A54:BY54"/>
    <mergeCell ref="A55:BY55"/>
    <mergeCell ref="AM45:AQ45"/>
    <mergeCell ref="AR45:AV45"/>
    <mergeCell ref="AW45:BA45"/>
    <mergeCell ref="BB45:BF45"/>
    <mergeCell ref="AW43:BA43"/>
    <mergeCell ref="BB43:BF43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2:BA42"/>
    <mergeCell ref="BB42:BF42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A39:BK39"/>
    <mergeCell ref="A40:D41"/>
    <mergeCell ref="E40:W41"/>
    <mergeCell ref="X40:AQ40"/>
    <mergeCell ref="AR40:BK40"/>
    <mergeCell ref="X41:AB41"/>
    <mergeCell ref="AC41:AG41"/>
    <mergeCell ref="AH41:AL41"/>
    <mergeCell ref="AM41:AQ41"/>
    <mergeCell ref="AR41:AV41"/>
    <mergeCell ref="BB30:BF30"/>
    <mergeCell ref="BG30:BK30"/>
    <mergeCell ref="BL30:BP30"/>
    <mergeCell ref="BQ30:BT30"/>
    <mergeCell ref="BU30:BY30"/>
    <mergeCell ref="A38:BL38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8 A166 A108">
    <cfRule type="cellIs" dxfId="52" priority="57" stopIfTrue="1" operator="equal">
      <formula>A97</formula>
    </cfRule>
  </conditionalFormatting>
  <conditionalFormatting sqref="A119:C119 A137:C137">
    <cfRule type="cellIs" dxfId="51" priority="58" stopIfTrue="1" operator="equal">
      <formula>A118</formula>
    </cfRule>
    <cfRule type="cellIs" dxfId="50" priority="59" stopIfTrue="1" operator="equal">
      <formula>0</formula>
    </cfRule>
  </conditionalFormatting>
  <conditionalFormatting sqref="A99">
    <cfRule type="cellIs" dxfId="49" priority="56" stopIfTrue="1" operator="equal">
      <formula>A98</formula>
    </cfRule>
  </conditionalFormatting>
  <conditionalFormatting sqref="A100">
    <cfRule type="cellIs" dxfId="48" priority="55" stopIfTrue="1" operator="equal">
      <formula>A99</formula>
    </cfRule>
  </conditionalFormatting>
  <conditionalFormatting sqref="A111">
    <cfRule type="cellIs" dxfId="47" priority="61" stopIfTrue="1" operator="equal">
      <formula>A108</formula>
    </cfRule>
  </conditionalFormatting>
  <conditionalFormatting sqref="A109">
    <cfRule type="cellIs" dxfId="46" priority="53" stopIfTrue="1" operator="equal">
      <formula>A108</formula>
    </cfRule>
  </conditionalFormatting>
  <conditionalFormatting sqref="A110">
    <cfRule type="cellIs" dxfId="45" priority="52" stopIfTrue="1" operator="equal">
      <formula>A109</formula>
    </cfRule>
  </conditionalFormatting>
  <conditionalFormatting sqref="A167">
    <cfRule type="cellIs" dxfId="44" priority="2" stopIfTrue="1" operator="equal">
      <formula>A166</formula>
    </cfRule>
  </conditionalFormatting>
  <conditionalFormatting sqref="A120:C120">
    <cfRule type="cellIs" dxfId="43" priority="49" stopIfTrue="1" operator="equal">
      <formula>A119</formula>
    </cfRule>
    <cfRule type="cellIs" dxfId="42" priority="50" stopIfTrue="1" operator="equal">
      <formula>0</formula>
    </cfRule>
  </conditionalFormatting>
  <conditionalFormatting sqref="A121:C121">
    <cfRule type="cellIs" dxfId="41" priority="47" stopIfTrue="1" operator="equal">
      <formula>A120</formula>
    </cfRule>
    <cfRule type="cellIs" dxfId="40" priority="48" stopIfTrue="1" operator="equal">
      <formula>0</formula>
    </cfRule>
  </conditionalFormatting>
  <conditionalFormatting sqref="A122:C122">
    <cfRule type="cellIs" dxfId="39" priority="45" stopIfTrue="1" operator="equal">
      <formula>A121</formula>
    </cfRule>
    <cfRule type="cellIs" dxfId="38" priority="46" stopIfTrue="1" operator="equal">
      <formula>0</formula>
    </cfRule>
  </conditionalFormatting>
  <conditionalFormatting sqref="A123:C123">
    <cfRule type="cellIs" dxfId="37" priority="43" stopIfTrue="1" operator="equal">
      <formula>A122</formula>
    </cfRule>
    <cfRule type="cellIs" dxfId="36" priority="44" stopIfTrue="1" operator="equal">
      <formula>0</formula>
    </cfRule>
  </conditionalFormatting>
  <conditionalFormatting sqref="A124:C124">
    <cfRule type="cellIs" dxfId="35" priority="41" stopIfTrue="1" operator="equal">
      <formula>A123</formula>
    </cfRule>
    <cfRule type="cellIs" dxfId="34" priority="42" stopIfTrue="1" operator="equal">
      <formula>0</formula>
    </cfRule>
  </conditionalFormatting>
  <conditionalFormatting sqref="A125:C125">
    <cfRule type="cellIs" dxfId="33" priority="39" stopIfTrue="1" operator="equal">
      <formula>A124</formula>
    </cfRule>
    <cfRule type="cellIs" dxfId="32" priority="40" stopIfTrue="1" operator="equal">
      <formula>0</formula>
    </cfRule>
  </conditionalFormatting>
  <conditionalFormatting sqref="A126:C126">
    <cfRule type="cellIs" dxfId="31" priority="37" stopIfTrue="1" operator="equal">
      <formula>A125</formula>
    </cfRule>
    <cfRule type="cellIs" dxfId="30" priority="38" stopIfTrue="1" operator="equal">
      <formula>0</formula>
    </cfRule>
  </conditionalFormatting>
  <conditionalFormatting sqref="A127:C127">
    <cfRule type="cellIs" dxfId="29" priority="35" stopIfTrue="1" operator="equal">
      <formula>A126</formula>
    </cfRule>
    <cfRule type="cellIs" dxfId="28" priority="36" stopIfTrue="1" operator="equal">
      <formula>0</formula>
    </cfRule>
  </conditionalFormatting>
  <conditionalFormatting sqref="A128:C128">
    <cfRule type="cellIs" dxfId="27" priority="33" stopIfTrue="1" operator="equal">
      <formula>A127</formula>
    </cfRule>
    <cfRule type="cellIs" dxfId="26" priority="34" stopIfTrue="1" operator="equal">
      <formula>0</formula>
    </cfRule>
  </conditionalFormatting>
  <conditionalFormatting sqref="A129:C129">
    <cfRule type="cellIs" dxfId="25" priority="31" stopIfTrue="1" operator="equal">
      <formula>A128</formula>
    </cfRule>
    <cfRule type="cellIs" dxfId="24" priority="32" stopIfTrue="1" operator="equal">
      <formula>0</formula>
    </cfRule>
  </conditionalFormatting>
  <conditionalFormatting sqref="A130:C130">
    <cfRule type="cellIs" dxfId="23" priority="29" stopIfTrue="1" operator="equal">
      <formula>A129</formula>
    </cfRule>
    <cfRule type="cellIs" dxfId="22" priority="30" stopIfTrue="1" operator="equal">
      <formula>0</formula>
    </cfRule>
  </conditionalFormatting>
  <conditionalFormatting sqref="A138:C138">
    <cfRule type="cellIs" dxfId="21" priority="25" stopIfTrue="1" operator="equal">
      <formula>A137</formula>
    </cfRule>
    <cfRule type="cellIs" dxfId="20" priority="26" stopIfTrue="1" operator="equal">
      <formula>0</formula>
    </cfRule>
  </conditionalFormatting>
  <conditionalFormatting sqref="A139:C139">
    <cfRule type="cellIs" dxfId="19" priority="23" stopIfTrue="1" operator="equal">
      <formula>A138</formula>
    </cfRule>
    <cfRule type="cellIs" dxfId="18" priority="24" stopIfTrue="1" operator="equal">
      <formula>0</formula>
    </cfRule>
  </conditionalFormatting>
  <conditionalFormatting sqref="A140:C140">
    <cfRule type="cellIs" dxfId="17" priority="21" stopIfTrue="1" operator="equal">
      <formula>A139</formula>
    </cfRule>
    <cfRule type="cellIs" dxfId="16" priority="22" stopIfTrue="1" operator="equal">
      <formula>0</formula>
    </cfRule>
  </conditionalFormatting>
  <conditionalFormatting sqref="A141:C141">
    <cfRule type="cellIs" dxfId="15" priority="19" stopIfTrue="1" operator="equal">
      <formula>A140</formula>
    </cfRule>
    <cfRule type="cellIs" dxfId="14" priority="20" stopIfTrue="1" operator="equal">
      <formula>0</formula>
    </cfRule>
  </conditionalFormatting>
  <conditionalFormatting sqref="A142:C142">
    <cfRule type="cellIs" dxfId="13" priority="17" stopIfTrue="1" operator="equal">
      <formula>A141</formula>
    </cfRule>
    <cfRule type="cellIs" dxfId="12" priority="18" stopIfTrue="1" operator="equal">
      <formula>0</formula>
    </cfRule>
  </conditionalFormatting>
  <conditionalFormatting sqref="A143:C143">
    <cfRule type="cellIs" dxfId="11" priority="15" stopIfTrue="1" operator="equal">
      <formula>A142</formula>
    </cfRule>
    <cfRule type="cellIs" dxfId="10" priority="16" stopIfTrue="1" operator="equal">
      <formula>0</formula>
    </cfRule>
  </conditionalFormatting>
  <conditionalFormatting sqref="A144:C144">
    <cfRule type="cellIs" dxfId="9" priority="13" stopIfTrue="1" operator="equal">
      <formula>A143</formula>
    </cfRule>
    <cfRule type="cellIs" dxfId="8" priority="14" stopIfTrue="1" operator="equal">
      <formula>0</formula>
    </cfRule>
  </conditionalFormatting>
  <conditionalFormatting sqref="A145:C145">
    <cfRule type="cellIs" dxfId="7" priority="11" stopIfTrue="1" operator="equal">
      <formula>A144</formula>
    </cfRule>
    <cfRule type="cellIs" dxfId="6" priority="12" stopIfTrue="1" operator="equal">
      <formula>0</formula>
    </cfRule>
  </conditionalFormatting>
  <conditionalFormatting sqref="A146:C146">
    <cfRule type="cellIs" dxfId="5" priority="9" stopIfTrue="1" operator="equal">
      <formula>A145</formula>
    </cfRule>
    <cfRule type="cellIs" dxfId="4" priority="10" stopIfTrue="1" operator="equal">
      <formula>0</formula>
    </cfRule>
  </conditionalFormatting>
  <conditionalFormatting sqref="A147:C147">
    <cfRule type="cellIs" dxfId="3" priority="7" stopIfTrue="1" operator="equal">
      <formula>A146</formula>
    </cfRule>
    <cfRule type="cellIs" dxfId="2" priority="8" stopIfTrue="1" operator="equal">
      <formula>0</formula>
    </cfRule>
  </conditionalFormatting>
  <conditionalFormatting sqref="A148:C148">
    <cfRule type="cellIs" dxfId="1" priority="5" stopIfTrue="1" operator="equal">
      <formula>A147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КПК1517325</vt:lpstr>
      <vt:lpstr>'Додаток2 КПК1517325'!Область_печати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Лидия Соколенко</cp:lastModifiedBy>
  <cp:lastPrinted>2021-11-17T07:17:58Z</cp:lastPrinted>
  <dcterms:created xsi:type="dcterms:W3CDTF">2016-07-02T12:27:50Z</dcterms:created>
  <dcterms:modified xsi:type="dcterms:W3CDTF">2021-11-17T07:18:42Z</dcterms:modified>
</cp:coreProperties>
</file>