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321" sheetId="6" r:id="rId1"/>
  </sheets>
  <definedNames>
    <definedName name="_xlnm.Print_Area" localSheetId="0">'Додаток2 КПК1517321'!$A$1:$BX$242</definedName>
  </definedNames>
  <calcPr calcId="145621"/>
</workbook>
</file>

<file path=xl/calcChain.xml><?xml version="1.0" encoding="utf-8"?>
<calcChain xmlns="http://schemas.openxmlformats.org/spreadsheetml/2006/main">
  <c r="BH219" i="6" l="1"/>
  <c r="AT219" i="6"/>
  <c r="AJ219" i="6"/>
  <c r="BG210" i="6"/>
  <c r="AQ210" i="6"/>
  <c r="AZ185" i="6"/>
  <c r="AK185" i="6"/>
  <c r="AZ184" i="6"/>
  <c r="AK184" i="6"/>
  <c r="BO176" i="6"/>
  <c r="AZ176" i="6"/>
  <c r="AK176" i="6"/>
  <c r="BO175" i="6"/>
  <c r="AZ175" i="6"/>
  <c r="AK175" i="6"/>
  <c r="BE146" i="6"/>
  <c r="AP146" i="6"/>
  <c r="BE145" i="6"/>
  <c r="AP145" i="6"/>
  <c r="BE144" i="6"/>
  <c r="AP144" i="6"/>
  <c r="BE143" i="6"/>
  <c r="AP143" i="6"/>
  <c r="BE142" i="6"/>
  <c r="AP142" i="6"/>
  <c r="BE141" i="6"/>
  <c r="AP141" i="6"/>
  <c r="BE140" i="6"/>
  <c r="AP140" i="6"/>
  <c r="BE139" i="6"/>
  <c r="AP139" i="6"/>
  <c r="BE138" i="6"/>
  <c r="AP138" i="6"/>
  <c r="BE137" i="6"/>
  <c r="AP137" i="6"/>
  <c r="BE136" i="6"/>
  <c r="AP136" i="6"/>
  <c r="BE135" i="6"/>
  <c r="AP135" i="6"/>
  <c r="BE134" i="6"/>
  <c r="AP134" i="6"/>
  <c r="BE133" i="6"/>
  <c r="AP133" i="6"/>
  <c r="BE132" i="6"/>
  <c r="AP132" i="6"/>
  <c r="BE131" i="6"/>
  <c r="AP131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T114" i="6"/>
  <c r="BE114" i="6"/>
  <c r="AP114" i="6"/>
  <c r="BT113" i="6"/>
  <c r="BE113" i="6"/>
  <c r="AP113" i="6"/>
  <c r="BT112" i="6"/>
  <c r="BE112" i="6"/>
  <c r="AP112" i="6"/>
  <c r="BT111" i="6"/>
  <c r="BE111" i="6"/>
  <c r="AP111" i="6"/>
  <c r="BT110" i="6"/>
  <c r="BE110" i="6"/>
  <c r="AP110" i="6"/>
  <c r="BT109" i="6"/>
  <c r="BE109" i="6"/>
  <c r="AP109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<sst xmlns="http://schemas.openxmlformats.org/spreadsheetml/2006/main" count="742" uniqueCount="270">
  <si>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</si>
  <si>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</si>
  <si>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</si>
  <si>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</si>
  <si>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</si>
  <si>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</si>
  <si>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</si>
  <si>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</si>
  <si>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</si>
  <si>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</si>
  <si>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</si>
  <si>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</si>
  <si>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</si>
  <si>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</si>
  <si>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</si>
  <si>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</si>
  <si>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</si>
  <si>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</si>
  <si>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</si>
  <si>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</si>
  <si>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</si>
  <si>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</si>
  <si>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</si>
  <si>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</si>
  <si>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</si>
  <si>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</si>
  <si>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</si>
  <si>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</si>
  <si>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</si>
  <si>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</si>
  <si>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</si>
  <si>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</si>
  <si>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</si>
  <si>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</si>
  <si>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</si>
  <si>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</si>
  <si>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</si>
  <si>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</si>
  <si>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</si>
  <si>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</si>
  <si>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</si>
  <si>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</si>
  <si>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</si>
  <si>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</si>
  <si>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</si>
  <si>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</si>
  <si>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</si>
  <si>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</si>
  <si>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</si>
  <si>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</si>
  <si>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</si>
  <si>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</si>
  <si>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</si>
  <si>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</si>
  <si>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</si>
  <si>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</si>
  <si>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</si>
  <si>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</si>
  <si>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</si>
  <si>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</si>
  <si>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</si>
  <si>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</si>
  <si>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</si>
  <si>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</si>
  <si>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</si>
  <si>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</si>
  <si>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</si>
  <si>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</si>
  <si>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</si>
  <si>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</si>
  <si>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</si>
  <si>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</si>
  <si>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</si>
  <si>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</si>
  <si>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</si>
  <si>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</si>
  <si>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</si>
  <si>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</si>
  <si>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</si>
  <si>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</si>
  <si>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</si>
  <si>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</si>
  <si>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</si>
  <si>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</si>
  <si>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</si>
  <si>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</si>
  <si>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</si>
  <si>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</si>
  <si>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</si>
  <si>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</si>
  <si>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</si>
  <si>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</si>
  <si>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</si>
  <si>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</si>
  <si>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</si>
  <si>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</si>
  <si>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</si>
  <si>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</si>
  <si>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</si>
  <si>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</si>
  <si>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</si>
  <si>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</si>
  <si>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</si>
  <si>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</si>
  <si>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</si>
  <si>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</si>
  <si>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</si>
  <si>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</si>
  <si>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</si>
  <si>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</si>
  <si>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</si>
  <si>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</si>
  <si>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</si>
  <si>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</si>
  <si>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</si>
  <si>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</si>
  <si>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</si>
  <si>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</si>
  <si>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</si>
  <si>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</si>
  <si>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</si>
  <si>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</si>
  <si>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</si>
  <si>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</si>
  <si>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</si>
  <si>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</si>
  <si>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</si>
  <si>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</si>
  <si>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</si>
  <si>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</si>
  <si>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</si>
  <si>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</si>
  <si>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</si>
  <si>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</si>
  <si>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</si>
  <si>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</si>
  <si>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</si>
  <si>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</si>
  <si>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</si>
  <si>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</si>
  <si>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</si>
  <si>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</si>
  <si>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</si>
  <si>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</si>
  <si>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</si>
  <si>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</si>
  <si>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</si>
  <si>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</si>
  <si>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</si>
  <si>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</si>
  <si>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</si>
  <si>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</si>
  <si>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</si>
  <si>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</si>
  <si>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</si>
  <si>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</si>
  <si>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</si>
  <si>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</si>
  <si>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</si>
  <si>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</si>
  <si>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</si>
  <si>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</si>
  <si>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</si>
  <si>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</si>
  <si>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</si>
  <si>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</si>
  <si>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</si>
  <si>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</si>
  <si>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</si>
  <si>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</si>
  <si>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</si>
  <si>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</si>
  <si>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</si>
  <si>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</si>
  <si>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</si>
  <si>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</si>
  <si>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Реконструкція та реставрація інших об`єктів</t>
  </si>
  <si>
    <t>Здійснення заходів з проектування, будівництва та реконструкції закладів освіти</t>
  </si>
  <si>
    <t>затрат</t>
  </si>
  <si>
    <t>Витрати на  нове будівництво  закладів освіти</t>
  </si>
  <si>
    <t>грн.</t>
  </si>
  <si>
    <t>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</t>
  </si>
  <si>
    <t>Витрати на реконструкцію закладів освіти</t>
  </si>
  <si>
    <t>Витрати на проектування закладів освіти</t>
  </si>
  <si>
    <t>продукту</t>
  </si>
  <si>
    <t>Кількість об`єктів нового будівництва закладів освіти</t>
  </si>
  <si>
    <t>од.</t>
  </si>
  <si>
    <t>Проєкт рішення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</t>
  </si>
  <si>
    <t>Кількість об`єктів реконструкції закладів освіти</t>
  </si>
  <si>
    <t>Кількість об`єктів проектування закладів освіти</t>
  </si>
  <si>
    <t>ефективності</t>
  </si>
  <si>
    <t>Середні витрати на нове будівництво одного закладу освіти</t>
  </si>
  <si>
    <t>Розрахунок</t>
  </si>
  <si>
    <t>Середні витрати на реконструкцію одного закладу освіти</t>
  </si>
  <si>
    <t>Середні витрати на проектування одного закладу освіти</t>
  </si>
  <si>
    <t>якості</t>
  </si>
  <si>
    <t>Рівень готовності об`єктів нового будівництва закладів освіти</t>
  </si>
  <si>
    <t>відс.</t>
  </si>
  <si>
    <t>Розрахунок, акт готовності обєкта до експлуатації</t>
  </si>
  <si>
    <t>Рівень готовності об`єктів реконструкції закладів освіти</t>
  </si>
  <si>
    <t>Рівень готовності об`єктів проектування закладів освіти</t>
  </si>
  <si>
    <t>Розрахунок, експертний звіт щодо розгляду проектної документації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</si>
  <si>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</si>
  <si>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</si>
  <si>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</si>
  <si>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обєктів інфраструктури м.Кривогорогу на 2019-2021 роки</t>
  </si>
  <si>
    <t>Рішення Криворізької міської ради від 26.12.2018 №3322 (зі змінами)</t>
  </si>
  <si>
    <t>"Нове будівництво системи водовідведення від Криворізької загальноосвітньої школи І-ІІ ступенів №101 літ. «А”-1, А’-1» Криворізької міської ради Дніпропетровської області, за адресою: вул. Абрикосова, 1а, 
м. Кривий Ріг, Дніпропетровська обл.
"</t>
  </si>
  <si>
    <t>2019-2021</t>
  </si>
  <si>
    <t>Нове будівництво будівлі дошкільного підрозділу в комплексі будівель та споруд Криворізького навчально-виховного комплексу «Загальноосвітня школа І-ІІ ступенів – дошкільний навчальний заклад» №38 Криворізь-_x000D_
кої міської ради Дніпропетровської області, за адресою: вул. Кибальчича, 19, Тернівський район, м. Кривий Ріг, Дніпропетровська обл., Україна</t>
  </si>
  <si>
    <t>2020-2021</t>
  </si>
  <si>
    <t>Нове будівництво будівлі комунального закладу позашкільної освіти на базі незавершеної будівництвом нежитлової будівлі за адресою: вул.Саласюка, 66а, м.Кривий Ріг, Дніпропетровська область</t>
  </si>
  <si>
    <t>2016-2019</t>
  </si>
  <si>
    <t>Нове будівництво централізованої системи  водовідведення від  Криворізької  загальноосвітньої  школи І-ІІІ ступенів №13 Криворізької  міської ради Дніпропетровської  області, розташованої за адресою: вул. Шкільна, 27ж</t>
  </si>
  <si>
    <t>Реконструкція будівлі на вул. Красноярській, 9 під розміщення дошкільного навчального закладу в м.Кривий Ріг Дніпропетровської області</t>
  </si>
  <si>
    <t>2016-2022</t>
  </si>
  <si>
    <t>Забезпечення розвитку освітніх установ та закладів</t>
  </si>
  <si>
    <t>Забезпечення будівництва закладів освіти</t>
  </si>
  <si>
    <t>Конституція України, Бюджетний Кодекс України, Закон України "Про Державний бюджет України на 2021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змінами),  від 20.09.2017  № 793 "Про затвердження складових програмної класифікації видатків та кредитування місцевих бюджетів"( зі змінами), проєкти рішень  Криворізької міської ради "Про внесення змін до рішення міської ради від 26.12.2018 №3322 "Про затвердження Програми капітального будівництва об’єктів інфраструктури м. Кривого Рогу на 2019 – 2021 роки", "Про міський бюджет міста Кривого Рогу на 2021 рік", Національний стандарт ДСТУ Б Д.1.1.-1:2013 "Правила визначення вартості будівництва", Закон України "Про освіту" від 05.09.2017 №2145-VIII ( зі змінами)</t>
  </si>
  <si>
    <t>(1)(5)</t>
  </si>
  <si>
    <t>Управління капітального будівництва виконкому Криворізької міської ради</t>
  </si>
  <si>
    <t>В.о. начальника управління капітального будівництва виконкому Криворізької міської ради</t>
  </si>
  <si>
    <t>Начальник відділу капітальних вкладень управління капітального будівництва виконкому Криворізької міської ради</t>
  </si>
  <si>
    <t xml:space="preserve"> І.Б.Макасеєв</t>
  </si>
  <si>
    <t xml:space="preserve"> Л.В. Городецька</t>
  </si>
  <si>
    <t>36220643</t>
  </si>
  <si>
    <t>04578000000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</si>
  <si>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</si>
  <si>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</si>
  <si>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</si>
  <si>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</si>
  <si>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</si>
  <si>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</si>
  <si>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</si>
  <si>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</si>
  <si>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</si>
  <si>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</si>
  <si>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</si>
  <si>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</si>
  <si>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</si>
  <si>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</si>
  <si>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</si>
  <si>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</si>
  <si>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</si>
  <si>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</si>
  <si>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</si>
  <si>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</si>
  <si>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</si>
  <si>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</si>
  <si>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</si>
  <si>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</si>
  <si>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</si>
  <si>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</si>
  <si>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</si>
  <si>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</si>
  <si>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</si>
  <si>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</si>
  <si>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</si>
  <si>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</si>
  <si>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</si>
  <si>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</si>
  <si>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</si>
  <si>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</si>
  <si>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</si>
  <si>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(1)(5)(1)(7)(3)(2)(1)</t>
  </si>
  <si>
    <t>(7)(3)(2)(1)</t>
  </si>
  <si>
    <t>(0)(4)(4)(3)</t>
  </si>
  <si>
    <t>Будівництво освітніх установ та закладів</t>
  </si>
  <si>
    <t> Управління капітального будівництва виконкому Криворізької міської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</si>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</sst>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80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1" fontId="0" fillId="0" borderId="6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1"/>
  <sheetViews>
    <sheetView tabSelected="1" view="pageBreakPreview" topLeftCell="A217" zoomScale="80" zoomScaleNormal="100" zoomScaleSheetLayoutView="80" workbookViewId="0">
      <selection activeCell="AK118" sqref="AK118:AT120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251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31" t="s">
        <v>220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28" t="s">
        <v>219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6" t="s">
        <v>225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268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28" t="s">
        <v>269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6" t="s">
        <v>225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264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265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266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7" t="s">
        <v>267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226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252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9" t="s">
        <v>216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9" t="s">
        <v>217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9" t="s">
        <v>218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237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227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228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231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238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9535057.8300000001</v>
      </c>
      <c r="AA30" s="95"/>
      <c r="AB30" s="95"/>
      <c r="AC30" s="95"/>
      <c r="AD30" s="95"/>
      <c r="AE30" s="96">
        <v>9535057.8300000001</v>
      </c>
      <c r="AF30" s="97"/>
      <c r="AG30" s="97"/>
      <c r="AH30" s="98"/>
      <c r="AI30" s="96">
        <f>IF(ISNUMBER(U30),U30,0)+IF(ISNUMBER(Z30),Z30,0)</f>
        <v>9535057.8300000001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6975000</v>
      </c>
      <c r="AT30" s="97"/>
      <c r="AU30" s="97"/>
      <c r="AV30" s="97"/>
      <c r="AW30" s="98"/>
      <c r="AX30" s="96">
        <v>6975000</v>
      </c>
      <c r="AY30" s="97"/>
      <c r="AZ30" s="97"/>
      <c r="BA30" s="98"/>
      <c r="BB30" s="96">
        <f>IF(ISNUMBER(AN30),AN30,0)+IF(ISNUMBER(AS30),AS30,0)</f>
        <v>6975000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6104000</v>
      </c>
      <c r="BM30" s="97"/>
      <c r="BN30" s="97"/>
      <c r="BO30" s="97"/>
      <c r="BP30" s="98"/>
      <c r="BQ30" s="96">
        <v>6104000</v>
      </c>
      <c r="BR30" s="97"/>
      <c r="BS30" s="97"/>
      <c r="BT30" s="98"/>
      <c r="BU30" s="96">
        <f>IF(ISNUMBER(BG30),BG30,0)+IF(ISNUMBER(BL30),BL30,0)</f>
        <v>6104000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9535057.8300000001</v>
      </c>
      <c r="AA31" s="95"/>
      <c r="AB31" s="95"/>
      <c r="AC31" s="95"/>
      <c r="AD31" s="95"/>
      <c r="AE31" s="96">
        <v>9535057.8300000001</v>
      </c>
      <c r="AF31" s="97"/>
      <c r="AG31" s="97"/>
      <c r="AH31" s="98"/>
      <c r="AI31" s="96">
        <f>IF(ISNUMBER(U31),U31,0)+IF(ISNUMBER(Z31),Z31,0)</f>
        <v>9535057.8300000001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6975000</v>
      </c>
      <c r="AT31" s="97"/>
      <c r="AU31" s="97"/>
      <c r="AV31" s="97"/>
      <c r="AW31" s="98"/>
      <c r="AX31" s="96">
        <v>6975000</v>
      </c>
      <c r="AY31" s="97"/>
      <c r="AZ31" s="97"/>
      <c r="BA31" s="98"/>
      <c r="BB31" s="96">
        <f>IF(ISNUMBER(AN31),AN31,0)+IF(ISNUMBER(AS31),AS31,0)</f>
        <v>6975000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6104000</v>
      </c>
      <c r="BM31" s="97"/>
      <c r="BN31" s="97"/>
      <c r="BO31" s="97"/>
      <c r="BP31" s="98"/>
      <c r="BQ31" s="96">
        <v>6104000</v>
      </c>
      <c r="BR31" s="97"/>
      <c r="BS31" s="97"/>
      <c r="BT31" s="98"/>
      <c r="BU31" s="96">
        <f>IF(ISNUMBER(BG31),BG31,0)+IF(ISNUMBER(BL31),BL31,0)</f>
        <v>6104000</v>
      </c>
      <c r="BV31" s="97"/>
      <c r="BW31" s="97"/>
      <c r="BX31" s="97"/>
      <c r="BY31" s="98"/>
    </row>
    <row r="32" spans="1:79" s="6" customFormat="1" ht="12.75" customHeight="1" x14ac:dyDescent="0.2">
      <c r="A32" s="87"/>
      <c r="B32" s="85"/>
      <c r="C32" s="85"/>
      <c r="D32" s="86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9535057.8300000001</v>
      </c>
      <c r="AA32" s="103"/>
      <c r="AB32" s="103"/>
      <c r="AC32" s="103"/>
      <c r="AD32" s="103"/>
      <c r="AE32" s="104">
        <v>9535057.8300000001</v>
      </c>
      <c r="AF32" s="105"/>
      <c r="AG32" s="105"/>
      <c r="AH32" s="106"/>
      <c r="AI32" s="104">
        <f>IF(ISNUMBER(U32),U32,0)+IF(ISNUMBER(Z32),Z32,0)</f>
        <v>9535057.8300000001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6975000</v>
      </c>
      <c r="AT32" s="105"/>
      <c r="AU32" s="105"/>
      <c r="AV32" s="105"/>
      <c r="AW32" s="106"/>
      <c r="AX32" s="104">
        <v>6975000</v>
      </c>
      <c r="AY32" s="105"/>
      <c r="AZ32" s="105"/>
      <c r="BA32" s="106"/>
      <c r="BB32" s="104">
        <f>IF(ISNUMBER(AN32),AN32,0)+IF(ISNUMBER(AS32),AS32,0)</f>
        <v>6975000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6104000</v>
      </c>
      <c r="BM32" s="105"/>
      <c r="BN32" s="105"/>
      <c r="BO32" s="105"/>
      <c r="BP32" s="106"/>
      <c r="BQ32" s="104">
        <v>6104000</v>
      </c>
      <c r="BR32" s="105"/>
      <c r="BS32" s="105"/>
      <c r="BT32" s="106"/>
      <c r="BU32" s="104">
        <f>IF(ISNUMBER(BG32),BG32,0)+IF(ISNUMBER(BL32),BL32,0)</f>
        <v>6104000</v>
      </c>
      <c r="BV32" s="105"/>
      <c r="BW32" s="105"/>
      <c r="BX32" s="105"/>
      <c r="BY32" s="106"/>
    </row>
    <row r="34" spans="1:79" ht="14.25" customHeight="1" x14ac:dyDescent="0.2">
      <c r="A34" s="58" t="s">
        <v>253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" customHeight="1" x14ac:dyDescent="0.2">
      <c r="A35" s="53" t="s">
        <v>227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22.5" customHeight="1" x14ac:dyDescent="0.2">
      <c r="A36" s="61" t="s">
        <v>2</v>
      </c>
      <c r="B36" s="62"/>
      <c r="C36" s="62"/>
      <c r="D36" s="63"/>
      <c r="E36" s="61" t="s">
        <v>19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  <c r="X36" s="30" t="s">
        <v>249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36" t="s">
        <v>254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79" ht="36" customHeight="1" x14ac:dyDescent="0.2">
      <c r="A37" s="64"/>
      <c r="B37" s="65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6" t="s">
        <v>4</v>
      </c>
      <c r="Y37" s="36"/>
      <c r="Z37" s="36"/>
      <c r="AA37" s="36"/>
      <c r="AB37" s="36"/>
      <c r="AC37" s="36" t="s">
        <v>3</v>
      </c>
      <c r="AD37" s="36"/>
      <c r="AE37" s="36"/>
      <c r="AF37" s="36"/>
      <c r="AG37" s="36"/>
      <c r="AH37" s="46" t="s">
        <v>116</v>
      </c>
      <c r="AI37" s="47"/>
      <c r="AJ37" s="47"/>
      <c r="AK37" s="47"/>
      <c r="AL37" s="48"/>
      <c r="AM37" s="30" t="s">
        <v>5</v>
      </c>
      <c r="AN37" s="31"/>
      <c r="AO37" s="31"/>
      <c r="AP37" s="31"/>
      <c r="AQ37" s="32"/>
      <c r="AR37" s="30" t="s">
        <v>4</v>
      </c>
      <c r="AS37" s="31"/>
      <c r="AT37" s="31"/>
      <c r="AU37" s="31"/>
      <c r="AV37" s="32"/>
      <c r="AW37" s="30" t="s">
        <v>3</v>
      </c>
      <c r="AX37" s="31"/>
      <c r="AY37" s="31"/>
      <c r="AZ37" s="31"/>
      <c r="BA37" s="32"/>
      <c r="BB37" s="46" t="s">
        <v>116</v>
      </c>
      <c r="BC37" s="47"/>
      <c r="BD37" s="47"/>
      <c r="BE37" s="47"/>
      <c r="BF37" s="48"/>
      <c r="BG37" s="30" t="s">
        <v>96</v>
      </c>
      <c r="BH37" s="31"/>
      <c r="BI37" s="31"/>
      <c r="BJ37" s="31"/>
      <c r="BK37" s="32"/>
    </row>
    <row r="38" spans="1:79" ht="15" customHeight="1" x14ac:dyDescent="0.2">
      <c r="A38" s="30">
        <v>1</v>
      </c>
      <c r="B38" s="31"/>
      <c r="C38" s="31"/>
      <c r="D38" s="32"/>
      <c r="E38" s="30">
        <v>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6">
        <v>3</v>
      </c>
      <c r="Y38" s="36"/>
      <c r="Z38" s="36"/>
      <c r="AA38" s="36"/>
      <c r="AB38" s="36"/>
      <c r="AC38" s="36">
        <v>4</v>
      </c>
      <c r="AD38" s="36"/>
      <c r="AE38" s="36"/>
      <c r="AF38" s="36"/>
      <c r="AG38" s="36"/>
      <c r="AH38" s="36">
        <v>5</v>
      </c>
      <c r="AI38" s="36"/>
      <c r="AJ38" s="36"/>
      <c r="AK38" s="36"/>
      <c r="AL38" s="36"/>
      <c r="AM38" s="36">
        <v>6</v>
      </c>
      <c r="AN38" s="36"/>
      <c r="AO38" s="36"/>
      <c r="AP38" s="36"/>
      <c r="AQ38" s="36"/>
      <c r="AR38" s="30">
        <v>7</v>
      </c>
      <c r="AS38" s="31"/>
      <c r="AT38" s="31"/>
      <c r="AU38" s="31"/>
      <c r="AV38" s="32"/>
      <c r="AW38" s="30">
        <v>8</v>
      </c>
      <c r="AX38" s="31"/>
      <c r="AY38" s="31"/>
      <c r="AZ38" s="31"/>
      <c r="BA38" s="32"/>
      <c r="BB38" s="30">
        <v>9</v>
      </c>
      <c r="BC38" s="31"/>
      <c r="BD38" s="31"/>
      <c r="BE38" s="31"/>
      <c r="BF38" s="32"/>
      <c r="BG38" s="30">
        <v>10</v>
      </c>
      <c r="BH38" s="31"/>
      <c r="BI38" s="31"/>
      <c r="BJ38" s="31"/>
      <c r="BK38" s="32"/>
    </row>
    <row r="39" spans="1:79" ht="20.25" hidden="1" customHeight="1" x14ac:dyDescent="0.2">
      <c r="A39" s="33" t="s">
        <v>56</v>
      </c>
      <c r="B39" s="34"/>
      <c r="C39" s="34"/>
      <c r="D39" s="35"/>
      <c r="E39" s="33" t="s">
        <v>57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38" t="s">
        <v>60</v>
      </c>
      <c r="Y39" s="38"/>
      <c r="Z39" s="38"/>
      <c r="AA39" s="38"/>
      <c r="AB39" s="38"/>
      <c r="AC39" s="38" t="s">
        <v>61</v>
      </c>
      <c r="AD39" s="38"/>
      <c r="AE39" s="38"/>
      <c r="AF39" s="38"/>
      <c r="AG39" s="38"/>
      <c r="AH39" s="33" t="s">
        <v>94</v>
      </c>
      <c r="AI39" s="34"/>
      <c r="AJ39" s="34"/>
      <c r="AK39" s="34"/>
      <c r="AL39" s="35"/>
      <c r="AM39" s="50" t="s">
        <v>171</v>
      </c>
      <c r="AN39" s="51"/>
      <c r="AO39" s="51"/>
      <c r="AP39" s="51"/>
      <c r="AQ39" s="52"/>
      <c r="AR39" s="33" t="s">
        <v>62</v>
      </c>
      <c r="AS39" s="34"/>
      <c r="AT39" s="34"/>
      <c r="AU39" s="34"/>
      <c r="AV39" s="35"/>
      <c r="AW39" s="33" t="s">
        <v>63</v>
      </c>
      <c r="AX39" s="34"/>
      <c r="AY39" s="34"/>
      <c r="AZ39" s="34"/>
      <c r="BA39" s="35"/>
      <c r="BB39" s="33" t="s">
        <v>95</v>
      </c>
      <c r="BC39" s="34"/>
      <c r="BD39" s="34"/>
      <c r="BE39" s="34"/>
      <c r="BF39" s="35"/>
      <c r="BG39" s="50" t="s">
        <v>171</v>
      </c>
      <c r="BH39" s="51"/>
      <c r="BI39" s="51"/>
      <c r="BJ39" s="51"/>
      <c r="BK39" s="52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17557562</v>
      </c>
      <c r="AD40" s="97"/>
      <c r="AE40" s="97"/>
      <c r="AF40" s="97"/>
      <c r="AG40" s="98"/>
      <c r="AH40" s="96">
        <v>17557562</v>
      </c>
      <c r="AI40" s="97"/>
      <c r="AJ40" s="97"/>
      <c r="AK40" s="97"/>
      <c r="AL40" s="98"/>
      <c r="AM40" s="96">
        <f>IF(ISNUMBER(X40),X40,0)+IF(ISNUMBER(AC40),AC40,0)</f>
        <v>17557562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17557562</v>
      </c>
      <c r="AD41" s="97"/>
      <c r="AE41" s="97"/>
      <c r="AF41" s="97"/>
      <c r="AG41" s="98"/>
      <c r="AH41" s="96">
        <v>17557562</v>
      </c>
      <c r="AI41" s="97"/>
      <c r="AJ41" s="97"/>
      <c r="AK41" s="97"/>
      <c r="AL41" s="98"/>
      <c r="AM41" s="96">
        <f>IF(ISNUMBER(X41),X41,0)+IF(ISNUMBER(AC41),AC41,0)</f>
        <v>17557562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7"/>
      <c r="B42" s="85"/>
      <c r="C42" s="85"/>
      <c r="D42" s="86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17557562</v>
      </c>
      <c r="AD42" s="105"/>
      <c r="AE42" s="105"/>
      <c r="AF42" s="105"/>
      <c r="AG42" s="106"/>
      <c r="AH42" s="104">
        <v>17557562</v>
      </c>
      <c r="AI42" s="105"/>
      <c r="AJ42" s="105"/>
      <c r="AK42" s="105"/>
      <c r="AL42" s="106"/>
      <c r="AM42" s="104">
        <f>IF(ISNUMBER(X42),X42,0)+IF(ISNUMBER(AC42),AC42,0)</f>
        <v>17557562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42" t="s">
        <v>117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9"/>
    </row>
    <row r="46" spans="1:79" ht="14.25" customHeight="1" x14ac:dyDescent="0.2">
      <c r="A46" s="42" t="s">
        <v>239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</row>
    <row r="47" spans="1:79" ht="15" customHeight="1" x14ac:dyDescent="0.2">
      <c r="A47" s="40" t="s">
        <v>227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</row>
    <row r="48" spans="1:79" ht="23.1" customHeight="1" x14ac:dyDescent="0.2">
      <c r="A48" s="67" t="s">
        <v>118</v>
      </c>
      <c r="B48" s="68"/>
      <c r="C48" s="68"/>
      <c r="D48" s="69"/>
      <c r="E48" s="36" t="s">
        <v>19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0" t="s">
        <v>228</v>
      </c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2"/>
      <c r="AN48" s="30" t="s">
        <v>231</v>
      </c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2"/>
      <c r="BG48" s="30" t="s">
        <v>238</v>
      </c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2"/>
    </row>
    <row r="49" spans="1:79" ht="48.75" customHeight="1" x14ac:dyDescent="0.2">
      <c r="A49" s="70"/>
      <c r="B49" s="71"/>
      <c r="C49" s="71"/>
      <c r="D49" s="72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0" t="s">
        <v>4</v>
      </c>
      <c r="V49" s="31"/>
      <c r="W49" s="31"/>
      <c r="X49" s="31"/>
      <c r="Y49" s="32"/>
      <c r="Z49" s="30" t="s">
        <v>3</v>
      </c>
      <c r="AA49" s="31"/>
      <c r="AB49" s="31"/>
      <c r="AC49" s="31"/>
      <c r="AD49" s="32"/>
      <c r="AE49" s="46" t="s">
        <v>116</v>
      </c>
      <c r="AF49" s="47"/>
      <c r="AG49" s="47"/>
      <c r="AH49" s="48"/>
      <c r="AI49" s="30" t="s">
        <v>5</v>
      </c>
      <c r="AJ49" s="31"/>
      <c r="AK49" s="31"/>
      <c r="AL49" s="31"/>
      <c r="AM49" s="32"/>
      <c r="AN49" s="30" t="s">
        <v>4</v>
      </c>
      <c r="AO49" s="31"/>
      <c r="AP49" s="31"/>
      <c r="AQ49" s="31"/>
      <c r="AR49" s="32"/>
      <c r="AS49" s="30" t="s">
        <v>3</v>
      </c>
      <c r="AT49" s="31"/>
      <c r="AU49" s="31"/>
      <c r="AV49" s="31"/>
      <c r="AW49" s="32"/>
      <c r="AX49" s="46" t="s">
        <v>116</v>
      </c>
      <c r="AY49" s="47"/>
      <c r="AZ49" s="47"/>
      <c r="BA49" s="48"/>
      <c r="BB49" s="30" t="s">
        <v>96</v>
      </c>
      <c r="BC49" s="31"/>
      <c r="BD49" s="31"/>
      <c r="BE49" s="31"/>
      <c r="BF49" s="32"/>
      <c r="BG49" s="30" t="s">
        <v>4</v>
      </c>
      <c r="BH49" s="31"/>
      <c r="BI49" s="31"/>
      <c r="BJ49" s="31"/>
      <c r="BK49" s="32"/>
      <c r="BL49" s="30" t="s">
        <v>3</v>
      </c>
      <c r="BM49" s="31"/>
      <c r="BN49" s="31"/>
      <c r="BO49" s="31"/>
      <c r="BP49" s="32"/>
      <c r="BQ49" s="46" t="s">
        <v>116</v>
      </c>
      <c r="BR49" s="47"/>
      <c r="BS49" s="47"/>
      <c r="BT49" s="48"/>
      <c r="BU49" s="30" t="s">
        <v>97</v>
      </c>
      <c r="BV49" s="31"/>
      <c r="BW49" s="31"/>
      <c r="BX49" s="31"/>
      <c r="BY49" s="32"/>
    </row>
    <row r="50" spans="1:79" ht="15" customHeight="1" x14ac:dyDescent="0.2">
      <c r="A50" s="30">
        <v>1</v>
      </c>
      <c r="B50" s="31"/>
      <c r="C50" s="31"/>
      <c r="D50" s="32"/>
      <c r="E50" s="30">
        <v>2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2"/>
      <c r="U50" s="30">
        <v>3</v>
      </c>
      <c r="V50" s="31"/>
      <c r="W50" s="31"/>
      <c r="X50" s="31"/>
      <c r="Y50" s="32"/>
      <c r="Z50" s="30">
        <v>4</v>
      </c>
      <c r="AA50" s="31"/>
      <c r="AB50" s="31"/>
      <c r="AC50" s="31"/>
      <c r="AD50" s="32"/>
      <c r="AE50" s="30">
        <v>5</v>
      </c>
      <c r="AF50" s="31"/>
      <c r="AG50" s="31"/>
      <c r="AH50" s="32"/>
      <c r="AI50" s="30">
        <v>6</v>
      </c>
      <c r="AJ50" s="31"/>
      <c r="AK50" s="31"/>
      <c r="AL50" s="31"/>
      <c r="AM50" s="32"/>
      <c r="AN50" s="30">
        <v>7</v>
      </c>
      <c r="AO50" s="31"/>
      <c r="AP50" s="31"/>
      <c r="AQ50" s="31"/>
      <c r="AR50" s="32"/>
      <c r="AS50" s="30">
        <v>8</v>
      </c>
      <c r="AT50" s="31"/>
      <c r="AU50" s="31"/>
      <c r="AV50" s="31"/>
      <c r="AW50" s="32"/>
      <c r="AX50" s="30">
        <v>9</v>
      </c>
      <c r="AY50" s="31"/>
      <c r="AZ50" s="31"/>
      <c r="BA50" s="32"/>
      <c r="BB50" s="30">
        <v>10</v>
      </c>
      <c r="BC50" s="31"/>
      <c r="BD50" s="31"/>
      <c r="BE50" s="31"/>
      <c r="BF50" s="32"/>
      <c r="BG50" s="30">
        <v>11</v>
      </c>
      <c r="BH50" s="31"/>
      <c r="BI50" s="31"/>
      <c r="BJ50" s="31"/>
      <c r="BK50" s="32"/>
      <c r="BL50" s="30">
        <v>12</v>
      </c>
      <c r="BM50" s="31"/>
      <c r="BN50" s="31"/>
      <c r="BO50" s="31"/>
      <c r="BP50" s="32"/>
      <c r="BQ50" s="30">
        <v>13</v>
      </c>
      <c r="BR50" s="31"/>
      <c r="BS50" s="31"/>
      <c r="BT50" s="32"/>
      <c r="BU50" s="30">
        <v>14</v>
      </c>
      <c r="BV50" s="31"/>
      <c r="BW50" s="31"/>
      <c r="BX50" s="31"/>
      <c r="BY50" s="32"/>
    </row>
    <row r="51" spans="1:79" s="1" customFormat="1" ht="12.75" hidden="1" customHeight="1" x14ac:dyDescent="0.2">
      <c r="A51" s="33" t="s">
        <v>64</v>
      </c>
      <c r="B51" s="34"/>
      <c r="C51" s="34"/>
      <c r="D51" s="35"/>
      <c r="E51" s="33" t="s">
        <v>57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3" t="s">
        <v>65</v>
      </c>
      <c r="V51" s="34"/>
      <c r="W51" s="34"/>
      <c r="X51" s="34"/>
      <c r="Y51" s="35"/>
      <c r="Z51" s="33" t="s">
        <v>66</v>
      </c>
      <c r="AA51" s="34"/>
      <c r="AB51" s="34"/>
      <c r="AC51" s="34"/>
      <c r="AD51" s="35"/>
      <c r="AE51" s="33" t="s">
        <v>91</v>
      </c>
      <c r="AF51" s="34"/>
      <c r="AG51" s="34"/>
      <c r="AH51" s="35"/>
      <c r="AI51" s="50" t="s">
        <v>170</v>
      </c>
      <c r="AJ51" s="51"/>
      <c r="AK51" s="51"/>
      <c r="AL51" s="51"/>
      <c r="AM51" s="52"/>
      <c r="AN51" s="33" t="s">
        <v>67</v>
      </c>
      <c r="AO51" s="34"/>
      <c r="AP51" s="34"/>
      <c r="AQ51" s="34"/>
      <c r="AR51" s="35"/>
      <c r="AS51" s="33" t="s">
        <v>68</v>
      </c>
      <c r="AT51" s="34"/>
      <c r="AU51" s="34"/>
      <c r="AV51" s="34"/>
      <c r="AW51" s="35"/>
      <c r="AX51" s="33" t="s">
        <v>92</v>
      </c>
      <c r="AY51" s="34"/>
      <c r="AZ51" s="34"/>
      <c r="BA51" s="35"/>
      <c r="BB51" s="50" t="s">
        <v>170</v>
      </c>
      <c r="BC51" s="51"/>
      <c r="BD51" s="51"/>
      <c r="BE51" s="51"/>
      <c r="BF51" s="52"/>
      <c r="BG51" s="33" t="s">
        <v>58</v>
      </c>
      <c r="BH51" s="34"/>
      <c r="BI51" s="34"/>
      <c r="BJ51" s="34"/>
      <c r="BK51" s="35"/>
      <c r="BL51" s="33" t="s">
        <v>59</v>
      </c>
      <c r="BM51" s="34"/>
      <c r="BN51" s="34"/>
      <c r="BO51" s="34"/>
      <c r="BP51" s="35"/>
      <c r="BQ51" s="33" t="s">
        <v>93</v>
      </c>
      <c r="BR51" s="34"/>
      <c r="BS51" s="34"/>
      <c r="BT51" s="35"/>
      <c r="BU51" s="50" t="s">
        <v>170</v>
      </c>
      <c r="BV51" s="51"/>
      <c r="BW51" s="51"/>
      <c r="BX51" s="51"/>
      <c r="BY51" s="52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4938880.43</v>
      </c>
      <c r="AA52" s="97"/>
      <c r="AB52" s="97"/>
      <c r="AC52" s="97"/>
      <c r="AD52" s="98"/>
      <c r="AE52" s="96">
        <v>4938880.43</v>
      </c>
      <c r="AF52" s="97"/>
      <c r="AG52" s="97"/>
      <c r="AH52" s="98"/>
      <c r="AI52" s="96">
        <f>IF(ISNUMBER(U52),U52,0)+IF(ISNUMBER(Z52),Z52,0)</f>
        <v>4938880.43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975000</v>
      </c>
      <c r="AT52" s="97"/>
      <c r="AU52" s="97"/>
      <c r="AV52" s="97"/>
      <c r="AW52" s="98"/>
      <c r="AX52" s="96">
        <v>975000</v>
      </c>
      <c r="AY52" s="97"/>
      <c r="AZ52" s="97"/>
      <c r="BA52" s="98"/>
      <c r="BB52" s="96">
        <f>IF(ISNUMBER(AN52),AN52,0)+IF(ISNUMBER(AS52),AS52,0)</f>
        <v>975000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6104000</v>
      </c>
      <c r="BM52" s="97"/>
      <c r="BN52" s="97"/>
      <c r="BO52" s="97"/>
      <c r="BP52" s="98"/>
      <c r="BQ52" s="96">
        <v>6104000</v>
      </c>
      <c r="BR52" s="97"/>
      <c r="BS52" s="97"/>
      <c r="BT52" s="98"/>
      <c r="BU52" s="96">
        <f>IF(ISNUMBER(BG52),BG52,0)+IF(ISNUMBER(BL52),BL52,0)</f>
        <v>6104000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3142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4596177.4000000004</v>
      </c>
      <c r="AA53" s="97"/>
      <c r="AB53" s="97"/>
      <c r="AC53" s="97"/>
      <c r="AD53" s="98"/>
      <c r="AE53" s="96">
        <v>4596177.4000000004</v>
      </c>
      <c r="AF53" s="97"/>
      <c r="AG53" s="97"/>
      <c r="AH53" s="98"/>
      <c r="AI53" s="96">
        <f>IF(ISNUMBER(U53),U53,0)+IF(ISNUMBER(Z53),Z53,0)</f>
        <v>4596177.4000000004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6000000</v>
      </c>
      <c r="AT53" s="97"/>
      <c r="AU53" s="97"/>
      <c r="AV53" s="97"/>
      <c r="AW53" s="98"/>
      <c r="AX53" s="96">
        <v>6000000</v>
      </c>
      <c r="AY53" s="97"/>
      <c r="AZ53" s="97"/>
      <c r="BA53" s="98"/>
      <c r="BB53" s="96">
        <f>IF(ISNUMBER(AN53),AN53,0)+IF(ISNUMBER(AS53),AS53,0)</f>
        <v>6000000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0</v>
      </c>
      <c r="BV53" s="97"/>
      <c r="BW53" s="97"/>
      <c r="BX53" s="97"/>
      <c r="BY53" s="98"/>
    </row>
    <row r="54" spans="1:79" s="6" customFormat="1" ht="12.75" customHeight="1" x14ac:dyDescent="0.2">
      <c r="A54" s="87"/>
      <c r="B54" s="85"/>
      <c r="C54" s="85"/>
      <c r="D54" s="86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9535057.8300000001</v>
      </c>
      <c r="AA54" s="105"/>
      <c r="AB54" s="105"/>
      <c r="AC54" s="105"/>
      <c r="AD54" s="106"/>
      <c r="AE54" s="104">
        <v>9535057.8300000001</v>
      </c>
      <c r="AF54" s="105"/>
      <c r="AG54" s="105"/>
      <c r="AH54" s="106"/>
      <c r="AI54" s="104">
        <f>IF(ISNUMBER(U54),U54,0)+IF(ISNUMBER(Z54),Z54,0)</f>
        <v>9535057.8300000001</v>
      </c>
      <c r="AJ54" s="105"/>
      <c r="AK54" s="105"/>
      <c r="AL54" s="105"/>
      <c r="AM54" s="106"/>
      <c r="AN54" s="104">
        <v>0</v>
      </c>
      <c r="AO54" s="105"/>
      <c r="AP54" s="105"/>
      <c r="AQ54" s="105"/>
      <c r="AR54" s="106"/>
      <c r="AS54" s="104">
        <v>6975000</v>
      </c>
      <c r="AT54" s="105"/>
      <c r="AU54" s="105"/>
      <c r="AV54" s="105"/>
      <c r="AW54" s="106"/>
      <c r="AX54" s="104">
        <v>6975000</v>
      </c>
      <c r="AY54" s="105"/>
      <c r="AZ54" s="105"/>
      <c r="BA54" s="106"/>
      <c r="BB54" s="104">
        <f>IF(ISNUMBER(AN54),AN54,0)+IF(ISNUMBER(AS54),AS54,0)</f>
        <v>6975000</v>
      </c>
      <c r="BC54" s="105"/>
      <c r="BD54" s="105"/>
      <c r="BE54" s="105"/>
      <c r="BF54" s="106"/>
      <c r="BG54" s="104">
        <v>0</v>
      </c>
      <c r="BH54" s="105"/>
      <c r="BI54" s="105"/>
      <c r="BJ54" s="105"/>
      <c r="BK54" s="106"/>
      <c r="BL54" s="104">
        <v>6104000</v>
      </c>
      <c r="BM54" s="105"/>
      <c r="BN54" s="105"/>
      <c r="BO54" s="105"/>
      <c r="BP54" s="106"/>
      <c r="BQ54" s="104">
        <v>6104000</v>
      </c>
      <c r="BR54" s="105"/>
      <c r="BS54" s="105"/>
      <c r="BT54" s="106"/>
      <c r="BU54" s="104">
        <f>IF(ISNUMBER(BG54),BG54,0)+IF(ISNUMBER(BL54),BL54,0)</f>
        <v>6104000</v>
      </c>
      <c r="BV54" s="105"/>
      <c r="BW54" s="105"/>
      <c r="BX54" s="105"/>
      <c r="BY54" s="106"/>
    </row>
    <row r="56" spans="1:79" ht="14.25" customHeight="1" x14ac:dyDescent="0.2">
      <c r="A56" s="42" t="s">
        <v>240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</row>
    <row r="57" spans="1:79" ht="15" customHeight="1" x14ac:dyDescent="12.75">
      <c r="A57" s="53" t="s">
        <v>227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</row>
    <row r="58" spans="1:79" ht="23.1" customHeight="1" x14ac:dyDescent="0.2">
      <c r="A58" s="67" t="s">
        <v>119</v>
      </c>
      <c r="B58" s="68"/>
      <c r="C58" s="68"/>
      <c r="D58" s="68"/>
      <c r="E58" s="69"/>
      <c r="F58" s="36" t="s">
        <v>19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0" t="s">
        <v>228</v>
      </c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2"/>
      <c r="AN58" s="30" t="s">
        <v>231</v>
      </c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2"/>
      <c r="BG58" s="30" t="s">
        <v>238</v>
      </c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2"/>
    </row>
    <row r="59" spans="1:79" ht="51.75" customHeight="1" x14ac:dyDescent="0.2">
      <c r="A59" s="70"/>
      <c r="B59" s="71"/>
      <c r="C59" s="71"/>
      <c r="D59" s="71"/>
      <c r="E59" s="72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0" t="s">
        <v>4</v>
      </c>
      <c r="V59" s="31"/>
      <c r="W59" s="31"/>
      <c r="X59" s="31"/>
      <c r="Y59" s="32"/>
      <c r="Z59" s="30" t="s">
        <v>3</v>
      </c>
      <c r="AA59" s="31"/>
      <c r="AB59" s="31"/>
      <c r="AC59" s="31"/>
      <c r="AD59" s="32"/>
      <c r="AE59" s="46" t="s">
        <v>116</v>
      </c>
      <c r="AF59" s="47"/>
      <c r="AG59" s="47"/>
      <c r="AH59" s="48"/>
      <c r="AI59" s="30" t="s">
        <v>5</v>
      </c>
      <c r="AJ59" s="31"/>
      <c r="AK59" s="31"/>
      <c r="AL59" s="31"/>
      <c r="AM59" s="32"/>
      <c r="AN59" s="30" t="s">
        <v>4</v>
      </c>
      <c r="AO59" s="31"/>
      <c r="AP59" s="31"/>
      <c r="AQ59" s="31"/>
      <c r="AR59" s="32"/>
      <c r="AS59" s="30" t="s">
        <v>3</v>
      </c>
      <c r="AT59" s="31"/>
      <c r="AU59" s="31"/>
      <c r="AV59" s="31"/>
      <c r="AW59" s="32"/>
      <c r="AX59" s="46" t="s">
        <v>116</v>
      </c>
      <c r="AY59" s="47"/>
      <c r="AZ59" s="47"/>
      <c r="BA59" s="48"/>
      <c r="BB59" s="30" t="s">
        <v>96</v>
      </c>
      <c r="BC59" s="31"/>
      <c r="BD59" s="31"/>
      <c r="BE59" s="31"/>
      <c r="BF59" s="32"/>
      <c r="BG59" s="30" t="s">
        <v>4</v>
      </c>
      <c r="BH59" s="31"/>
      <c r="BI59" s="31"/>
      <c r="BJ59" s="31"/>
      <c r="BK59" s="32"/>
      <c r="BL59" s="30" t="s">
        <v>3</v>
      </c>
      <c r="BM59" s="31"/>
      <c r="BN59" s="31"/>
      <c r="BO59" s="31"/>
      <c r="BP59" s="32"/>
      <c r="BQ59" s="46" t="s">
        <v>116</v>
      </c>
      <c r="BR59" s="47"/>
      <c r="BS59" s="47"/>
      <c r="BT59" s="48"/>
      <c r="BU59" s="36" t="s">
        <v>97</v>
      </c>
      <c r="BV59" s="36"/>
      <c r="BW59" s="36"/>
      <c r="BX59" s="36"/>
      <c r="BY59" s="36"/>
    </row>
    <row r="60" spans="1:79" ht="15" customHeight="1" x14ac:dyDescent="0.2">
      <c r="A60" s="30">
        <v>1</v>
      </c>
      <c r="B60" s="31"/>
      <c r="C60" s="31"/>
      <c r="D60" s="31"/>
      <c r="E60" s="32"/>
      <c r="F60" s="30">
        <v>2</v>
      </c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2"/>
      <c r="U60" s="30">
        <v>3</v>
      </c>
      <c r="V60" s="31"/>
      <c r="W60" s="31"/>
      <c r="X60" s="31"/>
      <c r="Y60" s="32"/>
      <c r="Z60" s="30">
        <v>4</v>
      </c>
      <c r="AA60" s="31"/>
      <c r="AB60" s="31"/>
      <c r="AC60" s="31"/>
      <c r="AD60" s="32"/>
      <c r="AE60" s="30">
        <v>5</v>
      </c>
      <c r="AF60" s="31"/>
      <c r="AG60" s="31"/>
      <c r="AH60" s="32"/>
      <c r="AI60" s="30">
        <v>6</v>
      </c>
      <c r="AJ60" s="31"/>
      <c r="AK60" s="31"/>
      <c r="AL60" s="31"/>
      <c r="AM60" s="32"/>
      <c r="AN60" s="30">
        <v>7</v>
      </c>
      <c r="AO60" s="31"/>
      <c r="AP60" s="31"/>
      <c r="AQ60" s="31"/>
      <c r="AR60" s="32"/>
      <c r="AS60" s="30">
        <v>8</v>
      </c>
      <c r="AT60" s="31"/>
      <c r="AU60" s="31"/>
      <c r="AV60" s="31"/>
      <c r="AW60" s="32"/>
      <c r="AX60" s="30">
        <v>9</v>
      </c>
      <c r="AY60" s="31"/>
      <c r="AZ60" s="31"/>
      <c r="BA60" s="32"/>
      <c r="BB60" s="30">
        <v>10</v>
      </c>
      <c r="BC60" s="31"/>
      <c r="BD60" s="31"/>
      <c r="BE60" s="31"/>
      <c r="BF60" s="32"/>
      <c r="BG60" s="30">
        <v>11</v>
      </c>
      <c r="BH60" s="31"/>
      <c r="BI60" s="31"/>
      <c r="BJ60" s="31"/>
      <c r="BK60" s="32"/>
      <c r="BL60" s="30">
        <v>12</v>
      </c>
      <c r="BM60" s="31"/>
      <c r="BN60" s="31"/>
      <c r="BO60" s="31"/>
      <c r="BP60" s="32"/>
      <c r="BQ60" s="30">
        <v>13</v>
      </c>
      <c r="BR60" s="31"/>
      <c r="BS60" s="31"/>
      <c r="BT60" s="32"/>
      <c r="BU60" s="36">
        <v>14</v>
      </c>
      <c r="BV60" s="36"/>
      <c r="BW60" s="36"/>
      <c r="BX60" s="36"/>
      <c r="BY60" s="36"/>
    </row>
    <row r="61" spans="1:79" s="1" customFormat="1" ht="13.5" hidden="1" customHeight="1" x14ac:dyDescent="0.2">
      <c r="A61" s="33" t="s">
        <v>64</v>
      </c>
      <c r="B61" s="34"/>
      <c r="C61" s="34"/>
      <c r="D61" s="34"/>
      <c r="E61" s="35"/>
      <c r="F61" s="33" t="s">
        <v>57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5"/>
      <c r="U61" s="33" t="s">
        <v>65</v>
      </c>
      <c r="V61" s="34"/>
      <c r="W61" s="34"/>
      <c r="X61" s="34"/>
      <c r="Y61" s="35"/>
      <c r="Z61" s="33" t="s">
        <v>66</v>
      </c>
      <c r="AA61" s="34"/>
      <c r="AB61" s="34"/>
      <c r="AC61" s="34"/>
      <c r="AD61" s="35"/>
      <c r="AE61" s="33" t="s">
        <v>91</v>
      </c>
      <c r="AF61" s="34"/>
      <c r="AG61" s="34"/>
      <c r="AH61" s="35"/>
      <c r="AI61" s="50" t="s">
        <v>170</v>
      </c>
      <c r="AJ61" s="51"/>
      <c r="AK61" s="51"/>
      <c r="AL61" s="51"/>
      <c r="AM61" s="52"/>
      <c r="AN61" s="33" t="s">
        <v>67</v>
      </c>
      <c r="AO61" s="34"/>
      <c r="AP61" s="34"/>
      <c r="AQ61" s="34"/>
      <c r="AR61" s="35"/>
      <c r="AS61" s="33" t="s">
        <v>68</v>
      </c>
      <c r="AT61" s="34"/>
      <c r="AU61" s="34"/>
      <c r="AV61" s="34"/>
      <c r="AW61" s="35"/>
      <c r="AX61" s="33" t="s">
        <v>92</v>
      </c>
      <c r="AY61" s="34"/>
      <c r="AZ61" s="34"/>
      <c r="BA61" s="35"/>
      <c r="BB61" s="50" t="s">
        <v>170</v>
      </c>
      <c r="BC61" s="51"/>
      <c r="BD61" s="51"/>
      <c r="BE61" s="51"/>
      <c r="BF61" s="52"/>
      <c r="BG61" s="33" t="s">
        <v>58</v>
      </c>
      <c r="BH61" s="34"/>
      <c r="BI61" s="34"/>
      <c r="BJ61" s="34"/>
      <c r="BK61" s="35"/>
      <c r="BL61" s="33" t="s">
        <v>59</v>
      </c>
      <c r="BM61" s="34"/>
      <c r="BN61" s="34"/>
      <c r="BO61" s="34"/>
      <c r="BP61" s="35"/>
      <c r="BQ61" s="33" t="s">
        <v>93</v>
      </c>
      <c r="BR61" s="34"/>
      <c r="BS61" s="34"/>
      <c r="BT61" s="35"/>
      <c r="BU61" s="44" t="s">
        <v>170</v>
      </c>
      <c r="BV61" s="44"/>
      <c r="BW61" s="44"/>
      <c r="BX61" s="44"/>
      <c r="BY61" s="44"/>
      <c r="CA61" t="s">
        <v>27</v>
      </c>
    </row>
    <row r="62" spans="1:79" s="6" customFormat="1" ht="12.75" customHeight="1" x14ac:dyDescent="0.2">
      <c r="A62" s="87"/>
      <c r="B62" s="85"/>
      <c r="C62" s="85"/>
      <c r="D62" s="85"/>
      <c r="E62" s="86"/>
      <c r="F62" s="87" t="s">
        <v>147</v>
      </c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6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42" t="s">
        <v>255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</row>
    <row r="65" spans="1:79" ht="15" customHeight="1" x14ac:dyDescent="0.2">
      <c r="A65" s="53" t="s">
        <v>227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</row>
    <row r="66" spans="1:79" ht="23.1" customHeight="1" x14ac:dyDescent="0.2">
      <c r="A66" s="67" t="s">
        <v>118</v>
      </c>
      <c r="B66" s="68"/>
      <c r="C66" s="68"/>
      <c r="D66" s="69"/>
      <c r="E66" s="61" t="s">
        <v>19</v>
      </c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3"/>
      <c r="X66" s="30" t="s">
        <v>249</v>
      </c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2"/>
      <c r="AR66" s="36" t="s">
        <v>254</v>
      </c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</row>
    <row r="67" spans="1:79" ht="48.75" customHeight="1" x14ac:dyDescent="0.2">
      <c r="A67" s="70"/>
      <c r="B67" s="71"/>
      <c r="C67" s="71"/>
      <c r="D67" s="72"/>
      <c r="E67" s="64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6"/>
      <c r="X67" s="61" t="s">
        <v>4</v>
      </c>
      <c r="Y67" s="62"/>
      <c r="Z67" s="62"/>
      <c r="AA67" s="62"/>
      <c r="AB67" s="63"/>
      <c r="AC67" s="61" t="s">
        <v>3</v>
      </c>
      <c r="AD67" s="62"/>
      <c r="AE67" s="62"/>
      <c r="AF67" s="62"/>
      <c r="AG67" s="63"/>
      <c r="AH67" s="46" t="s">
        <v>116</v>
      </c>
      <c r="AI67" s="47"/>
      <c r="AJ67" s="47"/>
      <c r="AK67" s="47"/>
      <c r="AL67" s="48"/>
      <c r="AM67" s="30" t="s">
        <v>5</v>
      </c>
      <c r="AN67" s="31"/>
      <c r="AO67" s="31"/>
      <c r="AP67" s="31"/>
      <c r="AQ67" s="32"/>
      <c r="AR67" s="30" t="s">
        <v>4</v>
      </c>
      <c r="AS67" s="31"/>
      <c r="AT67" s="31"/>
      <c r="AU67" s="31"/>
      <c r="AV67" s="32"/>
      <c r="AW67" s="30" t="s">
        <v>3</v>
      </c>
      <c r="AX67" s="31"/>
      <c r="AY67" s="31"/>
      <c r="AZ67" s="31"/>
      <c r="BA67" s="32"/>
      <c r="BB67" s="46" t="s">
        <v>116</v>
      </c>
      <c r="BC67" s="47"/>
      <c r="BD67" s="47"/>
      <c r="BE67" s="47"/>
      <c r="BF67" s="48"/>
      <c r="BG67" s="30" t="s">
        <v>96</v>
      </c>
      <c r="BH67" s="31"/>
      <c r="BI67" s="31"/>
      <c r="BJ67" s="31"/>
      <c r="BK67" s="32"/>
    </row>
    <row r="68" spans="1:79" ht="12.75" customHeight="1" x14ac:dyDescent="0.2">
      <c r="A68" s="30">
        <v>1</v>
      </c>
      <c r="B68" s="31"/>
      <c r="C68" s="31"/>
      <c r="D68" s="32"/>
      <c r="E68" s="30">
        <v>2</v>
      </c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2"/>
      <c r="X68" s="30">
        <v>3</v>
      </c>
      <c r="Y68" s="31"/>
      <c r="Z68" s="31"/>
      <c r="AA68" s="31"/>
      <c r="AB68" s="32"/>
      <c r="AC68" s="30">
        <v>4</v>
      </c>
      <c r="AD68" s="31"/>
      <c r="AE68" s="31"/>
      <c r="AF68" s="31"/>
      <c r="AG68" s="32"/>
      <c r="AH68" s="30">
        <v>5</v>
      </c>
      <c r="AI68" s="31"/>
      <c r="AJ68" s="31"/>
      <c r="AK68" s="31"/>
      <c r="AL68" s="32"/>
      <c r="AM68" s="30">
        <v>6</v>
      </c>
      <c r="AN68" s="31"/>
      <c r="AO68" s="31"/>
      <c r="AP68" s="31"/>
      <c r="AQ68" s="32"/>
      <c r="AR68" s="30">
        <v>7</v>
      </c>
      <c r="AS68" s="31"/>
      <c r="AT68" s="31"/>
      <c r="AU68" s="31"/>
      <c r="AV68" s="32"/>
      <c r="AW68" s="30">
        <v>8</v>
      </c>
      <c r="AX68" s="31"/>
      <c r="AY68" s="31"/>
      <c r="AZ68" s="31"/>
      <c r="BA68" s="32"/>
      <c r="BB68" s="30">
        <v>9</v>
      </c>
      <c r="BC68" s="31"/>
      <c r="BD68" s="31"/>
      <c r="BE68" s="31"/>
      <c r="BF68" s="32"/>
      <c r="BG68" s="30">
        <v>10</v>
      </c>
      <c r="BH68" s="31"/>
      <c r="BI68" s="31"/>
      <c r="BJ68" s="31"/>
      <c r="BK68" s="32"/>
    </row>
    <row r="69" spans="1:79" s="1" customFormat="1" ht="12.75" hidden="1" customHeight="1" x14ac:dyDescent="0.2">
      <c r="A69" s="33" t="s">
        <v>64</v>
      </c>
      <c r="B69" s="34"/>
      <c r="C69" s="34"/>
      <c r="D69" s="35"/>
      <c r="E69" s="33" t="s">
        <v>57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5"/>
      <c r="X69" s="80" t="s">
        <v>60</v>
      </c>
      <c r="Y69" s="81"/>
      <c r="Z69" s="81"/>
      <c r="AA69" s="81"/>
      <c r="AB69" s="82"/>
      <c r="AC69" s="80" t="s">
        <v>61</v>
      </c>
      <c r="AD69" s="81"/>
      <c r="AE69" s="81"/>
      <c r="AF69" s="81"/>
      <c r="AG69" s="82"/>
      <c r="AH69" s="33" t="s">
        <v>94</v>
      </c>
      <c r="AI69" s="34"/>
      <c r="AJ69" s="34"/>
      <c r="AK69" s="34"/>
      <c r="AL69" s="35"/>
      <c r="AM69" s="50" t="s">
        <v>171</v>
      </c>
      <c r="AN69" s="51"/>
      <c r="AO69" s="51"/>
      <c r="AP69" s="51"/>
      <c r="AQ69" s="52"/>
      <c r="AR69" s="33" t="s">
        <v>62</v>
      </c>
      <c r="AS69" s="34"/>
      <c r="AT69" s="34"/>
      <c r="AU69" s="34"/>
      <c r="AV69" s="35"/>
      <c r="AW69" s="33" t="s">
        <v>63</v>
      </c>
      <c r="AX69" s="34"/>
      <c r="AY69" s="34"/>
      <c r="AZ69" s="34"/>
      <c r="BA69" s="35"/>
      <c r="BB69" s="33" t="s">
        <v>95</v>
      </c>
      <c r="BC69" s="34"/>
      <c r="BD69" s="34"/>
      <c r="BE69" s="34"/>
      <c r="BF69" s="35"/>
      <c r="BG69" s="50" t="s">
        <v>171</v>
      </c>
      <c r="BH69" s="51"/>
      <c r="BI69" s="51"/>
      <c r="BJ69" s="51"/>
      <c r="BK69" s="52"/>
      <c r="CA69" t="s">
        <v>29</v>
      </c>
    </row>
    <row r="70" spans="1:79" s="99" customFormat="1" ht="12.75" customHeight="1" x14ac:dyDescent="0.2">
      <c r="A70" s="89">
        <v>3122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0</v>
      </c>
      <c r="BH70" s="95"/>
      <c r="BI70" s="95"/>
      <c r="BJ70" s="95"/>
      <c r="BK70" s="95"/>
      <c r="CA70" s="99" t="s">
        <v>30</v>
      </c>
    </row>
    <row r="71" spans="1:79" s="99" customFormat="1" ht="12.75" customHeight="1" x14ac:dyDescent="0.2">
      <c r="A71" s="89">
        <v>3142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17557562</v>
      </c>
      <c r="AD71" s="97"/>
      <c r="AE71" s="97"/>
      <c r="AF71" s="97"/>
      <c r="AG71" s="98"/>
      <c r="AH71" s="96">
        <v>17557562</v>
      </c>
      <c r="AI71" s="97"/>
      <c r="AJ71" s="97"/>
      <c r="AK71" s="97"/>
      <c r="AL71" s="98"/>
      <c r="AM71" s="96">
        <f>IF(ISNUMBER(X71),X71,0)+IF(ISNUMBER(AC71),AC71,0)</f>
        <v>17557562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</row>
    <row r="72" spans="1:79" s="6" customFormat="1" ht="12.75" customHeight="1" x14ac:dyDescent="0.2">
      <c r="A72" s="87"/>
      <c r="B72" s="85"/>
      <c r="C72" s="85"/>
      <c r="D72" s="86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0</v>
      </c>
      <c r="Y72" s="105"/>
      <c r="Z72" s="105"/>
      <c r="AA72" s="105"/>
      <c r="AB72" s="106"/>
      <c r="AC72" s="104">
        <v>17557562</v>
      </c>
      <c r="AD72" s="105"/>
      <c r="AE72" s="105"/>
      <c r="AF72" s="105"/>
      <c r="AG72" s="106"/>
      <c r="AH72" s="104">
        <v>17557562</v>
      </c>
      <c r="AI72" s="105"/>
      <c r="AJ72" s="105"/>
      <c r="AK72" s="105"/>
      <c r="AL72" s="106"/>
      <c r="AM72" s="104">
        <f>IF(ISNUMBER(X72),X72,0)+IF(ISNUMBER(AC72),AC72,0)</f>
        <v>17557562</v>
      </c>
      <c r="AN72" s="105"/>
      <c r="AO72" s="105"/>
      <c r="AP72" s="105"/>
      <c r="AQ72" s="106"/>
      <c r="AR72" s="104">
        <v>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0</v>
      </c>
      <c r="BH72" s="103"/>
      <c r="BI72" s="103"/>
      <c r="BJ72" s="103"/>
      <c r="BK72" s="103"/>
    </row>
    <row r="74" spans="1:79" ht="14.25" customHeight="1" x14ac:dyDescent="12.75">
      <c r="A74" s="42" t="s">
        <v>256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</row>
    <row r="75" spans="1:79" ht="15" customHeight="1" x14ac:dyDescent="0.2">
      <c r="A75" s="53" t="s">
        <v>227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</row>
    <row r="76" spans="1:79" ht="23.1" customHeight="1" x14ac:dyDescent="0.2">
      <c r="A76" s="67" t="s">
        <v>119</v>
      </c>
      <c r="B76" s="68"/>
      <c r="C76" s="68"/>
      <c r="D76" s="68"/>
      <c r="E76" s="69"/>
      <c r="F76" s="61" t="s">
        <v>19</v>
      </c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3"/>
      <c r="X76" s="36" t="s">
        <v>249</v>
      </c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0" t="s">
        <v>254</v>
      </c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2"/>
    </row>
    <row r="77" spans="1:79" ht="53.25" customHeight="1" x14ac:dyDescent="0.2">
      <c r="A77" s="70"/>
      <c r="B77" s="71"/>
      <c r="C77" s="71"/>
      <c r="D77" s="71"/>
      <c r="E77" s="72"/>
      <c r="F77" s="64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6"/>
      <c r="X77" s="30" t="s">
        <v>4</v>
      </c>
      <c r="Y77" s="31"/>
      <c r="Z77" s="31"/>
      <c r="AA77" s="31"/>
      <c r="AB77" s="32"/>
      <c r="AC77" s="30" t="s">
        <v>3</v>
      </c>
      <c r="AD77" s="31"/>
      <c r="AE77" s="31"/>
      <c r="AF77" s="31"/>
      <c r="AG77" s="32"/>
      <c r="AH77" s="46" t="s">
        <v>116</v>
      </c>
      <c r="AI77" s="47"/>
      <c r="AJ77" s="47"/>
      <c r="AK77" s="47"/>
      <c r="AL77" s="48"/>
      <c r="AM77" s="30" t="s">
        <v>5</v>
      </c>
      <c r="AN77" s="31"/>
      <c r="AO77" s="31"/>
      <c r="AP77" s="31"/>
      <c r="AQ77" s="32"/>
      <c r="AR77" s="30" t="s">
        <v>4</v>
      </c>
      <c r="AS77" s="31"/>
      <c r="AT77" s="31"/>
      <c r="AU77" s="31"/>
      <c r="AV77" s="32"/>
      <c r="AW77" s="30" t="s">
        <v>3</v>
      </c>
      <c r="AX77" s="31"/>
      <c r="AY77" s="31"/>
      <c r="AZ77" s="31"/>
      <c r="BA77" s="32"/>
      <c r="BB77" s="49" t="s">
        <v>116</v>
      </c>
      <c r="BC77" s="49"/>
      <c r="BD77" s="49"/>
      <c r="BE77" s="49"/>
      <c r="BF77" s="49"/>
      <c r="BG77" s="30" t="s">
        <v>96</v>
      </c>
      <c r="BH77" s="31"/>
      <c r="BI77" s="31"/>
      <c r="BJ77" s="31"/>
      <c r="BK77" s="32"/>
    </row>
    <row r="78" spans="1:79" ht="15" customHeight="1" x14ac:dyDescent="0.2">
      <c r="A78" s="30">
        <v>1</v>
      </c>
      <c r="B78" s="31"/>
      <c r="C78" s="31"/>
      <c r="D78" s="31"/>
      <c r="E78" s="32"/>
      <c r="F78" s="30">
        <v>2</v>
      </c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2"/>
      <c r="X78" s="30">
        <v>3</v>
      </c>
      <c r="Y78" s="31"/>
      <c r="Z78" s="31"/>
      <c r="AA78" s="31"/>
      <c r="AB78" s="32"/>
      <c r="AC78" s="30">
        <v>4</v>
      </c>
      <c r="AD78" s="31"/>
      <c r="AE78" s="31"/>
      <c r="AF78" s="31"/>
      <c r="AG78" s="32"/>
      <c r="AH78" s="30">
        <v>5</v>
      </c>
      <c r="AI78" s="31"/>
      <c r="AJ78" s="31"/>
      <c r="AK78" s="31"/>
      <c r="AL78" s="32"/>
      <c r="AM78" s="30">
        <v>6</v>
      </c>
      <c r="AN78" s="31"/>
      <c r="AO78" s="31"/>
      <c r="AP78" s="31"/>
      <c r="AQ78" s="32"/>
      <c r="AR78" s="30">
        <v>7</v>
      </c>
      <c r="AS78" s="31"/>
      <c r="AT78" s="31"/>
      <c r="AU78" s="31"/>
      <c r="AV78" s="32"/>
      <c r="AW78" s="30">
        <v>8</v>
      </c>
      <c r="AX78" s="31"/>
      <c r="AY78" s="31"/>
      <c r="AZ78" s="31"/>
      <c r="BA78" s="32"/>
      <c r="BB78" s="30">
        <v>9</v>
      </c>
      <c r="BC78" s="31"/>
      <c r="BD78" s="31"/>
      <c r="BE78" s="31"/>
      <c r="BF78" s="32"/>
      <c r="BG78" s="30">
        <v>10</v>
      </c>
      <c r="BH78" s="31"/>
      <c r="BI78" s="31"/>
      <c r="BJ78" s="31"/>
      <c r="BK78" s="32"/>
    </row>
    <row r="79" spans="1:79" s="1" customFormat="1" ht="15" hidden="1" customHeight="1" x14ac:dyDescent="0.2">
      <c r="A79" s="33" t="s">
        <v>64</v>
      </c>
      <c r="B79" s="34"/>
      <c r="C79" s="34"/>
      <c r="D79" s="34"/>
      <c r="E79" s="35"/>
      <c r="F79" s="33" t="s">
        <v>57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5"/>
      <c r="X79" s="33" t="s">
        <v>60</v>
      </c>
      <c r="Y79" s="34"/>
      <c r="Z79" s="34"/>
      <c r="AA79" s="34"/>
      <c r="AB79" s="35"/>
      <c r="AC79" s="33" t="s">
        <v>61</v>
      </c>
      <c r="AD79" s="34"/>
      <c r="AE79" s="34"/>
      <c r="AF79" s="34"/>
      <c r="AG79" s="35"/>
      <c r="AH79" s="33" t="s">
        <v>94</v>
      </c>
      <c r="AI79" s="34"/>
      <c r="AJ79" s="34"/>
      <c r="AK79" s="34"/>
      <c r="AL79" s="35"/>
      <c r="AM79" s="50" t="s">
        <v>171</v>
      </c>
      <c r="AN79" s="51"/>
      <c r="AO79" s="51"/>
      <c r="AP79" s="51"/>
      <c r="AQ79" s="52"/>
      <c r="AR79" s="33" t="s">
        <v>62</v>
      </c>
      <c r="AS79" s="34"/>
      <c r="AT79" s="34"/>
      <c r="AU79" s="34"/>
      <c r="AV79" s="35"/>
      <c r="AW79" s="33" t="s">
        <v>63</v>
      </c>
      <c r="AX79" s="34"/>
      <c r="AY79" s="34"/>
      <c r="AZ79" s="34"/>
      <c r="BA79" s="35"/>
      <c r="BB79" s="33" t="s">
        <v>95</v>
      </c>
      <c r="BC79" s="34"/>
      <c r="BD79" s="34"/>
      <c r="BE79" s="34"/>
      <c r="BF79" s="35"/>
      <c r="BG79" s="50" t="s">
        <v>171</v>
      </c>
      <c r="BH79" s="51"/>
      <c r="BI79" s="51"/>
      <c r="BJ79" s="51"/>
      <c r="BK79" s="52"/>
      <c r="CA79" t="s">
        <v>31</v>
      </c>
    </row>
    <row r="80" spans="1:79" s="6" customFormat="1" ht="12.75" customHeight="1" x14ac:dyDescent="0.2">
      <c r="A80" s="87"/>
      <c r="B80" s="85"/>
      <c r="C80" s="85"/>
      <c r="D80" s="85"/>
      <c r="E80" s="86"/>
      <c r="F80" s="87" t="s">
        <v>147</v>
      </c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6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12.75">
      <c r="A83" s="42" t="s">
        <v>120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</row>
    <row r="84" spans="1:79" ht="14.25" customHeight="1" x14ac:dyDescent="0.2">
      <c r="A84" s="42" t="s">
        <v>241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</row>
    <row r="85" spans="1:79" ht="15" customHeight="1" x14ac:dyDescent="0.2">
      <c r="A85" s="53" t="s">
        <v>227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  <c r="BX85" s="53"/>
      <c r="BY85" s="53"/>
    </row>
    <row r="86" spans="1:79" ht="23.1" customHeight="1" x14ac:dyDescent="0.2">
      <c r="A86" s="61" t="s">
        <v>6</v>
      </c>
      <c r="B86" s="62"/>
      <c r="C86" s="62"/>
      <c r="D86" s="61" t="s">
        <v>121</v>
      </c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3"/>
      <c r="U86" s="30" t="s">
        <v>228</v>
      </c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2"/>
      <c r="AN86" s="30" t="s">
        <v>231</v>
      </c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2"/>
      <c r="BG86" s="36" t="s">
        <v>238</v>
      </c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</row>
    <row r="87" spans="1:79" ht="52.5" customHeight="1" x14ac:dyDescent="0.2">
      <c r="A87" s="64"/>
      <c r="B87" s="65"/>
      <c r="C87" s="65"/>
      <c r="D87" s="64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6"/>
      <c r="U87" s="30" t="s">
        <v>4</v>
      </c>
      <c r="V87" s="31"/>
      <c r="W87" s="31"/>
      <c r="X87" s="31"/>
      <c r="Y87" s="32"/>
      <c r="Z87" s="30" t="s">
        <v>3</v>
      </c>
      <c r="AA87" s="31"/>
      <c r="AB87" s="31"/>
      <c r="AC87" s="31"/>
      <c r="AD87" s="32"/>
      <c r="AE87" s="46" t="s">
        <v>116</v>
      </c>
      <c r="AF87" s="47"/>
      <c r="AG87" s="47"/>
      <c r="AH87" s="48"/>
      <c r="AI87" s="30" t="s">
        <v>5</v>
      </c>
      <c r="AJ87" s="31"/>
      <c r="AK87" s="31"/>
      <c r="AL87" s="31"/>
      <c r="AM87" s="32"/>
      <c r="AN87" s="30" t="s">
        <v>4</v>
      </c>
      <c r="AO87" s="31"/>
      <c r="AP87" s="31"/>
      <c r="AQ87" s="31"/>
      <c r="AR87" s="32"/>
      <c r="AS87" s="30" t="s">
        <v>3</v>
      </c>
      <c r="AT87" s="31"/>
      <c r="AU87" s="31"/>
      <c r="AV87" s="31"/>
      <c r="AW87" s="32"/>
      <c r="AX87" s="46" t="s">
        <v>116</v>
      </c>
      <c r="AY87" s="47"/>
      <c r="AZ87" s="47"/>
      <c r="BA87" s="48"/>
      <c r="BB87" s="30" t="s">
        <v>96</v>
      </c>
      <c r="BC87" s="31"/>
      <c r="BD87" s="31"/>
      <c r="BE87" s="31"/>
      <c r="BF87" s="32"/>
      <c r="BG87" s="30" t="s">
        <v>4</v>
      </c>
      <c r="BH87" s="31"/>
      <c r="BI87" s="31"/>
      <c r="BJ87" s="31"/>
      <c r="BK87" s="32"/>
      <c r="BL87" s="36" t="s">
        <v>3</v>
      </c>
      <c r="BM87" s="36"/>
      <c r="BN87" s="36"/>
      <c r="BO87" s="36"/>
      <c r="BP87" s="36"/>
      <c r="BQ87" s="49" t="s">
        <v>116</v>
      </c>
      <c r="BR87" s="49"/>
      <c r="BS87" s="49"/>
      <c r="BT87" s="49"/>
      <c r="BU87" s="30" t="s">
        <v>97</v>
      </c>
      <c r="BV87" s="31"/>
      <c r="BW87" s="31"/>
      <c r="BX87" s="31"/>
      <c r="BY87" s="32"/>
    </row>
    <row r="88" spans="1:79" ht="15" customHeight="1" x14ac:dyDescent="0.2">
      <c r="A88" s="30">
        <v>1</v>
      </c>
      <c r="B88" s="31"/>
      <c r="C88" s="31"/>
      <c r="D88" s="30">
        <v>2</v>
      </c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2"/>
      <c r="U88" s="30">
        <v>3</v>
      </c>
      <c r="V88" s="31"/>
      <c r="W88" s="31"/>
      <c r="X88" s="31"/>
      <c r="Y88" s="32"/>
      <c r="Z88" s="30">
        <v>4</v>
      </c>
      <c r="AA88" s="31"/>
      <c r="AB88" s="31"/>
      <c r="AC88" s="31"/>
      <c r="AD88" s="32"/>
      <c r="AE88" s="30">
        <v>5</v>
      </c>
      <c r="AF88" s="31"/>
      <c r="AG88" s="31"/>
      <c r="AH88" s="32"/>
      <c r="AI88" s="30">
        <v>6</v>
      </c>
      <c r="AJ88" s="31"/>
      <c r="AK88" s="31"/>
      <c r="AL88" s="31"/>
      <c r="AM88" s="32"/>
      <c r="AN88" s="30">
        <v>7</v>
      </c>
      <c r="AO88" s="31"/>
      <c r="AP88" s="31"/>
      <c r="AQ88" s="31"/>
      <c r="AR88" s="32"/>
      <c r="AS88" s="30">
        <v>8</v>
      </c>
      <c r="AT88" s="31"/>
      <c r="AU88" s="31"/>
      <c r="AV88" s="31"/>
      <c r="AW88" s="32"/>
      <c r="AX88" s="36">
        <v>9</v>
      </c>
      <c r="AY88" s="36"/>
      <c r="AZ88" s="36"/>
      <c r="BA88" s="36"/>
      <c r="BB88" s="30">
        <v>10</v>
      </c>
      <c r="BC88" s="31"/>
      <c r="BD88" s="31"/>
      <c r="BE88" s="31"/>
      <c r="BF88" s="32"/>
      <c r="BG88" s="30">
        <v>11</v>
      </c>
      <c r="BH88" s="31"/>
      <c r="BI88" s="31"/>
      <c r="BJ88" s="31"/>
      <c r="BK88" s="32"/>
      <c r="BL88" s="36">
        <v>12</v>
      </c>
      <c r="BM88" s="36"/>
      <c r="BN88" s="36"/>
      <c r="BO88" s="36"/>
      <c r="BP88" s="36"/>
      <c r="BQ88" s="30">
        <v>13</v>
      </c>
      <c r="BR88" s="31"/>
      <c r="BS88" s="31"/>
      <c r="BT88" s="32"/>
      <c r="BU88" s="30">
        <v>14</v>
      </c>
      <c r="BV88" s="31"/>
      <c r="BW88" s="31"/>
      <c r="BX88" s="31"/>
      <c r="BY88" s="32"/>
    </row>
    <row r="89" spans="1:79" s="1" customFormat="1" ht="14.25" hidden="1" customHeight="1" x14ac:dyDescent="0.2">
      <c r="A89" s="33" t="s">
        <v>69</v>
      </c>
      <c r="B89" s="34"/>
      <c r="C89" s="34"/>
      <c r="D89" s="33" t="s">
        <v>57</v>
      </c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5"/>
      <c r="U89" s="38" t="s">
        <v>65</v>
      </c>
      <c r="V89" s="38"/>
      <c r="W89" s="38"/>
      <c r="X89" s="38"/>
      <c r="Y89" s="38"/>
      <c r="Z89" s="38" t="s">
        <v>66</v>
      </c>
      <c r="AA89" s="38"/>
      <c r="AB89" s="38"/>
      <c r="AC89" s="38"/>
      <c r="AD89" s="38"/>
      <c r="AE89" s="38" t="s">
        <v>91</v>
      </c>
      <c r="AF89" s="38"/>
      <c r="AG89" s="38"/>
      <c r="AH89" s="38"/>
      <c r="AI89" s="44" t="s">
        <v>170</v>
      </c>
      <c r="AJ89" s="44"/>
      <c r="AK89" s="44"/>
      <c r="AL89" s="44"/>
      <c r="AM89" s="44"/>
      <c r="AN89" s="38" t="s">
        <v>67</v>
      </c>
      <c r="AO89" s="38"/>
      <c r="AP89" s="38"/>
      <c r="AQ89" s="38"/>
      <c r="AR89" s="38"/>
      <c r="AS89" s="38" t="s">
        <v>68</v>
      </c>
      <c r="AT89" s="38"/>
      <c r="AU89" s="38"/>
      <c r="AV89" s="38"/>
      <c r="AW89" s="38"/>
      <c r="AX89" s="38" t="s">
        <v>92</v>
      </c>
      <c r="AY89" s="38"/>
      <c r="AZ89" s="38"/>
      <c r="BA89" s="38"/>
      <c r="BB89" s="44" t="s">
        <v>170</v>
      </c>
      <c r="BC89" s="44"/>
      <c r="BD89" s="44"/>
      <c r="BE89" s="44"/>
      <c r="BF89" s="44"/>
      <c r="BG89" s="38" t="s">
        <v>58</v>
      </c>
      <c r="BH89" s="38"/>
      <c r="BI89" s="38"/>
      <c r="BJ89" s="38"/>
      <c r="BK89" s="38"/>
      <c r="BL89" s="38" t="s">
        <v>59</v>
      </c>
      <c r="BM89" s="38"/>
      <c r="BN89" s="38"/>
      <c r="BO89" s="38"/>
      <c r="BP89" s="38"/>
      <c r="BQ89" s="38" t="s">
        <v>93</v>
      </c>
      <c r="BR89" s="38"/>
      <c r="BS89" s="38"/>
      <c r="BT89" s="38"/>
      <c r="BU89" s="44" t="s">
        <v>170</v>
      </c>
      <c r="BV89" s="44"/>
      <c r="BW89" s="44"/>
      <c r="BX89" s="44"/>
      <c r="BY89" s="44"/>
      <c r="CA89" t="s">
        <v>33</v>
      </c>
    </row>
    <row r="90" spans="1:79" s="99" customFormat="1" ht="25.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9535057.8300000001</v>
      </c>
      <c r="AA90" s="97"/>
      <c r="AB90" s="97"/>
      <c r="AC90" s="97"/>
      <c r="AD90" s="98"/>
      <c r="AE90" s="96">
        <v>9535057.8300000001</v>
      </c>
      <c r="AF90" s="97"/>
      <c r="AG90" s="97"/>
      <c r="AH90" s="98"/>
      <c r="AI90" s="96">
        <f>IF(ISNUMBER(U90),U90,0)+IF(ISNUMBER(Z90),Z90,0)</f>
        <v>9535057.8300000001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6975000</v>
      </c>
      <c r="AT90" s="97"/>
      <c r="AU90" s="97"/>
      <c r="AV90" s="97"/>
      <c r="AW90" s="98"/>
      <c r="AX90" s="96">
        <v>6975000</v>
      </c>
      <c r="AY90" s="97"/>
      <c r="AZ90" s="97"/>
      <c r="BA90" s="98"/>
      <c r="BB90" s="96">
        <f>IF(ISNUMBER(AN90),AN90,0)+IF(ISNUMBER(AS90),AS90,0)</f>
        <v>6975000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6104000</v>
      </c>
      <c r="BM90" s="97"/>
      <c r="BN90" s="97"/>
      <c r="BO90" s="97"/>
      <c r="BP90" s="98"/>
      <c r="BQ90" s="96">
        <v>6104000</v>
      </c>
      <c r="BR90" s="97"/>
      <c r="BS90" s="97"/>
      <c r="BT90" s="98"/>
      <c r="BU90" s="96">
        <f>IF(ISNUMBER(BG90),BG90,0)+IF(ISNUMBER(BL90),BL90,0)</f>
        <v>6104000</v>
      </c>
      <c r="BV90" s="97"/>
      <c r="BW90" s="97"/>
      <c r="BX90" s="97"/>
      <c r="BY90" s="98"/>
      <c r="CA90" s="99" t="s">
        <v>34</v>
      </c>
    </row>
    <row r="91" spans="1:79" s="6" customFormat="1" ht="12.75" customHeight="1" x14ac:dyDescent="0.2">
      <c r="A91" s="87"/>
      <c r="B91" s="85"/>
      <c r="C91" s="85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0</v>
      </c>
      <c r="V91" s="105"/>
      <c r="W91" s="105"/>
      <c r="X91" s="105"/>
      <c r="Y91" s="106"/>
      <c r="Z91" s="104">
        <v>9535057.8300000001</v>
      </c>
      <c r="AA91" s="105"/>
      <c r="AB91" s="105"/>
      <c r="AC91" s="105"/>
      <c r="AD91" s="106"/>
      <c r="AE91" s="104">
        <v>9535057.8300000001</v>
      </c>
      <c r="AF91" s="105"/>
      <c r="AG91" s="105"/>
      <c r="AH91" s="106"/>
      <c r="AI91" s="104">
        <f>IF(ISNUMBER(U91),U91,0)+IF(ISNUMBER(Z91),Z91,0)</f>
        <v>9535057.8300000001</v>
      </c>
      <c r="AJ91" s="105"/>
      <c r="AK91" s="105"/>
      <c r="AL91" s="105"/>
      <c r="AM91" s="106"/>
      <c r="AN91" s="104">
        <v>0</v>
      </c>
      <c r="AO91" s="105"/>
      <c r="AP91" s="105"/>
      <c r="AQ91" s="105"/>
      <c r="AR91" s="106"/>
      <c r="AS91" s="104">
        <v>6975000</v>
      </c>
      <c r="AT91" s="105"/>
      <c r="AU91" s="105"/>
      <c r="AV91" s="105"/>
      <c r="AW91" s="106"/>
      <c r="AX91" s="104">
        <v>6975000</v>
      </c>
      <c r="AY91" s="105"/>
      <c r="AZ91" s="105"/>
      <c r="BA91" s="106"/>
      <c r="BB91" s="104">
        <f>IF(ISNUMBER(AN91),AN91,0)+IF(ISNUMBER(AS91),AS91,0)</f>
        <v>6975000</v>
      </c>
      <c r="BC91" s="105"/>
      <c r="BD91" s="105"/>
      <c r="BE91" s="105"/>
      <c r="BF91" s="106"/>
      <c r="BG91" s="104">
        <v>0</v>
      </c>
      <c r="BH91" s="105"/>
      <c r="BI91" s="105"/>
      <c r="BJ91" s="105"/>
      <c r="BK91" s="106"/>
      <c r="BL91" s="104">
        <v>6104000</v>
      </c>
      <c r="BM91" s="105"/>
      <c r="BN91" s="105"/>
      <c r="BO91" s="105"/>
      <c r="BP91" s="106"/>
      <c r="BQ91" s="104">
        <v>6104000</v>
      </c>
      <c r="BR91" s="105"/>
      <c r="BS91" s="105"/>
      <c r="BT91" s="106"/>
      <c r="BU91" s="104">
        <f>IF(ISNUMBER(BG91),BG91,0)+IF(ISNUMBER(BL91),BL91,0)</f>
        <v>6104000</v>
      </c>
      <c r="BV91" s="105"/>
      <c r="BW91" s="105"/>
      <c r="BX91" s="105"/>
      <c r="BY91" s="106"/>
    </row>
    <row r="93" spans="1:79" ht="14.25" customHeight="1" x14ac:dyDescent="0.2">
      <c r="A93" s="42" t="s">
        <v>257</v>
      </c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</row>
    <row r="94" spans="1:79" ht="15" customHeight="1" x14ac:dyDescent="0.2">
      <c r="A94" s="45" t="s">
        <v>227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</row>
    <row r="95" spans="1:79" ht="23.1" customHeight="1" x14ac:dyDescent="0.2">
      <c r="A95" s="61" t="s">
        <v>6</v>
      </c>
      <c r="B95" s="62"/>
      <c r="C95" s="62"/>
      <c r="D95" s="61" t="s">
        <v>121</v>
      </c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3"/>
      <c r="U95" s="36" t="s">
        <v>249</v>
      </c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 t="s">
        <v>254</v>
      </c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</row>
    <row r="96" spans="1:79" ht="54" customHeight="1" x14ac:dyDescent="0.2">
      <c r="A96" s="64"/>
      <c r="B96" s="65"/>
      <c r="C96" s="65"/>
      <c r="D96" s="64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6"/>
      <c r="U96" s="30" t="s">
        <v>4</v>
      </c>
      <c r="V96" s="31"/>
      <c r="W96" s="31"/>
      <c r="X96" s="31"/>
      <c r="Y96" s="32"/>
      <c r="Z96" s="30" t="s">
        <v>3</v>
      </c>
      <c r="AA96" s="31"/>
      <c r="AB96" s="31"/>
      <c r="AC96" s="31"/>
      <c r="AD96" s="32"/>
      <c r="AE96" s="46" t="s">
        <v>116</v>
      </c>
      <c r="AF96" s="47"/>
      <c r="AG96" s="47"/>
      <c r="AH96" s="47"/>
      <c r="AI96" s="48"/>
      <c r="AJ96" s="30" t="s">
        <v>5</v>
      </c>
      <c r="AK96" s="31"/>
      <c r="AL96" s="31"/>
      <c r="AM96" s="31"/>
      <c r="AN96" s="32"/>
      <c r="AO96" s="30" t="s">
        <v>4</v>
      </c>
      <c r="AP96" s="31"/>
      <c r="AQ96" s="31"/>
      <c r="AR96" s="31"/>
      <c r="AS96" s="32"/>
      <c r="AT96" s="30" t="s">
        <v>3</v>
      </c>
      <c r="AU96" s="31"/>
      <c r="AV96" s="31"/>
      <c r="AW96" s="31"/>
      <c r="AX96" s="32"/>
      <c r="AY96" s="46" t="s">
        <v>116</v>
      </c>
      <c r="AZ96" s="47"/>
      <c r="BA96" s="47"/>
      <c r="BB96" s="47"/>
      <c r="BC96" s="48"/>
      <c r="BD96" s="36" t="s">
        <v>96</v>
      </c>
      <c r="BE96" s="36"/>
      <c r="BF96" s="36"/>
      <c r="BG96" s="36"/>
      <c r="BH96" s="36"/>
    </row>
    <row r="97" spans="1:79" ht="15" customHeight="1" x14ac:dyDescent="0.2">
      <c r="A97" s="30" t="s">
        <v>169</v>
      </c>
      <c r="B97" s="31"/>
      <c r="C97" s="31"/>
      <c r="D97" s="30">
        <v>2</v>
      </c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2"/>
      <c r="U97" s="30">
        <v>3</v>
      </c>
      <c r="V97" s="31"/>
      <c r="W97" s="31"/>
      <c r="X97" s="31"/>
      <c r="Y97" s="32"/>
      <c r="Z97" s="30">
        <v>4</v>
      </c>
      <c r="AA97" s="31"/>
      <c r="AB97" s="31"/>
      <c r="AC97" s="31"/>
      <c r="AD97" s="32"/>
      <c r="AE97" s="30">
        <v>5</v>
      </c>
      <c r="AF97" s="31"/>
      <c r="AG97" s="31"/>
      <c r="AH97" s="31"/>
      <c r="AI97" s="32"/>
      <c r="AJ97" s="30">
        <v>6</v>
      </c>
      <c r="AK97" s="31"/>
      <c r="AL97" s="31"/>
      <c r="AM97" s="31"/>
      <c r="AN97" s="32"/>
      <c r="AO97" s="30">
        <v>7</v>
      </c>
      <c r="AP97" s="31"/>
      <c r="AQ97" s="31"/>
      <c r="AR97" s="31"/>
      <c r="AS97" s="32"/>
      <c r="AT97" s="30">
        <v>8</v>
      </c>
      <c r="AU97" s="31"/>
      <c r="AV97" s="31"/>
      <c r="AW97" s="31"/>
      <c r="AX97" s="32"/>
      <c r="AY97" s="30">
        <v>9</v>
      </c>
      <c r="AZ97" s="31"/>
      <c r="BA97" s="31"/>
      <c r="BB97" s="31"/>
      <c r="BC97" s="32"/>
      <c r="BD97" s="30">
        <v>10</v>
      </c>
      <c r="BE97" s="31"/>
      <c r="BF97" s="31"/>
      <c r="BG97" s="31"/>
      <c r="BH97" s="32"/>
    </row>
    <row r="98" spans="1:79" s="1" customFormat="1" ht="12.75" hidden="1" customHeight="1" x14ac:dyDescent="0.2">
      <c r="A98" s="33" t="s">
        <v>69</v>
      </c>
      <c r="B98" s="34"/>
      <c r="C98" s="34"/>
      <c r="D98" s="33" t="s">
        <v>57</v>
      </c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5"/>
      <c r="U98" s="33" t="s">
        <v>60</v>
      </c>
      <c r="V98" s="34"/>
      <c r="W98" s="34"/>
      <c r="X98" s="34"/>
      <c r="Y98" s="35"/>
      <c r="Z98" s="33" t="s">
        <v>61</v>
      </c>
      <c r="AA98" s="34"/>
      <c r="AB98" s="34"/>
      <c r="AC98" s="34"/>
      <c r="AD98" s="35"/>
      <c r="AE98" s="33" t="s">
        <v>94</v>
      </c>
      <c r="AF98" s="34"/>
      <c r="AG98" s="34"/>
      <c r="AH98" s="34"/>
      <c r="AI98" s="35"/>
      <c r="AJ98" s="50" t="s">
        <v>171</v>
      </c>
      <c r="AK98" s="51"/>
      <c r="AL98" s="51"/>
      <c r="AM98" s="51"/>
      <c r="AN98" s="52"/>
      <c r="AO98" s="33" t="s">
        <v>62</v>
      </c>
      <c r="AP98" s="34"/>
      <c r="AQ98" s="34"/>
      <c r="AR98" s="34"/>
      <c r="AS98" s="35"/>
      <c r="AT98" s="33" t="s">
        <v>63</v>
      </c>
      <c r="AU98" s="34"/>
      <c r="AV98" s="34"/>
      <c r="AW98" s="34"/>
      <c r="AX98" s="35"/>
      <c r="AY98" s="33" t="s">
        <v>95</v>
      </c>
      <c r="AZ98" s="34"/>
      <c r="BA98" s="34"/>
      <c r="BB98" s="34"/>
      <c r="BC98" s="35"/>
      <c r="BD98" s="44" t="s">
        <v>171</v>
      </c>
      <c r="BE98" s="44"/>
      <c r="BF98" s="44"/>
      <c r="BG98" s="44"/>
      <c r="BH98" s="44"/>
      <c r="CA98" s="1" t="s">
        <v>35</v>
      </c>
    </row>
    <row r="99" spans="1:79" s="99" customFormat="1" ht="25.5" customHeight="1" x14ac:dyDescent="0.2">
      <c r="A99" s="89">
        <v>1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17557562</v>
      </c>
      <c r="AA99" s="97"/>
      <c r="AB99" s="97"/>
      <c r="AC99" s="97"/>
      <c r="AD99" s="98"/>
      <c r="AE99" s="95">
        <v>17557562</v>
      </c>
      <c r="AF99" s="95"/>
      <c r="AG99" s="95"/>
      <c r="AH99" s="95"/>
      <c r="AI99" s="95"/>
      <c r="AJ99" s="110">
        <f>IF(ISNUMBER(U99),U99,0)+IF(ISNUMBER(Z99),Z99,0)</f>
        <v>17557562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0</v>
      </c>
      <c r="BE99" s="110"/>
      <c r="BF99" s="110"/>
      <c r="BG99" s="110"/>
      <c r="BH99" s="110"/>
      <c r="CA99" s="99" t="s">
        <v>36</v>
      </c>
    </row>
    <row r="100" spans="1:79" s="6" customFormat="1" ht="12.75" customHeight="1" x14ac:dyDescent="0.2">
      <c r="A100" s="87"/>
      <c r="B100" s="85"/>
      <c r="C100" s="85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0</v>
      </c>
      <c r="V100" s="105"/>
      <c r="W100" s="105"/>
      <c r="X100" s="105"/>
      <c r="Y100" s="106"/>
      <c r="Z100" s="104">
        <v>17557562</v>
      </c>
      <c r="AA100" s="105"/>
      <c r="AB100" s="105"/>
      <c r="AC100" s="105"/>
      <c r="AD100" s="106"/>
      <c r="AE100" s="103">
        <v>17557562</v>
      </c>
      <c r="AF100" s="103"/>
      <c r="AG100" s="103"/>
      <c r="AH100" s="103"/>
      <c r="AI100" s="103"/>
      <c r="AJ100" s="88">
        <f>IF(ISNUMBER(U100),U100,0)+IF(ISNUMBER(Z100),Z100,0)</f>
        <v>17557562</v>
      </c>
      <c r="AK100" s="88"/>
      <c r="AL100" s="88"/>
      <c r="AM100" s="88"/>
      <c r="AN100" s="88"/>
      <c r="AO100" s="103">
        <v>0</v>
      </c>
      <c r="AP100" s="103"/>
      <c r="AQ100" s="103"/>
      <c r="AR100" s="103"/>
      <c r="AS100" s="103"/>
      <c r="AT100" s="88">
        <v>0</v>
      </c>
      <c r="AU100" s="88"/>
      <c r="AV100" s="88"/>
      <c r="AW100" s="88"/>
      <c r="AX100" s="88"/>
      <c r="AY100" s="103">
        <v>0</v>
      </c>
      <c r="AZ100" s="103"/>
      <c r="BA100" s="103"/>
      <c r="BB100" s="103"/>
      <c r="BC100" s="103"/>
      <c r="BD100" s="88">
        <f>IF(ISNUMBER(AO100),AO100,0)+IF(ISNUMBER(AT100),AT100,0)</f>
        <v>0</v>
      </c>
      <c r="BE100" s="88"/>
      <c r="BF100" s="88"/>
      <c r="BG100" s="88"/>
      <c r="BH100" s="88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42" t="s">
        <v>152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</row>
    <row r="104" spans="1:79" ht="14.25" customHeight="1" x14ac:dyDescent="0.2">
      <c r="A104" s="42" t="s">
        <v>242</v>
      </c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</row>
    <row r="105" spans="1:79" ht="23.1" customHeight="1" x14ac:dyDescent="0.2">
      <c r="A105" s="61" t="s">
        <v>6</v>
      </c>
      <c r="B105" s="62"/>
      <c r="C105" s="62"/>
      <c r="D105" s="36" t="s">
        <v>9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 t="s">
        <v>8</v>
      </c>
      <c r="R105" s="36"/>
      <c r="S105" s="36"/>
      <c r="T105" s="36"/>
      <c r="U105" s="36"/>
      <c r="V105" s="36" t="s">
        <v>7</v>
      </c>
      <c r="W105" s="36"/>
      <c r="X105" s="36"/>
      <c r="Y105" s="36"/>
      <c r="Z105" s="36"/>
      <c r="AA105" s="36"/>
      <c r="AB105" s="36"/>
      <c r="AC105" s="36"/>
      <c r="AD105" s="36"/>
      <c r="AE105" s="36"/>
      <c r="AF105" s="30" t="s">
        <v>228</v>
      </c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2"/>
      <c r="AU105" s="30" t="s">
        <v>231</v>
      </c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2"/>
      <c r="BJ105" s="30" t="s">
        <v>238</v>
      </c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2"/>
    </row>
    <row r="106" spans="1:79" ht="32.25" customHeight="1" x14ac:dyDescent="0.2">
      <c r="A106" s="64"/>
      <c r="B106" s="65"/>
      <c r="C106" s="65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 t="s">
        <v>4</v>
      </c>
      <c r="AG106" s="36"/>
      <c r="AH106" s="36"/>
      <c r="AI106" s="36"/>
      <c r="AJ106" s="36"/>
      <c r="AK106" s="36" t="s">
        <v>3</v>
      </c>
      <c r="AL106" s="36"/>
      <c r="AM106" s="36"/>
      <c r="AN106" s="36"/>
      <c r="AO106" s="36"/>
      <c r="AP106" s="36" t="s">
        <v>123</v>
      </c>
      <c r="AQ106" s="36"/>
      <c r="AR106" s="36"/>
      <c r="AS106" s="36"/>
      <c r="AT106" s="36"/>
      <c r="AU106" s="36" t="s">
        <v>4</v>
      </c>
      <c r="AV106" s="36"/>
      <c r="AW106" s="36"/>
      <c r="AX106" s="36"/>
      <c r="AY106" s="36"/>
      <c r="AZ106" s="36" t="s">
        <v>3</v>
      </c>
      <c r="BA106" s="36"/>
      <c r="BB106" s="36"/>
      <c r="BC106" s="36"/>
      <c r="BD106" s="36"/>
      <c r="BE106" s="36" t="s">
        <v>90</v>
      </c>
      <c r="BF106" s="36"/>
      <c r="BG106" s="36"/>
      <c r="BH106" s="36"/>
      <c r="BI106" s="36"/>
      <c r="BJ106" s="36" t="s">
        <v>4</v>
      </c>
      <c r="BK106" s="36"/>
      <c r="BL106" s="36"/>
      <c r="BM106" s="36"/>
      <c r="BN106" s="36"/>
      <c r="BO106" s="36" t="s">
        <v>3</v>
      </c>
      <c r="BP106" s="36"/>
      <c r="BQ106" s="36"/>
      <c r="BR106" s="36"/>
      <c r="BS106" s="36"/>
      <c r="BT106" s="36" t="s">
        <v>97</v>
      </c>
      <c r="BU106" s="36"/>
      <c r="BV106" s="36"/>
      <c r="BW106" s="36"/>
      <c r="BX106" s="36"/>
    </row>
    <row r="107" spans="1:79" ht="15" customHeight="1" x14ac:dyDescent="0.2">
      <c r="A107" s="30">
        <v>1</v>
      </c>
      <c r="B107" s="31"/>
      <c r="C107" s="31"/>
      <c r="D107" s="36">
        <v>2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>
        <v>3</v>
      </c>
      <c r="R107" s="36"/>
      <c r="S107" s="36"/>
      <c r="T107" s="36"/>
      <c r="U107" s="36"/>
      <c r="V107" s="36">
        <v>4</v>
      </c>
      <c r="W107" s="36"/>
      <c r="X107" s="36"/>
      <c r="Y107" s="36"/>
      <c r="Z107" s="36"/>
      <c r="AA107" s="36"/>
      <c r="AB107" s="36"/>
      <c r="AC107" s="36"/>
      <c r="AD107" s="36"/>
      <c r="AE107" s="36"/>
      <c r="AF107" s="36">
        <v>5</v>
      </c>
      <c r="AG107" s="36"/>
      <c r="AH107" s="36"/>
      <c r="AI107" s="36"/>
      <c r="AJ107" s="36"/>
      <c r="AK107" s="36">
        <v>6</v>
      </c>
      <c r="AL107" s="36"/>
      <c r="AM107" s="36"/>
      <c r="AN107" s="36"/>
      <c r="AO107" s="36"/>
      <c r="AP107" s="36">
        <v>7</v>
      </c>
      <c r="AQ107" s="36"/>
      <c r="AR107" s="36"/>
      <c r="AS107" s="36"/>
      <c r="AT107" s="36"/>
      <c r="AU107" s="36">
        <v>8</v>
      </c>
      <c r="AV107" s="36"/>
      <c r="AW107" s="36"/>
      <c r="AX107" s="36"/>
      <c r="AY107" s="36"/>
      <c r="AZ107" s="36">
        <v>9</v>
      </c>
      <c r="BA107" s="36"/>
      <c r="BB107" s="36"/>
      <c r="BC107" s="36"/>
      <c r="BD107" s="36"/>
      <c r="BE107" s="36">
        <v>10</v>
      </c>
      <c r="BF107" s="36"/>
      <c r="BG107" s="36"/>
      <c r="BH107" s="36"/>
      <c r="BI107" s="36"/>
      <c r="BJ107" s="36">
        <v>11</v>
      </c>
      <c r="BK107" s="36"/>
      <c r="BL107" s="36"/>
      <c r="BM107" s="36"/>
      <c r="BN107" s="36"/>
      <c r="BO107" s="36">
        <v>12</v>
      </c>
      <c r="BP107" s="36"/>
      <c r="BQ107" s="36"/>
      <c r="BR107" s="36"/>
      <c r="BS107" s="36"/>
      <c r="BT107" s="36">
        <v>13</v>
      </c>
      <c r="BU107" s="36"/>
      <c r="BV107" s="36"/>
      <c r="BW107" s="36"/>
      <c r="BX107" s="36"/>
    </row>
    <row r="108" spans="1:79" ht="10.5" hidden="1" customHeight="1" x14ac:dyDescent="0.2">
      <c r="A108" s="33" t="s">
        <v>154</v>
      </c>
      <c r="B108" s="34"/>
      <c r="C108" s="34"/>
      <c r="D108" s="36" t="s">
        <v>57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 t="s">
        <v>70</v>
      </c>
      <c r="R108" s="36"/>
      <c r="S108" s="36"/>
      <c r="T108" s="36"/>
      <c r="U108" s="36"/>
      <c r="V108" s="36" t="s">
        <v>71</v>
      </c>
      <c r="W108" s="36"/>
      <c r="X108" s="36"/>
      <c r="Y108" s="36"/>
      <c r="Z108" s="36"/>
      <c r="AA108" s="36"/>
      <c r="AB108" s="36"/>
      <c r="AC108" s="36"/>
      <c r="AD108" s="36"/>
      <c r="AE108" s="36"/>
      <c r="AF108" s="38" t="s">
        <v>111</v>
      </c>
      <c r="AG108" s="38"/>
      <c r="AH108" s="38"/>
      <c r="AI108" s="38"/>
      <c r="AJ108" s="38"/>
      <c r="AK108" s="37" t="s">
        <v>112</v>
      </c>
      <c r="AL108" s="37"/>
      <c r="AM108" s="37"/>
      <c r="AN108" s="37"/>
      <c r="AO108" s="37"/>
      <c r="AP108" s="44" t="s">
        <v>122</v>
      </c>
      <c r="AQ108" s="44"/>
      <c r="AR108" s="44"/>
      <c r="AS108" s="44"/>
      <c r="AT108" s="44"/>
      <c r="AU108" s="38" t="s">
        <v>113</v>
      </c>
      <c r="AV108" s="38"/>
      <c r="AW108" s="38"/>
      <c r="AX108" s="38"/>
      <c r="AY108" s="38"/>
      <c r="AZ108" s="37" t="s">
        <v>114</v>
      </c>
      <c r="BA108" s="37"/>
      <c r="BB108" s="37"/>
      <c r="BC108" s="37"/>
      <c r="BD108" s="37"/>
      <c r="BE108" s="44" t="s">
        <v>122</v>
      </c>
      <c r="BF108" s="44"/>
      <c r="BG108" s="44"/>
      <c r="BH108" s="44"/>
      <c r="BI108" s="44"/>
      <c r="BJ108" s="38" t="s">
        <v>105</v>
      </c>
      <c r="BK108" s="38"/>
      <c r="BL108" s="38"/>
      <c r="BM108" s="38"/>
      <c r="BN108" s="38"/>
      <c r="BO108" s="37" t="s">
        <v>106</v>
      </c>
      <c r="BP108" s="37"/>
      <c r="BQ108" s="37"/>
      <c r="BR108" s="37"/>
      <c r="BS108" s="37"/>
      <c r="BT108" s="44" t="s">
        <v>122</v>
      </c>
      <c r="BU108" s="44"/>
      <c r="BV108" s="44"/>
      <c r="BW108" s="44"/>
      <c r="BX108" s="44"/>
      <c r="CA108" t="s">
        <v>37</v>
      </c>
    </row>
    <row r="109" spans="1:79" s="6" customFormat="1" ht="15" customHeight="1" x14ac:dyDescent="0.2">
      <c r="A109" s="87">
        <v>0</v>
      </c>
      <c r="B109" s="85"/>
      <c r="C109" s="85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>
        <f>IF(ISNUMBER(AF109),AF109,0)+IF(ISNUMBER(AK109),AK109,0)</f>
        <v>0</v>
      </c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>
        <f>IF(ISNUMBER(AU109),AU109,0)+IF(ISNUMBER(AZ109),AZ109,0)</f>
        <v>0</v>
      </c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>
        <f>IF(ISNUMBER(BJ109),BJ109,0)+IF(ISNUMBER(BO109),BO109,0)</f>
        <v>0</v>
      </c>
      <c r="BU109" s="112"/>
      <c r="BV109" s="112"/>
      <c r="BW109" s="112"/>
      <c r="BX109" s="112"/>
      <c r="CA109" s="6" t="s">
        <v>38</v>
      </c>
    </row>
    <row r="110" spans="1:79" s="99" customFormat="1" ht="171" customHeight="1" x14ac:dyDescent="0.2">
      <c r="A110" s="89">
        <v>1</v>
      </c>
      <c r="B110" s="90"/>
      <c r="C110" s="90"/>
      <c r="D110" s="114" t="s">
        <v>179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180</v>
      </c>
      <c r="R110" s="36"/>
      <c r="S110" s="36"/>
      <c r="T110" s="36"/>
      <c r="U110" s="36"/>
      <c r="V110" s="114" t="s">
        <v>181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38">
        <v>4226204.42</v>
      </c>
      <c r="AL110" s="138"/>
      <c r="AM110" s="138"/>
      <c r="AN110" s="138"/>
      <c r="AO110" s="138"/>
      <c r="AP110" s="138">
        <f>IF(ISNUMBER(AF110),AF110,0)+IF(ISNUMBER(AK110),AK110,0)</f>
        <v>4226204.42</v>
      </c>
      <c r="AQ110" s="138"/>
      <c r="AR110" s="138"/>
      <c r="AS110" s="138"/>
      <c r="AT110" s="138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f>IF(ISNUMBER(AU110),AU110,0)+IF(ISNUMBER(AZ110),AZ110,0)</f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6104000</v>
      </c>
      <c r="BP110" s="115"/>
      <c r="BQ110" s="115"/>
      <c r="BR110" s="115"/>
      <c r="BS110" s="115"/>
      <c r="BT110" s="115">
        <f>IF(ISNUMBER(BJ110),BJ110,0)+IF(ISNUMBER(BO110),BO110,0)</f>
        <v>6104000</v>
      </c>
      <c r="BU110" s="115"/>
      <c r="BV110" s="115"/>
      <c r="BW110" s="115"/>
      <c r="BX110" s="115"/>
    </row>
    <row r="111" spans="1:79" s="99" customFormat="1" ht="165" customHeight="1" x14ac:dyDescent="0.2">
      <c r="A111" s="89">
        <v>1</v>
      </c>
      <c r="B111" s="90"/>
      <c r="C111" s="90"/>
      <c r="D111" s="114" t="s">
        <v>182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180</v>
      </c>
      <c r="R111" s="36"/>
      <c r="S111" s="36"/>
      <c r="T111" s="36"/>
      <c r="U111" s="36"/>
      <c r="V111" s="114" t="s">
        <v>181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38">
        <v>4596177.4000000004</v>
      </c>
      <c r="AL111" s="138"/>
      <c r="AM111" s="138"/>
      <c r="AN111" s="138"/>
      <c r="AO111" s="138"/>
      <c r="AP111" s="138">
        <f>IF(ISNUMBER(AF111),AF111,0)+IF(ISNUMBER(AK111),AK111,0)</f>
        <v>4596177.4000000004</v>
      </c>
      <c r="AQ111" s="138"/>
      <c r="AR111" s="138"/>
      <c r="AS111" s="138"/>
      <c r="AT111" s="138"/>
      <c r="AU111" s="115">
        <v>0</v>
      </c>
      <c r="AV111" s="115"/>
      <c r="AW111" s="115"/>
      <c r="AX111" s="115"/>
      <c r="AY111" s="115"/>
      <c r="AZ111" s="115">
        <v>6000000</v>
      </c>
      <c r="BA111" s="115"/>
      <c r="BB111" s="115"/>
      <c r="BC111" s="115"/>
      <c r="BD111" s="115"/>
      <c r="BE111" s="115">
        <f>IF(ISNUMBER(AU111),AU111,0)+IF(ISNUMBER(AZ111),AZ111,0)</f>
        <v>6000000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f>IF(ISNUMBER(BJ111),BJ111,0)+IF(ISNUMBER(BO111),BO111,0)</f>
        <v>0</v>
      </c>
      <c r="BU111" s="115"/>
      <c r="BV111" s="115"/>
      <c r="BW111" s="115"/>
      <c r="BX111" s="115"/>
    </row>
    <row r="112" spans="1:79" s="99" customFormat="1" ht="165" customHeight="1" x14ac:dyDescent="0.2">
      <c r="A112" s="89">
        <v>1</v>
      </c>
      <c r="B112" s="90"/>
      <c r="C112" s="90"/>
      <c r="D112" s="114" t="s">
        <v>183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36" t="s">
        <v>180</v>
      </c>
      <c r="R112" s="36"/>
      <c r="S112" s="36"/>
      <c r="T112" s="36"/>
      <c r="U112" s="36"/>
      <c r="V112" s="114" t="s">
        <v>181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38">
        <v>712676.01</v>
      </c>
      <c r="AL112" s="138"/>
      <c r="AM112" s="138"/>
      <c r="AN112" s="138"/>
      <c r="AO112" s="138"/>
      <c r="AP112" s="138">
        <f>IF(ISNUMBER(AF112),AF112,0)+IF(ISNUMBER(AK112),AK112,0)</f>
        <v>712676.01</v>
      </c>
      <c r="AQ112" s="138"/>
      <c r="AR112" s="138"/>
      <c r="AS112" s="138"/>
      <c r="AT112" s="138"/>
      <c r="AU112" s="115">
        <v>0</v>
      </c>
      <c r="AV112" s="115"/>
      <c r="AW112" s="115"/>
      <c r="AX112" s="115"/>
      <c r="AY112" s="115"/>
      <c r="AZ112" s="115">
        <v>975000</v>
      </c>
      <c r="BA112" s="115"/>
      <c r="BB112" s="115"/>
      <c r="BC112" s="115"/>
      <c r="BD112" s="115"/>
      <c r="BE112" s="115">
        <f>IF(ISNUMBER(AU112),AU112,0)+IF(ISNUMBER(AZ112),AZ112,0)</f>
        <v>975000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f>IF(ISNUMBER(BJ112),BJ112,0)+IF(ISNUMBER(BO112),BO112,0)</f>
        <v>0</v>
      </c>
      <c r="BU112" s="115"/>
      <c r="BV112" s="115"/>
      <c r="BW112" s="115"/>
      <c r="BX112" s="115"/>
    </row>
    <row r="113" spans="1:76" s="6" customFormat="1" ht="15" customHeight="1" x14ac:dyDescent="0.2">
      <c r="A113" s="87">
        <v>0</v>
      </c>
      <c r="B113" s="85"/>
      <c r="C113" s="85"/>
      <c r="D113" s="113" t="s">
        <v>184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>
        <f>IF(ISNUMBER(AF113),AF113,0)+IF(ISNUMBER(AK113),AK113,0)</f>
        <v>0</v>
      </c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>
        <f>IF(ISNUMBER(AU113),AU113,0)+IF(ISNUMBER(AZ113),AZ113,0)</f>
        <v>0</v>
      </c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>
        <f>IF(ISNUMBER(BJ113),BJ113,0)+IF(ISNUMBER(BO113),BO113,0)</f>
        <v>0</v>
      </c>
      <c r="BU113" s="112"/>
      <c r="BV113" s="112"/>
      <c r="BW113" s="112"/>
      <c r="BX113" s="112"/>
    </row>
    <row r="114" spans="1:76" s="99" customFormat="1" ht="142.5" customHeight="1" x14ac:dyDescent="0.2">
      <c r="A114" s="89">
        <v>2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186</v>
      </c>
      <c r="R114" s="36"/>
      <c r="S114" s="36"/>
      <c r="T114" s="36"/>
      <c r="U114" s="36"/>
      <c r="V114" s="114" t="s">
        <v>187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1</v>
      </c>
      <c r="AL114" s="115"/>
      <c r="AM114" s="115"/>
      <c r="AN114" s="115"/>
      <c r="AO114" s="115"/>
      <c r="AP114" s="115">
        <f>IF(ISNUMBER(AF114),AF114,0)+IF(ISNUMBER(AK114),AK114,0)</f>
        <v>1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f>IF(ISNUMBER(AU114),AU114,0)+IF(ISNUMBER(AZ114),AZ114,0)</f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2</v>
      </c>
      <c r="BP114" s="115"/>
      <c r="BQ114" s="115"/>
      <c r="BR114" s="115"/>
      <c r="BS114" s="115"/>
      <c r="BT114" s="115">
        <f>IF(ISNUMBER(BJ114),BJ114,0)+IF(ISNUMBER(BO114),BO114,0)</f>
        <v>2</v>
      </c>
      <c r="BU114" s="115"/>
      <c r="BV114" s="115"/>
      <c r="BW114" s="115"/>
      <c r="BX114" s="115"/>
    </row>
    <row r="115" spans="1:76" s="99" customFormat="1" ht="135" customHeight="1" x14ac:dyDescent="0.2">
      <c r="A115" s="89">
        <v>2</v>
      </c>
      <c r="B115" s="90"/>
      <c r="C115" s="90"/>
      <c r="D115" s="114" t="s">
        <v>188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36" t="s">
        <v>186</v>
      </c>
      <c r="R115" s="36"/>
      <c r="S115" s="36"/>
      <c r="T115" s="36"/>
      <c r="U115" s="36"/>
      <c r="V115" s="114" t="s">
        <v>187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0</v>
      </c>
      <c r="AG115" s="115"/>
      <c r="AH115" s="115"/>
      <c r="AI115" s="115"/>
      <c r="AJ115" s="115"/>
      <c r="AK115" s="115">
        <v>1</v>
      </c>
      <c r="AL115" s="115"/>
      <c r="AM115" s="115"/>
      <c r="AN115" s="115"/>
      <c r="AO115" s="115"/>
      <c r="AP115" s="115">
        <f>IF(ISNUMBER(AF115),AF115,0)+IF(ISNUMBER(AK115),AK115,0)</f>
        <v>1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1</v>
      </c>
      <c r="BA115" s="115"/>
      <c r="BB115" s="115"/>
      <c r="BC115" s="115"/>
      <c r="BD115" s="115"/>
      <c r="BE115" s="115">
        <f>IF(ISNUMBER(AU115),AU115,0)+IF(ISNUMBER(AZ115),AZ115,0)</f>
        <v>1</v>
      </c>
      <c r="BF115" s="115"/>
      <c r="BG115" s="115"/>
      <c r="BH115" s="115"/>
      <c r="BI115" s="115"/>
      <c r="BJ115" s="115">
        <v>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f>IF(ISNUMBER(BJ115),BJ115,0)+IF(ISNUMBER(BO115),BO115,0)</f>
        <v>0</v>
      </c>
      <c r="BU115" s="115"/>
      <c r="BV115" s="115"/>
      <c r="BW115" s="115"/>
      <c r="BX115" s="115"/>
    </row>
    <row r="116" spans="1:76" s="99" customFormat="1" ht="135" customHeight="1" x14ac:dyDescent="0.2">
      <c r="A116" s="89">
        <v>2</v>
      </c>
      <c r="B116" s="90"/>
      <c r="C116" s="90"/>
      <c r="D116" s="114" t="s">
        <v>189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186</v>
      </c>
      <c r="R116" s="36"/>
      <c r="S116" s="36"/>
      <c r="T116" s="36"/>
      <c r="U116" s="36"/>
      <c r="V116" s="114" t="s">
        <v>187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2</v>
      </c>
      <c r="AL116" s="115"/>
      <c r="AM116" s="115"/>
      <c r="AN116" s="115"/>
      <c r="AO116" s="115"/>
      <c r="AP116" s="115">
        <f>IF(ISNUMBER(AF116),AF116,0)+IF(ISNUMBER(AK116),AK116,0)</f>
        <v>2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1</v>
      </c>
      <c r="BA116" s="115"/>
      <c r="BB116" s="115"/>
      <c r="BC116" s="115"/>
      <c r="BD116" s="115"/>
      <c r="BE116" s="115">
        <f>IF(ISNUMBER(AU116),AU116,0)+IF(ISNUMBER(AZ116),AZ116,0)</f>
        <v>1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f>IF(ISNUMBER(BJ116),BJ116,0)+IF(ISNUMBER(BO116),BO116,0)</f>
        <v>0</v>
      </c>
      <c r="BU116" s="115"/>
      <c r="BV116" s="115"/>
      <c r="BW116" s="115"/>
      <c r="BX116" s="115"/>
    </row>
    <row r="117" spans="1:76" s="6" customFormat="1" ht="15" customHeight="1" x14ac:dyDescent="0.2">
      <c r="A117" s="87">
        <v>0</v>
      </c>
      <c r="B117" s="85"/>
      <c r="C117" s="85"/>
      <c r="D117" s="113" t="s">
        <v>190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>
        <f>IF(ISNUMBER(AF117),AF117,0)+IF(ISNUMBER(AK117),AK117,0)</f>
        <v>0</v>
      </c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>
        <f>IF(ISNUMBER(AU117),AU117,0)+IF(ISNUMBER(AZ117),AZ117,0)</f>
        <v>0</v>
      </c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>
        <f>IF(ISNUMBER(BJ117),BJ117,0)+IF(ISNUMBER(BO117),BO117,0)</f>
        <v>0</v>
      </c>
      <c r="BU117" s="112"/>
      <c r="BV117" s="112"/>
      <c r="BW117" s="112"/>
      <c r="BX117" s="112"/>
    </row>
    <row r="118" spans="1:76" s="99" customFormat="1" ht="28.5" customHeight="1" x14ac:dyDescent="0.2">
      <c r="A118" s="89">
        <v>3</v>
      </c>
      <c r="B118" s="90"/>
      <c r="C118" s="90"/>
      <c r="D118" s="114" t="s">
        <v>191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180</v>
      </c>
      <c r="R118" s="36"/>
      <c r="S118" s="36"/>
      <c r="T118" s="36"/>
      <c r="U118" s="36"/>
      <c r="V118" s="114" t="s">
        <v>192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38">
        <v>4226204.42</v>
      </c>
      <c r="AL118" s="138"/>
      <c r="AM118" s="138"/>
      <c r="AN118" s="138"/>
      <c r="AO118" s="138"/>
      <c r="AP118" s="138">
        <f>IF(ISNUMBER(AF118),AF118,0)+IF(ISNUMBER(AK118),AK118,0)</f>
        <v>4226204.42</v>
      </c>
      <c r="AQ118" s="138"/>
      <c r="AR118" s="138"/>
      <c r="AS118" s="138"/>
      <c r="AT118" s="138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f>IF(ISNUMBER(AU118),AU118,0)+IF(ISNUMBER(AZ118),AZ118,0)</f>
        <v>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3052000</v>
      </c>
      <c r="BP118" s="115"/>
      <c r="BQ118" s="115"/>
      <c r="BR118" s="115"/>
      <c r="BS118" s="115"/>
      <c r="BT118" s="115">
        <f>IF(ISNUMBER(BJ118),BJ118,0)+IF(ISNUMBER(BO118),BO118,0)</f>
        <v>3052000</v>
      </c>
      <c r="BU118" s="115"/>
      <c r="BV118" s="115"/>
      <c r="BW118" s="115"/>
      <c r="BX118" s="115"/>
    </row>
    <row r="119" spans="1:76" s="99" customFormat="1" ht="30" customHeight="1" x14ac:dyDescent="0.2">
      <c r="A119" s="89">
        <v>3</v>
      </c>
      <c r="B119" s="90"/>
      <c r="C119" s="90"/>
      <c r="D119" s="114" t="s">
        <v>193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180</v>
      </c>
      <c r="R119" s="36"/>
      <c r="S119" s="36"/>
      <c r="T119" s="36"/>
      <c r="U119" s="36"/>
      <c r="V119" s="114" t="s">
        <v>192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38">
        <v>4596177.4000000004</v>
      </c>
      <c r="AL119" s="138"/>
      <c r="AM119" s="138"/>
      <c r="AN119" s="138"/>
      <c r="AO119" s="138"/>
      <c r="AP119" s="138">
        <f>IF(ISNUMBER(AF119),AF119,0)+IF(ISNUMBER(AK119),AK119,0)</f>
        <v>4596177.4000000004</v>
      </c>
      <c r="AQ119" s="138"/>
      <c r="AR119" s="138"/>
      <c r="AS119" s="138"/>
      <c r="AT119" s="138"/>
      <c r="AU119" s="115">
        <v>0</v>
      </c>
      <c r="AV119" s="115"/>
      <c r="AW119" s="115"/>
      <c r="AX119" s="115"/>
      <c r="AY119" s="115"/>
      <c r="AZ119" s="115">
        <v>6000000</v>
      </c>
      <c r="BA119" s="115"/>
      <c r="BB119" s="115"/>
      <c r="BC119" s="115"/>
      <c r="BD119" s="115"/>
      <c r="BE119" s="115">
        <f>IF(ISNUMBER(AU119),AU119,0)+IF(ISNUMBER(AZ119),AZ119,0)</f>
        <v>6000000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f>IF(ISNUMBER(BJ119),BJ119,0)+IF(ISNUMBER(BO119),BO119,0)</f>
        <v>0</v>
      </c>
      <c r="BU119" s="115"/>
      <c r="BV119" s="115"/>
      <c r="BW119" s="115"/>
      <c r="BX119" s="115"/>
    </row>
    <row r="120" spans="1:76" s="99" customFormat="1" ht="30" customHeight="1" x14ac:dyDescent="0.2">
      <c r="A120" s="89">
        <v>3</v>
      </c>
      <c r="B120" s="90"/>
      <c r="C120" s="90"/>
      <c r="D120" s="114" t="s">
        <v>194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180</v>
      </c>
      <c r="R120" s="36"/>
      <c r="S120" s="36"/>
      <c r="T120" s="36"/>
      <c r="U120" s="36"/>
      <c r="V120" s="114" t="s">
        <v>192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38">
        <v>356338.01</v>
      </c>
      <c r="AL120" s="138"/>
      <c r="AM120" s="138"/>
      <c r="AN120" s="138"/>
      <c r="AO120" s="138"/>
      <c r="AP120" s="138">
        <f>IF(ISNUMBER(AF120),AF120,0)+IF(ISNUMBER(AK120),AK120,0)</f>
        <v>356338.01</v>
      </c>
      <c r="AQ120" s="138"/>
      <c r="AR120" s="138"/>
      <c r="AS120" s="138"/>
      <c r="AT120" s="138"/>
      <c r="AU120" s="115">
        <v>0</v>
      </c>
      <c r="AV120" s="115"/>
      <c r="AW120" s="115"/>
      <c r="AX120" s="115"/>
      <c r="AY120" s="115"/>
      <c r="AZ120" s="115">
        <v>975000</v>
      </c>
      <c r="BA120" s="115"/>
      <c r="BB120" s="115"/>
      <c r="BC120" s="115"/>
      <c r="BD120" s="115"/>
      <c r="BE120" s="115">
        <f>IF(ISNUMBER(AU120),AU120,0)+IF(ISNUMBER(AZ120),AZ120,0)</f>
        <v>975000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f>IF(ISNUMBER(BJ120),BJ120,0)+IF(ISNUMBER(BO120),BO120,0)</f>
        <v>0</v>
      </c>
      <c r="BU120" s="115"/>
      <c r="BV120" s="115"/>
      <c r="BW120" s="115"/>
      <c r="BX120" s="115"/>
    </row>
    <row r="121" spans="1:76" s="6" customFormat="1" ht="15" customHeight="1" x14ac:dyDescent="0.2">
      <c r="A121" s="87">
        <v>0</v>
      </c>
      <c r="B121" s="85"/>
      <c r="C121" s="85"/>
      <c r="D121" s="113" t="s">
        <v>195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>
        <f>IF(ISNUMBER(BJ121),BJ121,0)+IF(ISNUMBER(BO121),BO121,0)</f>
        <v>0</v>
      </c>
      <c r="BU121" s="112"/>
      <c r="BV121" s="112"/>
      <c r="BW121" s="112"/>
      <c r="BX121" s="112"/>
    </row>
    <row r="122" spans="1:76" s="99" customFormat="1" ht="42.75" customHeight="1" x14ac:dyDescent="0.2">
      <c r="A122" s="89">
        <v>4</v>
      </c>
      <c r="B122" s="90"/>
      <c r="C122" s="90"/>
      <c r="D122" s="114" t="s">
        <v>196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197</v>
      </c>
      <c r="R122" s="36"/>
      <c r="S122" s="36"/>
      <c r="T122" s="36"/>
      <c r="U122" s="36"/>
      <c r="V122" s="114" t="s">
        <v>198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100</v>
      </c>
      <c r="AL122" s="115"/>
      <c r="AM122" s="115"/>
      <c r="AN122" s="115"/>
      <c r="AO122" s="115"/>
      <c r="AP122" s="115">
        <f>IF(ISNUMBER(AF122),AF122,0)+IF(ISNUMBER(AK122),AK122,0)</f>
        <v>100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100</v>
      </c>
      <c r="BP122" s="115"/>
      <c r="BQ122" s="115"/>
      <c r="BR122" s="115"/>
      <c r="BS122" s="115"/>
      <c r="BT122" s="115">
        <f>IF(ISNUMBER(BJ122),BJ122,0)+IF(ISNUMBER(BO122),BO122,0)</f>
        <v>100</v>
      </c>
      <c r="BU122" s="115"/>
      <c r="BV122" s="115"/>
      <c r="BW122" s="115"/>
      <c r="BX122" s="115"/>
    </row>
    <row r="123" spans="1:76" s="99" customFormat="1" ht="30" customHeight="1" x14ac:dyDescent="0.2">
      <c r="A123" s="89">
        <v>4</v>
      </c>
      <c r="B123" s="90"/>
      <c r="C123" s="90"/>
      <c r="D123" s="114" t="s">
        <v>199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197</v>
      </c>
      <c r="R123" s="36"/>
      <c r="S123" s="36"/>
      <c r="T123" s="36"/>
      <c r="U123" s="36"/>
      <c r="V123" s="114" t="s">
        <v>192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18</v>
      </c>
      <c r="AL123" s="115"/>
      <c r="AM123" s="115"/>
      <c r="AN123" s="115"/>
      <c r="AO123" s="115"/>
      <c r="AP123" s="115">
        <f>IF(ISNUMBER(AF123),AF123,0)+IF(ISNUMBER(AK123),AK123,0)</f>
        <v>18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38.700000000000003</v>
      </c>
      <c r="BA123" s="115"/>
      <c r="BB123" s="115"/>
      <c r="BC123" s="115"/>
      <c r="BD123" s="115"/>
      <c r="BE123" s="115">
        <f>IF(ISNUMBER(AU123),AU123,0)+IF(ISNUMBER(AZ123),AZ123,0)</f>
        <v>38.700000000000003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f>IF(ISNUMBER(BJ123),BJ123,0)+IF(ISNUMBER(BO123),BO123,0)</f>
        <v>0</v>
      </c>
      <c r="BU123" s="115"/>
      <c r="BV123" s="115"/>
      <c r="BW123" s="115"/>
      <c r="BX123" s="115"/>
    </row>
    <row r="124" spans="1:76" s="99" customFormat="1" ht="45" customHeight="1" x14ac:dyDescent="0.2">
      <c r="A124" s="89">
        <v>4</v>
      </c>
      <c r="B124" s="90"/>
      <c r="C124" s="90"/>
      <c r="D124" s="114" t="s">
        <v>200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197</v>
      </c>
      <c r="R124" s="36"/>
      <c r="S124" s="36"/>
      <c r="T124" s="36"/>
      <c r="U124" s="36"/>
      <c r="V124" s="114" t="s">
        <v>201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30</v>
      </c>
      <c r="AL124" s="115"/>
      <c r="AM124" s="115"/>
      <c r="AN124" s="115"/>
      <c r="AO124" s="115"/>
      <c r="AP124" s="115">
        <f>IF(ISNUMBER(AF124),AF124,0)+IF(ISNUMBER(AK124),AK124,0)</f>
        <v>30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100</v>
      </c>
      <c r="BA124" s="115"/>
      <c r="BB124" s="115"/>
      <c r="BC124" s="115"/>
      <c r="BD124" s="115"/>
      <c r="BE124" s="115">
        <f>IF(ISNUMBER(AU124),AU124,0)+IF(ISNUMBER(AZ124),AZ124,0)</f>
        <v>100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f>IF(ISNUMBER(BJ124),BJ124,0)+IF(ISNUMBER(BO124),BO124,0)</f>
        <v>0</v>
      </c>
      <c r="BU124" s="115"/>
      <c r="BV124" s="115"/>
      <c r="BW124" s="115"/>
      <c r="BX124" s="115"/>
    </row>
    <row r="126" spans="1:76" ht="14.25" customHeight="1" x14ac:dyDescent="0.2">
      <c r="A126" s="42" t="s">
        <v>258</v>
      </c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76" ht="23.1" customHeight="1" x14ac:dyDescent="0.2">
      <c r="A127" s="61" t="s">
        <v>6</v>
      </c>
      <c r="B127" s="62"/>
      <c r="C127" s="62"/>
      <c r="D127" s="36" t="s">
        <v>9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 t="s">
        <v>8</v>
      </c>
      <c r="R127" s="36"/>
      <c r="S127" s="36"/>
      <c r="T127" s="36"/>
      <c r="U127" s="36"/>
      <c r="V127" s="36" t="s">
        <v>7</v>
      </c>
      <c r="W127" s="36"/>
      <c r="X127" s="36"/>
      <c r="Y127" s="36"/>
      <c r="Z127" s="36"/>
      <c r="AA127" s="36"/>
      <c r="AB127" s="36"/>
      <c r="AC127" s="36"/>
      <c r="AD127" s="36"/>
      <c r="AE127" s="36"/>
      <c r="AF127" s="30" t="s">
        <v>249</v>
      </c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2"/>
      <c r="AU127" s="30" t="s">
        <v>254</v>
      </c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2"/>
    </row>
    <row r="128" spans="1:76" ht="28.5" customHeight="1" x14ac:dyDescent="0.2">
      <c r="A128" s="64"/>
      <c r="B128" s="65"/>
      <c r="C128" s="65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 t="s">
        <v>4</v>
      </c>
      <c r="AG128" s="36"/>
      <c r="AH128" s="36"/>
      <c r="AI128" s="36"/>
      <c r="AJ128" s="36"/>
      <c r="AK128" s="36" t="s">
        <v>3</v>
      </c>
      <c r="AL128" s="36"/>
      <c r="AM128" s="36"/>
      <c r="AN128" s="36"/>
      <c r="AO128" s="36"/>
      <c r="AP128" s="36" t="s">
        <v>123</v>
      </c>
      <c r="AQ128" s="36"/>
      <c r="AR128" s="36"/>
      <c r="AS128" s="36"/>
      <c r="AT128" s="36"/>
      <c r="AU128" s="36" t="s">
        <v>4</v>
      </c>
      <c r="AV128" s="36"/>
      <c r="AW128" s="36"/>
      <c r="AX128" s="36"/>
      <c r="AY128" s="36"/>
      <c r="AZ128" s="36" t="s">
        <v>3</v>
      </c>
      <c r="BA128" s="36"/>
      <c r="BB128" s="36"/>
      <c r="BC128" s="36"/>
      <c r="BD128" s="36"/>
      <c r="BE128" s="36" t="s">
        <v>90</v>
      </c>
      <c r="BF128" s="36"/>
      <c r="BG128" s="36"/>
      <c r="BH128" s="36"/>
      <c r="BI128" s="36"/>
    </row>
    <row r="129" spans="1:79" ht="15" customHeight="1" x14ac:dyDescent="0.2">
      <c r="A129" s="30">
        <v>1</v>
      </c>
      <c r="B129" s="31"/>
      <c r="C129" s="31"/>
      <c r="D129" s="36">
        <v>2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>
        <v>3</v>
      </c>
      <c r="R129" s="36"/>
      <c r="S129" s="36"/>
      <c r="T129" s="36"/>
      <c r="U129" s="36"/>
      <c r="V129" s="36">
        <v>4</v>
      </c>
      <c r="W129" s="36"/>
      <c r="X129" s="36"/>
      <c r="Y129" s="36"/>
      <c r="Z129" s="36"/>
      <c r="AA129" s="36"/>
      <c r="AB129" s="36"/>
      <c r="AC129" s="36"/>
      <c r="AD129" s="36"/>
      <c r="AE129" s="36"/>
      <c r="AF129" s="36">
        <v>5</v>
      </c>
      <c r="AG129" s="36"/>
      <c r="AH129" s="36"/>
      <c r="AI129" s="36"/>
      <c r="AJ129" s="36"/>
      <c r="AK129" s="36">
        <v>6</v>
      </c>
      <c r="AL129" s="36"/>
      <c r="AM129" s="36"/>
      <c r="AN129" s="36"/>
      <c r="AO129" s="36"/>
      <c r="AP129" s="36">
        <v>7</v>
      </c>
      <c r="AQ129" s="36"/>
      <c r="AR129" s="36"/>
      <c r="AS129" s="36"/>
      <c r="AT129" s="36"/>
      <c r="AU129" s="36">
        <v>8</v>
      </c>
      <c r="AV129" s="36"/>
      <c r="AW129" s="36"/>
      <c r="AX129" s="36"/>
      <c r="AY129" s="36"/>
      <c r="AZ129" s="36">
        <v>9</v>
      </c>
      <c r="BA129" s="36"/>
      <c r="BB129" s="36"/>
      <c r="BC129" s="36"/>
      <c r="BD129" s="36"/>
      <c r="BE129" s="36">
        <v>10</v>
      </c>
      <c r="BF129" s="36"/>
      <c r="BG129" s="36"/>
      <c r="BH129" s="36"/>
      <c r="BI129" s="36"/>
    </row>
    <row r="130" spans="1:79" ht="15.75" hidden="1" customHeight="1" x14ac:dyDescent="0.2">
      <c r="A130" s="33" t="s">
        <v>154</v>
      </c>
      <c r="B130" s="34"/>
      <c r="C130" s="34"/>
      <c r="D130" s="36" t="s">
        <v>57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 t="s">
        <v>70</v>
      </c>
      <c r="R130" s="36"/>
      <c r="S130" s="36"/>
      <c r="T130" s="36"/>
      <c r="U130" s="36"/>
      <c r="V130" s="36" t="s">
        <v>71</v>
      </c>
      <c r="W130" s="36"/>
      <c r="X130" s="36"/>
      <c r="Y130" s="36"/>
      <c r="Z130" s="36"/>
      <c r="AA130" s="36"/>
      <c r="AB130" s="36"/>
      <c r="AC130" s="36"/>
      <c r="AD130" s="36"/>
      <c r="AE130" s="36"/>
      <c r="AF130" s="38" t="s">
        <v>107</v>
      </c>
      <c r="AG130" s="38"/>
      <c r="AH130" s="38"/>
      <c r="AI130" s="38"/>
      <c r="AJ130" s="38"/>
      <c r="AK130" s="37" t="s">
        <v>108</v>
      </c>
      <c r="AL130" s="37"/>
      <c r="AM130" s="37"/>
      <c r="AN130" s="37"/>
      <c r="AO130" s="37"/>
      <c r="AP130" s="44" t="s">
        <v>122</v>
      </c>
      <c r="AQ130" s="44"/>
      <c r="AR130" s="44"/>
      <c r="AS130" s="44"/>
      <c r="AT130" s="44"/>
      <c r="AU130" s="38" t="s">
        <v>109</v>
      </c>
      <c r="AV130" s="38"/>
      <c r="AW130" s="38"/>
      <c r="AX130" s="38"/>
      <c r="AY130" s="38"/>
      <c r="AZ130" s="37" t="s">
        <v>110</v>
      </c>
      <c r="BA130" s="37"/>
      <c r="BB130" s="37"/>
      <c r="BC130" s="37"/>
      <c r="BD130" s="37"/>
      <c r="BE130" s="44" t="s">
        <v>122</v>
      </c>
      <c r="BF130" s="44"/>
      <c r="BG130" s="44"/>
      <c r="BH130" s="44"/>
      <c r="BI130" s="44"/>
      <c r="CA130" t="s">
        <v>39</v>
      </c>
    </row>
    <row r="131" spans="1:79" s="6" customFormat="1" ht="14.25" x14ac:dyDescent="0.2">
      <c r="A131" s="87">
        <v>0</v>
      </c>
      <c r="B131" s="85"/>
      <c r="C131" s="85"/>
      <c r="D131" s="111" t="s">
        <v>178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>
        <f>IF(ISNUMBER(AF131),AF131,0)+IF(ISNUMBER(AK131),AK131,0)</f>
        <v>0</v>
      </c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>
        <f>IF(ISNUMBER(AU131),AU131,0)+IF(ISNUMBER(AZ131),AZ131,0)</f>
        <v>0</v>
      </c>
      <c r="BF131" s="112"/>
      <c r="BG131" s="112"/>
      <c r="BH131" s="112"/>
      <c r="BI131" s="112"/>
      <c r="CA131" s="6" t="s">
        <v>40</v>
      </c>
    </row>
    <row r="132" spans="1:79" s="99" customFormat="1" ht="171" customHeight="1" x14ac:dyDescent="0.2">
      <c r="A132" s="89">
        <v>1</v>
      </c>
      <c r="B132" s="90"/>
      <c r="C132" s="90"/>
      <c r="D132" s="114" t="s">
        <v>179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180</v>
      </c>
      <c r="R132" s="36"/>
      <c r="S132" s="36"/>
      <c r="T132" s="36"/>
      <c r="U132" s="36"/>
      <c r="V132" s="114" t="s">
        <v>181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f>IF(ISNUMBER(AF132),AF132,0)+IF(ISNUMBER(AK132),AK132,0)</f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f>IF(ISNUMBER(AU132),AU132,0)+IF(ISNUMBER(AZ132),AZ132,0)</f>
        <v>0</v>
      </c>
      <c r="BF132" s="115"/>
      <c r="BG132" s="115"/>
      <c r="BH132" s="115"/>
      <c r="BI132" s="115"/>
    </row>
    <row r="133" spans="1:79" s="99" customFormat="1" ht="165" customHeight="1" x14ac:dyDescent="0.2">
      <c r="A133" s="89">
        <v>1</v>
      </c>
      <c r="B133" s="90"/>
      <c r="C133" s="90"/>
      <c r="D133" s="114" t="s">
        <v>182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180</v>
      </c>
      <c r="R133" s="36"/>
      <c r="S133" s="36"/>
      <c r="T133" s="36"/>
      <c r="U133" s="36"/>
      <c r="V133" s="114" t="s">
        <v>181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0</v>
      </c>
      <c r="AG133" s="115"/>
      <c r="AH133" s="115"/>
      <c r="AI133" s="115"/>
      <c r="AJ133" s="115"/>
      <c r="AK133" s="115">
        <v>17557562</v>
      </c>
      <c r="AL133" s="115"/>
      <c r="AM133" s="115"/>
      <c r="AN133" s="115"/>
      <c r="AO133" s="115"/>
      <c r="AP133" s="115">
        <f>IF(ISNUMBER(AF133),AF133,0)+IF(ISNUMBER(AK133),AK133,0)</f>
        <v>17557562</v>
      </c>
      <c r="AQ133" s="115"/>
      <c r="AR133" s="115"/>
      <c r="AS133" s="115"/>
      <c r="AT133" s="115"/>
      <c r="AU133" s="115">
        <v>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f>IF(ISNUMBER(AU133),AU133,0)+IF(ISNUMBER(AZ133),AZ133,0)</f>
        <v>0</v>
      </c>
      <c r="BF133" s="115"/>
      <c r="BG133" s="115"/>
      <c r="BH133" s="115"/>
      <c r="BI133" s="115"/>
    </row>
    <row r="134" spans="1:79" s="99" customFormat="1" ht="165" customHeight="1" x14ac:dyDescent="0.2">
      <c r="A134" s="89">
        <v>1</v>
      </c>
      <c r="B134" s="90"/>
      <c r="C134" s="90"/>
      <c r="D134" s="114" t="s">
        <v>183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180</v>
      </c>
      <c r="R134" s="36"/>
      <c r="S134" s="36"/>
      <c r="T134" s="36"/>
      <c r="U134" s="36"/>
      <c r="V134" s="114" t="s">
        <v>181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0</v>
      </c>
      <c r="BF134" s="115"/>
      <c r="BG134" s="115"/>
      <c r="BH134" s="115"/>
      <c r="BI134" s="115"/>
    </row>
    <row r="135" spans="1:79" s="6" customFormat="1" ht="14.25" x14ac:dyDescent="0.2">
      <c r="A135" s="87">
        <v>0</v>
      </c>
      <c r="B135" s="85"/>
      <c r="C135" s="85"/>
      <c r="D135" s="113" t="s">
        <v>184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3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>
        <f>IF(ISNUMBER(AF135),AF135,0)+IF(ISNUMBER(AK135),AK135,0)</f>
        <v>0</v>
      </c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>
        <f>IF(ISNUMBER(AU135),AU135,0)+IF(ISNUMBER(AZ135),AZ135,0)</f>
        <v>0</v>
      </c>
      <c r="BF135" s="112"/>
      <c r="BG135" s="112"/>
      <c r="BH135" s="112"/>
      <c r="BI135" s="112"/>
    </row>
    <row r="136" spans="1:79" s="99" customFormat="1" ht="142.5" customHeight="1" x14ac:dyDescent="0.2">
      <c r="A136" s="89">
        <v>2</v>
      </c>
      <c r="B136" s="90"/>
      <c r="C136" s="90"/>
      <c r="D136" s="114" t="s">
        <v>185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36" t="s">
        <v>186</v>
      </c>
      <c r="R136" s="36"/>
      <c r="S136" s="36"/>
      <c r="T136" s="36"/>
      <c r="U136" s="36"/>
      <c r="V136" s="114" t="s">
        <v>187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f>IF(ISNUMBER(AF136),AF136,0)+IF(ISNUMBER(AK136),AK136,0)</f>
        <v>0</v>
      </c>
      <c r="AQ136" s="115"/>
      <c r="AR136" s="115"/>
      <c r="AS136" s="115"/>
      <c r="AT136" s="115"/>
      <c r="AU136" s="115">
        <v>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f>IF(ISNUMBER(AU136),AU136,0)+IF(ISNUMBER(AZ136),AZ136,0)</f>
        <v>0</v>
      </c>
      <c r="BF136" s="115"/>
      <c r="BG136" s="115"/>
      <c r="BH136" s="115"/>
      <c r="BI136" s="115"/>
    </row>
    <row r="137" spans="1:79" s="99" customFormat="1" ht="135" customHeight="1" x14ac:dyDescent="0.2">
      <c r="A137" s="89">
        <v>2</v>
      </c>
      <c r="B137" s="90"/>
      <c r="C137" s="90"/>
      <c r="D137" s="114" t="s">
        <v>188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186</v>
      </c>
      <c r="R137" s="36"/>
      <c r="S137" s="36"/>
      <c r="T137" s="36"/>
      <c r="U137" s="36"/>
      <c r="V137" s="114" t="s">
        <v>187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0</v>
      </c>
      <c r="AG137" s="115"/>
      <c r="AH137" s="115"/>
      <c r="AI137" s="115"/>
      <c r="AJ137" s="115"/>
      <c r="AK137" s="115">
        <v>1</v>
      </c>
      <c r="AL137" s="115"/>
      <c r="AM137" s="115"/>
      <c r="AN137" s="115"/>
      <c r="AO137" s="115"/>
      <c r="AP137" s="115">
        <f>IF(ISNUMBER(AF137),AF137,0)+IF(ISNUMBER(AK137),AK137,0)</f>
        <v>1</v>
      </c>
      <c r="AQ137" s="115"/>
      <c r="AR137" s="115"/>
      <c r="AS137" s="115"/>
      <c r="AT137" s="115"/>
      <c r="AU137" s="115">
        <v>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f>IF(ISNUMBER(AU137),AU137,0)+IF(ISNUMBER(AZ137),AZ137,0)</f>
        <v>0</v>
      </c>
      <c r="BF137" s="115"/>
      <c r="BG137" s="115"/>
      <c r="BH137" s="115"/>
      <c r="BI137" s="115"/>
    </row>
    <row r="138" spans="1:79" s="99" customFormat="1" ht="135" customHeight="1" x14ac:dyDescent="0.2">
      <c r="A138" s="89">
        <v>2</v>
      </c>
      <c r="B138" s="90"/>
      <c r="C138" s="90"/>
      <c r="D138" s="114" t="s">
        <v>189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186</v>
      </c>
      <c r="R138" s="36"/>
      <c r="S138" s="36"/>
      <c r="T138" s="36"/>
      <c r="U138" s="36"/>
      <c r="V138" s="114" t="s">
        <v>187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0</v>
      </c>
      <c r="BF138" s="115"/>
      <c r="BG138" s="115"/>
      <c r="BH138" s="115"/>
      <c r="BI138" s="115"/>
    </row>
    <row r="139" spans="1:79" s="6" customFormat="1" ht="14.25" x14ac:dyDescent="0.2">
      <c r="A139" s="87">
        <v>0</v>
      </c>
      <c r="B139" s="85"/>
      <c r="C139" s="85"/>
      <c r="D139" s="113" t="s">
        <v>190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/>
      <c r="R139" s="111"/>
      <c r="S139" s="111"/>
      <c r="T139" s="111"/>
      <c r="U139" s="111"/>
      <c r="V139" s="113"/>
      <c r="W139" s="101"/>
      <c r="X139" s="101"/>
      <c r="Y139" s="101"/>
      <c r="Z139" s="101"/>
      <c r="AA139" s="101"/>
      <c r="AB139" s="101"/>
      <c r="AC139" s="101"/>
      <c r="AD139" s="101"/>
      <c r="AE139" s="102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>
        <f>IF(ISNUMBER(AF139),AF139,0)+IF(ISNUMBER(AK139),AK139,0)</f>
        <v>0</v>
      </c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>
        <f>IF(ISNUMBER(AU139),AU139,0)+IF(ISNUMBER(AZ139),AZ139,0)</f>
        <v>0</v>
      </c>
      <c r="BF139" s="112"/>
      <c r="BG139" s="112"/>
      <c r="BH139" s="112"/>
      <c r="BI139" s="112"/>
    </row>
    <row r="140" spans="1:79" s="99" customFormat="1" ht="28.5" customHeight="1" x14ac:dyDescent="0.2">
      <c r="A140" s="89">
        <v>3</v>
      </c>
      <c r="B140" s="90"/>
      <c r="C140" s="90"/>
      <c r="D140" s="114" t="s">
        <v>191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180</v>
      </c>
      <c r="R140" s="36"/>
      <c r="S140" s="36"/>
      <c r="T140" s="36"/>
      <c r="U140" s="36"/>
      <c r="V140" s="114" t="s">
        <v>192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f>IF(ISNUMBER(AF140),AF140,0)+IF(ISNUMBER(AK140),AK140,0)</f>
        <v>0</v>
      </c>
      <c r="AQ140" s="115"/>
      <c r="AR140" s="115"/>
      <c r="AS140" s="115"/>
      <c r="AT140" s="115"/>
      <c r="AU140" s="115">
        <v>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f>IF(ISNUMBER(AU140),AU140,0)+IF(ISNUMBER(AZ140),AZ140,0)</f>
        <v>0</v>
      </c>
      <c r="BF140" s="115"/>
      <c r="BG140" s="115"/>
      <c r="BH140" s="115"/>
      <c r="BI140" s="115"/>
    </row>
    <row r="141" spans="1:79" s="99" customFormat="1" ht="30" customHeight="1" x14ac:dyDescent="0.2">
      <c r="A141" s="89">
        <v>3</v>
      </c>
      <c r="B141" s="90"/>
      <c r="C141" s="90"/>
      <c r="D141" s="114" t="s">
        <v>193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180</v>
      </c>
      <c r="R141" s="36"/>
      <c r="S141" s="36"/>
      <c r="T141" s="36"/>
      <c r="U141" s="36"/>
      <c r="V141" s="114" t="s">
        <v>192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17557562</v>
      </c>
      <c r="AL141" s="115"/>
      <c r="AM141" s="115"/>
      <c r="AN141" s="115"/>
      <c r="AO141" s="115"/>
      <c r="AP141" s="115">
        <f>IF(ISNUMBER(AF141),AF141,0)+IF(ISNUMBER(AK141),AK141,0)</f>
        <v>17557562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f>IF(ISNUMBER(AU141),AU141,0)+IF(ISNUMBER(AZ141),AZ141,0)</f>
        <v>0</v>
      </c>
      <c r="BF141" s="115"/>
      <c r="BG141" s="115"/>
      <c r="BH141" s="115"/>
      <c r="BI141" s="115"/>
    </row>
    <row r="142" spans="1:79" s="99" customFormat="1" ht="30" customHeight="1" x14ac:dyDescent="0.2">
      <c r="A142" s="89">
        <v>3</v>
      </c>
      <c r="B142" s="90"/>
      <c r="C142" s="90"/>
      <c r="D142" s="114" t="s">
        <v>194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180</v>
      </c>
      <c r="R142" s="36"/>
      <c r="S142" s="36"/>
      <c r="T142" s="36"/>
      <c r="U142" s="36"/>
      <c r="V142" s="114" t="s">
        <v>192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f>IF(ISNUMBER(AF142),AF142,0)+IF(ISNUMBER(AK142),AK142,0)</f>
        <v>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f>IF(ISNUMBER(AU142),AU142,0)+IF(ISNUMBER(AZ142),AZ142,0)</f>
        <v>0</v>
      </c>
      <c r="BF142" s="115"/>
      <c r="BG142" s="115"/>
      <c r="BH142" s="115"/>
      <c r="BI142" s="115"/>
    </row>
    <row r="143" spans="1:79" s="6" customFormat="1" ht="14.25" x14ac:dyDescent="0.2">
      <c r="A143" s="87">
        <v>0</v>
      </c>
      <c r="B143" s="85"/>
      <c r="C143" s="85"/>
      <c r="D143" s="113" t="s">
        <v>195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3"/>
      <c r="W143" s="101"/>
      <c r="X143" s="101"/>
      <c r="Y143" s="101"/>
      <c r="Z143" s="101"/>
      <c r="AA143" s="101"/>
      <c r="AB143" s="101"/>
      <c r="AC143" s="101"/>
      <c r="AD143" s="101"/>
      <c r="AE143" s="102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>
        <f>IF(ISNUMBER(AF143),AF143,0)+IF(ISNUMBER(AK143),AK143,0)</f>
        <v>0</v>
      </c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>
        <f>IF(ISNUMBER(AU143),AU143,0)+IF(ISNUMBER(AZ143),AZ143,0)</f>
        <v>0</v>
      </c>
      <c r="BF143" s="112"/>
      <c r="BG143" s="112"/>
      <c r="BH143" s="112"/>
      <c r="BI143" s="112"/>
    </row>
    <row r="144" spans="1:79" s="99" customFormat="1" ht="42.75" customHeight="1" x14ac:dyDescent="0.2">
      <c r="A144" s="89">
        <v>4</v>
      </c>
      <c r="B144" s="90"/>
      <c r="C144" s="90"/>
      <c r="D144" s="114" t="s">
        <v>196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197</v>
      </c>
      <c r="R144" s="36"/>
      <c r="S144" s="36"/>
      <c r="T144" s="36"/>
      <c r="U144" s="36"/>
      <c r="V144" s="114" t="s">
        <v>198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f>IF(ISNUMBER(AF144),AF144,0)+IF(ISNUMBER(AK144),AK144,0)</f>
        <v>0</v>
      </c>
      <c r="AQ144" s="115"/>
      <c r="AR144" s="115"/>
      <c r="AS144" s="115"/>
      <c r="AT144" s="115"/>
      <c r="AU144" s="115">
        <v>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f>IF(ISNUMBER(AU144),AU144,0)+IF(ISNUMBER(AZ144),AZ144,0)</f>
        <v>0</v>
      </c>
      <c r="BF144" s="115"/>
      <c r="BG144" s="115"/>
      <c r="BH144" s="115"/>
      <c r="BI144" s="115"/>
    </row>
    <row r="145" spans="1:79" s="99" customFormat="1" ht="30" customHeight="1" x14ac:dyDescent="0.2">
      <c r="A145" s="89">
        <v>4</v>
      </c>
      <c r="B145" s="90"/>
      <c r="C145" s="90"/>
      <c r="D145" s="114" t="s">
        <v>199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197</v>
      </c>
      <c r="R145" s="36"/>
      <c r="S145" s="36"/>
      <c r="T145" s="36"/>
      <c r="U145" s="36"/>
      <c r="V145" s="114" t="s">
        <v>192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0</v>
      </c>
      <c r="AG145" s="115"/>
      <c r="AH145" s="115"/>
      <c r="AI145" s="115"/>
      <c r="AJ145" s="115"/>
      <c r="AK145" s="115">
        <v>100</v>
      </c>
      <c r="AL145" s="115"/>
      <c r="AM145" s="115"/>
      <c r="AN145" s="115"/>
      <c r="AO145" s="115"/>
      <c r="AP145" s="115">
        <f>IF(ISNUMBER(AF145),AF145,0)+IF(ISNUMBER(AK145),AK145,0)</f>
        <v>100</v>
      </c>
      <c r="AQ145" s="115"/>
      <c r="AR145" s="115"/>
      <c r="AS145" s="115"/>
      <c r="AT145" s="115"/>
      <c r="AU145" s="115">
        <v>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f>IF(ISNUMBER(AU145),AU145,0)+IF(ISNUMBER(AZ145),AZ145,0)</f>
        <v>0</v>
      </c>
      <c r="BF145" s="115"/>
      <c r="BG145" s="115"/>
      <c r="BH145" s="115"/>
      <c r="BI145" s="115"/>
    </row>
    <row r="146" spans="1:79" s="99" customFormat="1" ht="45" customHeight="1" x14ac:dyDescent="0.2">
      <c r="A146" s="89">
        <v>4</v>
      </c>
      <c r="B146" s="90"/>
      <c r="C146" s="90"/>
      <c r="D146" s="114" t="s">
        <v>200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36" t="s">
        <v>197</v>
      </c>
      <c r="R146" s="36"/>
      <c r="S146" s="36"/>
      <c r="T146" s="36"/>
      <c r="U146" s="36"/>
      <c r="V146" s="114" t="s">
        <v>201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f>IF(ISNUMBER(AF146),AF146,0)+IF(ISNUMBER(AK146),AK146,0)</f>
        <v>0</v>
      </c>
      <c r="AQ146" s="115"/>
      <c r="AR146" s="115"/>
      <c r="AS146" s="115"/>
      <c r="AT146" s="115"/>
      <c r="AU146" s="115">
        <v>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f>IF(ISNUMBER(AU146),AU146,0)+IF(ISNUMBER(AZ146),AZ146,0)</f>
        <v>0</v>
      </c>
      <c r="BF146" s="115"/>
      <c r="BG146" s="115"/>
      <c r="BH146" s="115"/>
      <c r="BI146" s="115"/>
    </row>
    <row r="148" spans="1:79" ht="14.25" customHeight="1" x14ac:dyDescent="12.75">
      <c r="A148" s="42" t="s">
        <v>124</v>
      </c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</row>
    <row r="149" spans="1:79" ht="15" customHeight="1" x14ac:dyDescent="0.2">
      <c r="A149" s="53" t="s">
        <v>227</v>
      </c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  <c r="AU149" s="53"/>
      <c r="AV149" s="53"/>
      <c r="AW149" s="53"/>
      <c r="AX149" s="53"/>
      <c r="AY149" s="53"/>
      <c r="AZ149" s="53"/>
      <c r="BA149" s="53"/>
      <c r="BB149" s="53"/>
      <c r="BC149" s="53"/>
      <c r="BD149" s="53"/>
      <c r="BE149" s="53"/>
      <c r="BF149" s="53"/>
      <c r="BG149" s="53"/>
      <c r="BH149" s="53"/>
      <c r="BI149" s="53"/>
      <c r="BJ149" s="53"/>
      <c r="BK149" s="53"/>
      <c r="BL149" s="53"/>
      <c r="BM149" s="53"/>
      <c r="BN149" s="53"/>
      <c r="BO149" s="53"/>
      <c r="BP149" s="53"/>
      <c r="BQ149" s="53"/>
      <c r="BR149" s="53"/>
    </row>
    <row r="150" spans="1:79" ht="12.95" customHeight="1" x14ac:dyDescent="0.2">
      <c r="A150" s="61" t="s">
        <v>19</v>
      </c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3"/>
      <c r="U150" s="36" t="s">
        <v>228</v>
      </c>
      <c r="V150" s="36"/>
      <c r="W150" s="36"/>
      <c r="X150" s="36"/>
      <c r="Y150" s="36"/>
      <c r="Z150" s="36"/>
      <c r="AA150" s="36"/>
      <c r="AB150" s="36"/>
      <c r="AC150" s="36"/>
      <c r="AD150" s="36"/>
      <c r="AE150" s="36" t="s">
        <v>231</v>
      </c>
      <c r="AF150" s="36"/>
      <c r="AG150" s="36"/>
      <c r="AH150" s="36"/>
      <c r="AI150" s="36"/>
      <c r="AJ150" s="36"/>
      <c r="AK150" s="36"/>
      <c r="AL150" s="36"/>
      <c r="AM150" s="36"/>
      <c r="AN150" s="36"/>
      <c r="AO150" s="36" t="s">
        <v>238</v>
      </c>
      <c r="AP150" s="36"/>
      <c r="AQ150" s="36"/>
      <c r="AR150" s="36"/>
      <c r="AS150" s="36"/>
      <c r="AT150" s="36"/>
      <c r="AU150" s="36"/>
      <c r="AV150" s="36"/>
      <c r="AW150" s="36"/>
      <c r="AX150" s="36"/>
      <c r="AY150" s="36" t="s">
        <v>249</v>
      </c>
      <c r="AZ150" s="36"/>
      <c r="BA150" s="36"/>
      <c r="BB150" s="36"/>
      <c r="BC150" s="36"/>
      <c r="BD150" s="36"/>
      <c r="BE150" s="36"/>
      <c r="BF150" s="36"/>
      <c r="BG150" s="36"/>
      <c r="BH150" s="36"/>
      <c r="BI150" s="36" t="s">
        <v>254</v>
      </c>
      <c r="BJ150" s="36"/>
      <c r="BK150" s="36"/>
      <c r="BL150" s="36"/>
      <c r="BM150" s="36"/>
      <c r="BN150" s="36"/>
      <c r="BO150" s="36"/>
      <c r="BP150" s="36"/>
      <c r="BQ150" s="36"/>
      <c r="BR150" s="36"/>
    </row>
    <row r="151" spans="1:79" ht="30" customHeight="1" x14ac:dyDescent="12.75">
      <c r="A151" s="64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6"/>
      <c r="U151" s="36" t="s">
        <v>4</v>
      </c>
      <c r="V151" s="36"/>
      <c r="W151" s="36"/>
      <c r="X151" s="36"/>
      <c r="Y151" s="36"/>
      <c r="Z151" s="36" t="s">
        <v>3</v>
      </c>
      <c r="AA151" s="36"/>
      <c r="AB151" s="36"/>
      <c r="AC151" s="36"/>
      <c r="AD151" s="36"/>
      <c r="AE151" s="36" t="s">
        <v>4</v>
      </c>
      <c r="AF151" s="36"/>
      <c r="AG151" s="36"/>
      <c r="AH151" s="36"/>
      <c r="AI151" s="36"/>
      <c r="AJ151" s="36" t="s">
        <v>3</v>
      </c>
      <c r="AK151" s="36"/>
      <c r="AL151" s="36"/>
      <c r="AM151" s="36"/>
      <c r="AN151" s="36"/>
      <c r="AO151" s="36" t="s">
        <v>4</v>
      </c>
      <c r="AP151" s="36"/>
      <c r="AQ151" s="36"/>
      <c r="AR151" s="36"/>
      <c r="AS151" s="36"/>
      <c r="AT151" s="36" t="s">
        <v>3</v>
      </c>
      <c r="AU151" s="36"/>
      <c r="AV151" s="36"/>
      <c r="AW151" s="36"/>
      <c r="AX151" s="36"/>
      <c r="AY151" s="36" t="s">
        <v>4</v>
      </c>
      <c r="AZ151" s="36"/>
      <c r="BA151" s="36"/>
      <c r="BB151" s="36"/>
      <c r="BC151" s="36"/>
      <c r="BD151" s="36" t="s">
        <v>3</v>
      </c>
      <c r="BE151" s="36"/>
      <c r="BF151" s="36"/>
      <c r="BG151" s="36"/>
      <c r="BH151" s="36"/>
      <c r="BI151" s="36" t="s">
        <v>4</v>
      </c>
      <c r="BJ151" s="36"/>
      <c r="BK151" s="36"/>
      <c r="BL151" s="36"/>
      <c r="BM151" s="36"/>
      <c r="BN151" s="36" t="s">
        <v>3</v>
      </c>
      <c r="BO151" s="36"/>
      <c r="BP151" s="36"/>
      <c r="BQ151" s="36"/>
      <c r="BR151" s="36"/>
    </row>
    <row r="152" spans="1:79" ht="15" customHeight="1" x14ac:dyDescent="0.2">
      <c r="A152" s="30">
        <v>1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2"/>
      <c r="U152" s="36">
        <v>2</v>
      </c>
      <c r="V152" s="36"/>
      <c r="W152" s="36"/>
      <c r="X152" s="36"/>
      <c r="Y152" s="36"/>
      <c r="Z152" s="36">
        <v>3</v>
      </c>
      <c r="AA152" s="36"/>
      <c r="AB152" s="36"/>
      <c r="AC152" s="36"/>
      <c r="AD152" s="36"/>
      <c r="AE152" s="36">
        <v>4</v>
      </c>
      <c r="AF152" s="36"/>
      <c r="AG152" s="36"/>
      <c r="AH152" s="36"/>
      <c r="AI152" s="36"/>
      <c r="AJ152" s="36">
        <v>5</v>
      </c>
      <c r="AK152" s="36"/>
      <c r="AL152" s="36"/>
      <c r="AM152" s="36"/>
      <c r="AN152" s="36"/>
      <c r="AO152" s="36">
        <v>6</v>
      </c>
      <c r="AP152" s="36"/>
      <c r="AQ152" s="36"/>
      <c r="AR152" s="36"/>
      <c r="AS152" s="36"/>
      <c r="AT152" s="36">
        <v>7</v>
      </c>
      <c r="AU152" s="36"/>
      <c r="AV152" s="36"/>
      <c r="AW152" s="36"/>
      <c r="AX152" s="36"/>
      <c r="AY152" s="36">
        <v>8</v>
      </c>
      <c r="AZ152" s="36"/>
      <c r="BA152" s="36"/>
      <c r="BB152" s="36"/>
      <c r="BC152" s="36"/>
      <c r="BD152" s="36">
        <v>9</v>
      </c>
      <c r="BE152" s="36"/>
      <c r="BF152" s="36"/>
      <c r="BG152" s="36"/>
      <c r="BH152" s="36"/>
      <c r="BI152" s="36">
        <v>10</v>
      </c>
      <c r="BJ152" s="36"/>
      <c r="BK152" s="36"/>
      <c r="BL152" s="36"/>
      <c r="BM152" s="36"/>
      <c r="BN152" s="36">
        <v>11</v>
      </c>
      <c r="BO152" s="36"/>
      <c r="BP152" s="36"/>
      <c r="BQ152" s="36"/>
      <c r="BR152" s="36"/>
    </row>
    <row r="153" spans="1:79" s="1" customFormat="1" ht="15.75" hidden="1" customHeight="1" x14ac:dyDescent="0.2">
      <c r="A153" s="33" t="s">
        <v>57</v>
      </c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5"/>
      <c r="U153" s="38" t="s">
        <v>65</v>
      </c>
      <c r="V153" s="38"/>
      <c r="W153" s="38"/>
      <c r="X153" s="38"/>
      <c r="Y153" s="38"/>
      <c r="Z153" s="37" t="s">
        <v>66</v>
      </c>
      <c r="AA153" s="37"/>
      <c r="AB153" s="37"/>
      <c r="AC153" s="37"/>
      <c r="AD153" s="37"/>
      <c r="AE153" s="38" t="s">
        <v>67</v>
      </c>
      <c r="AF153" s="38"/>
      <c r="AG153" s="38"/>
      <c r="AH153" s="38"/>
      <c r="AI153" s="38"/>
      <c r="AJ153" s="37" t="s">
        <v>68</v>
      </c>
      <c r="AK153" s="37"/>
      <c r="AL153" s="37"/>
      <c r="AM153" s="37"/>
      <c r="AN153" s="37"/>
      <c r="AO153" s="38" t="s">
        <v>58</v>
      </c>
      <c r="AP153" s="38"/>
      <c r="AQ153" s="38"/>
      <c r="AR153" s="38"/>
      <c r="AS153" s="38"/>
      <c r="AT153" s="37" t="s">
        <v>59</v>
      </c>
      <c r="AU153" s="37"/>
      <c r="AV153" s="37"/>
      <c r="AW153" s="37"/>
      <c r="AX153" s="37"/>
      <c r="AY153" s="38" t="s">
        <v>60</v>
      </c>
      <c r="AZ153" s="38"/>
      <c r="BA153" s="38"/>
      <c r="BB153" s="38"/>
      <c r="BC153" s="38"/>
      <c r="BD153" s="37" t="s">
        <v>61</v>
      </c>
      <c r="BE153" s="37"/>
      <c r="BF153" s="37"/>
      <c r="BG153" s="37"/>
      <c r="BH153" s="37"/>
      <c r="BI153" s="38" t="s">
        <v>62</v>
      </c>
      <c r="BJ153" s="38"/>
      <c r="BK153" s="38"/>
      <c r="BL153" s="38"/>
      <c r="BM153" s="38"/>
      <c r="BN153" s="37" t="s">
        <v>63</v>
      </c>
      <c r="BO153" s="37"/>
      <c r="BP153" s="37"/>
      <c r="BQ153" s="37"/>
      <c r="BR153" s="37"/>
      <c r="CA153" t="s">
        <v>41</v>
      </c>
    </row>
    <row r="154" spans="1:79" s="6" customFormat="1" ht="12.75" customHeight="1" x14ac:dyDescent="0.2">
      <c r="A154" s="87" t="s">
        <v>147</v>
      </c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  <c r="BH154" s="116"/>
      <c r="BI154" s="116"/>
      <c r="BJ154" s="116"/>
      <c r="BK154" s="116"/>
      <c r="BL154" s="116"/>
      <c r="BM154" s="116"/>
      <c r="BN154" s="116"/>
      <c r="BO154" s="116"/>
      <c r="BP154" s="116"/>
      <c r="BQ154" s="116"/>
      <c r="BR154" s="116"/>
      <c r="CA154" s="6" t="s">
        <v>42</v>
      </c>
    </row>
    <row r="155" spans="1:79" s="99" customFormat="1" ht="38.25" customHeight="1" x14ac:dyDescent="0.2">
      <c r="A155" s="92" t="s">
        <v>202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4"/>
      <c r="U155" s="117" t="s">
        <v>173</v>
      </c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 t="s">
        <v>173</v>
      </c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 t="s">
        <v>173</v>
      </c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 t="s">
        <v>173</v>
      </c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 t="s">
        <v>173</v>
      </c>
      <c r="BJ155" s="117"/>
      <c r="BK155" s="117"/>
      <c r="BL155" s="117"/>
      <c r="BM155" s="117"/>
      <c r="BN155" s="117"/>
      <c r="BO155" s="117"/>
      <c r="BP155" s="117"/>
      <c r="BQ155" s="117"/>
      <c r="BR155" s="117"/>
    </row>
    <row r="158" spans="1:79" ht="14.25" customHeight="1" x14ac:dyDescent="0.2">
      <c r="A158" s="42" t="s">
        <v>125</v>
      </c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</row>
    <row r="159" spans="1:79" ht="15" customHeight="1" x14ac:dyDescent="0.2">
      <c r="A159" s="61" t="s">
        <v>6</v>
      </c>
      <c r="B159" s="62"/>
      <c r="C159" s="62"/>
      <c r="D159" s="61" t="s">
        <v>10</v>
      </c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3"/>
      <c r="W159" s="36" t="s">
        <v>228</v>
      </c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 t="s">
        <v>232</v>
      </c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 t="s">
        <v>243</v>
      </c>
      <c r="AV159" s="36"/>
      <c r="AW159" s="36"/>
      <c r="AX159" s="36"/>
      <c r="AY159" s="36"/>
      <c r="AZ159" s="36"/>
      <c r="BA159" s="36" t="s">
        <v>250</v>
      </c>
      <c r="BB159" s="36"/>
      <c r="BC159" s="36"/>
      <c r="BD159" s="36"/>
      <c r="BE159" s="36"/>
      <c r="BF159" s="36"/>
      <c r="BG159" s="36" t="s">
        <v>259</v>
      </c>
      <c r="BH159" s="36"/>
      <c r="BI159" s="36"/>
      <c r="BJ159" s="36"/>
      <c r="BK159" s="36"/>
      <c r="BL159" s="36"/>
    </row>
    <row r="160" spans="1:79" ht="15" customHeight="1" x14ac:dyDescent="0.2">
      <c r="A160" s="77"/>
      <c r="B160" s="78"/>
      <c r="C160" s="78"/>
      <c r="D160" s="77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9"/>
      <c r="W160" s="36" t="s">
        <v>4</v>
      </c>
      <c r="X160" s="36"/>
      <c r="Y160" s="36"/>
      <c r="Z160" s="36"/>
      <c r="AA160" s="36"/>
      <c r="AB160" s="36"/>
      <c r="AC160" s="36" t="s">
        <v>3</v>
      </c>
      <c r="AD160" s="36"/>
      <c r="AE160" s="36"/>
      <c r="AF160" s="36"/>
      <c r="AG160" s="36"/>
      <c r="AH160" s="36"/>
      <c r="AI160" s="36" t="s">
        <v>4</v>
      </c>
      <c r="AJ160" s="36"/>
      <c r="AK160" s="36"/>
      <c r="AL160" s="36"/>
      <c r="AM160" s="36"/>
      <c r="AN160" s="36"/>
      <c r="AO160" s="36" t="s">
        <v>3</v>
      </c>
      <c r="AP160" s="36"/>
      <c r="AQ160" s="36"/>
      <c r="AR160" s="36"/>
      <c r="AS160" s="36"/>
      <c r="AT160" s="36"/>
      <c r="AU160" s="49" t="s">
        <v>4</v>
      </c>
      <c r="AV160" s="49"/>
      <c r="AW160" s="49"/>
      <c r="AX160" s="49" t="s">
        <v>3</v>
      </c>
      <c r="AY160" s="49"/>
      <c r="AZ160" s="49"/>
      <c r="BA160" s="49" t="s">
        <v>4</v>
      </c>
      <c r="BB160" s="49"/>
      <c r="BC160" s="49"/>
      <c r="BD160" s="49" t="s">
        <v>3</v>
      </c>
      <c r="BE160" s="49"/>
      <c r="BF160" s="49"/>
      <c r="BG160" s="49" t="s">
        <v>4</v>
      </c>
      <c r="BH160" s="49"/>
      <c r="BI160" s="49"/>
      <c r="BJ160" s="49" t="s">
        <v>3</v>
      </c>
      <c r="BK160" s="49"/>
      <c r="BL160" s="49"/>
    </row>
    <row r="161" spans="1:79" ht="57" customHeight="1" x14ac:dyDescent="0.2">
      <c r="A161" s="64"/>
      <c r="B161" s="65"/>
      <c r="C161" s="65"/>
      <c r="D161" s="64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6"/>
      <c r="W161" s="36" t="s">
        <v>12</v>
      </c>
      <c r="X161" s="36"/>
      <c r="Y161" s="36"/>
      <c r="Z161" s="36" t="s">
        <v>11</v>
      </c>
      <c r="AA161" s="36"/>
      <c r="AB161" s="36"/>
      <c r="AC161" s="36" t="s">
        <v>12</v>
      </c>
      <c r="AD161" s="36"/>
      <c r="AE161" s="36"/>
      <c r="AF161" s="36" t="s">
        <v>11</v>
      </c>
      <c r="AG161" s="36"/>
      <c r="AH161" s="36"/>
      <c r="AI161" s="36" t="s">
        <v>12</v>
      </c>
      <c r="AJ161" s="36"/>
      <c r="AK161" s="36"/>
      <c r="AL161" s="36" t="s">
        <v>11</v>
      </c>
      <c r="AM161" s="36"/>
      <c r="AN161" s="36"/>
      <c r="AO161" s="36" t="s">
        <v>12</v>
      </c>
      <c r="AP161" s="36"/>
      <c r="AQ161" s="36"/>
      <c r="AR161" s="36" t="s">
        <v>11</v>
      </c>
      <c r="AS161" s="36"/>
      <c r="AT161" s="36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</row>
    <row r="162" spans="1:79" ht="15" customHeight="1" x14ac:dyDescent="0.2">
      <c r="A162" s="30">
        <v>1</v>
      </c>
      <c r="B162" s="31"/>
      <c r="C162" s="31"/>
      <c r="D162" s="30">
        <v>2</v>
      </c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2"/>
      <c r="W162" s="36">
        <v>3</v>
      </c>
      <c r="X162" s="36"/>
      <c r="Y162" s="36"/>
      <c r="Z162" s="36">
        <v>4</v>
      </c>
      <c r="AA162" s="36"/>
      <c r="AB162" s="36"/>
      <c r="AC162" s="36">
        <v>5</v>
      </c>
      <c r="AD162" s="36"/>
      <c r="AE162" s="36"/>
      <c r="AF162" s="36">
        <v>6</v>
      </c>
      <c r="AG162" s="36"/>
      <c r="AH162" s="36"/>
      <c r="AI162" s="36">
        <v>7</v>
      </c>
      <c r="AJ162" s="36"/>
      <c r="AK162" s="36"/>
      <c r="AL162" s="36">
        <v>8</v>
      </c>
      <c r="AM162" s="36"/>
      <c r="AN162" s="36"/>
      <c r="AO162" s="36">
        <v>9</v>
      </c>
      <c r="AP162" s="36"/>
      <c r="AQ162" s="36"/>
      <c r="AR162" s="36">
        <v>10</v>
      </c>
      <c r="AS162" s="36"/>
      <c r="AT162" s="36"/>
      <c r="AU162" s="36">
        <v>11</v>
      </c>
      <c r="AV162" s="36"/>
      <c r="AW162" s="36"/>
      <c r="AX162" s="36">
        <v>12</v>
      </c>
      <c r="AY162" s="36"/>
      <c r="AZ162" s="36"/>
      <c r="BA162" s="36">
        <v>13</v>
      </c>
      <c r="BB162" s="36"/>
      <c r="BC162" s="36"/>
      <c r="BD162" s="36">
        <v>14</v>
      </c>
      <c r="BE162" s="36"/>
      <c r="BF162" s="36"/>
      <c r="BG162" s="36">
        <v>15</v>
      </c>
      <c r="BH162" s="36"/>
      <c r="BI162" s="36"/>
      <c r="BJ162" s="36">
        <v>16</v>
      </c>
      <c r="BK162" s="36"/>
      <c r="BL162" s="36"/>
    </row>
    <row r="163" spans="1:79" s="1" customFormat="1" ht="12.75" hidden="1" customHeight="1" x14ac:dyDescent="0.2">
      <c r="A163" s="33" t="s">
        <v>69</v>
      </c>
      <c r="B163" s="34"/>
      <c r="C163" s="34"/>
      <c r="D163" s="33" t="s">
        <v>57</v>
      </c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5"/>
      <c r="W163" s="38" t="s">
        <v>72</v>
      </c>
      <c r="X163" s="38"/>
      <c r="Y163" s="38"/>
      <c r="Z163" s="38" t="s">
        <v>73</v>
      </c>
      <c r="AA163" s="38"/>
      <c r="AB163" s="38"/>
      <c r="AC163" s="37" t="s">
        <v>74</v>
      </c>
      <c r="AD163" s="37"/>
      <c r="AE163" s="37"/>
      <c r="AF163" s="37" t="s">
        <v>75</v>
      </c>
      <c r="AG163" s="37"/>
      <c r="AH163" s="37"/>
      <c r="AI163" s="38" t="s">
        <v>76</v>
      </c>
      <c r="AJ163" s="38"/>
      <c r="AK163" s="38"/>
      <c r="AL163" s="38" t="s">
        <v>77</v>
      </c>
      <c r="AM163" s="38"/>
      <c r="AN163" s="38"/>
      <c r="AO163" s="37" t="s">
        <v>104</v>
      </c>
      <c r="AP163" s="37"/>
      <c r="AQ163" s="37"/>
      <c r="AR163" s="37" t="s">
        <v>78</v>
      </c>
      <c r="AS163" s="37"/>
      <c r="AT163" s="37"/>
      <c r="AU163" s="38" t="s">
        <v>105</v>
      </c>
      <c r="AV163" s="38"/>
      <c r="AW163" s="38"/>
      <c r="AX163" s="37" t="s">
        <v>106</v>
      </c>
      <c r="AY163" s="37"/>
      <c r="AZ163" s="37"/>
      <c r="BA163" s="38" t="s">
        <v>107</v>
      </c>
      <c r="BB163" s="38"/>
      <c r="BC163" s="38"/>
      <c r="BD163" s="37" t="s">
        <v>108</v>
      </c>
      <c r="BE163" s="37"/>
      <c r="BF163" s="37"/>
      <c r="BG163" s="38" t="s">
        <v>109</v>
      </c>
      <c r="BH163" s="38"/>
      <c r="BI163" s="38"/>
      <c r="BJ163" s="37" t="s">
        <v>110</v>
      </c>
      <c r="BK163" s="37"/>
      <c r="BL163" s="37"/>
      <c r="CA163" s="1" t="s">
        <v>103</v>
      </c>
    </row>
    <row r="164" spans="1:79" s="6" customFormat="1" ht="12.75" customHeight="1" x14ac:dyDescent="0.2">
      <c r="A164" s="87">
        <v>1</v>
      </c>
      <c r="B164" s="85"/>
      <c r="C164" s="85"/>
      <c r="D164" s="100" t="s">
        <v>203</v>
      </c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2"/>
      <c r="W164" s="112"/>
      <c r="X164" s="112"/>
      <c r="Y164" s="112"/>
      <c r="Z164" s="112"/>
      <c r="AA164" s="112"/>
      <c r="AB164" s="112"/>
      <c r="AC164" s="112"/>
      <c r="AD164" s="112"/>
      <c r="AE164" s="112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2"/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  <c r="BJ164" s="112"/>
      <c r="BK164" s="112"/>
      <c r="BL164" s="112"/>
      <c r="CA164" s="6" t="s">
        <v>43</v>
      </c>
    </row>
    <row r="165" spans="1:79" s="99" customFormat="1" ht="25.5" customHeight="1" x14ac:dyDescent="0.2">
      <c r="A165" s="89">
        <v>2</v>
      </c>
      <c r="B165" s="90"/>
      <c r="C165" s="90"/>
      <c r="D165" s="92" t="s">
        <v>204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4"/>
      <c r="W165" s="115" t="s">
        <v>173</v>
      </c>
      <c r="X165" s="115"/>
      <c r="Y165" s="115"/>
      <c r="Z165" s="115" t="s">
        <v>173</v>
      </c>
      <c r="AA165" s="115"/>
      <c r="AB165" s="115"/>
      <c r="AC165" s="115"/>
      <c r="AD165" s="115"/>
      <c r="AE165" s="115"/>
      <c r="AF165" s="115"/>
      <c r="AG165" s="115"/>
      <c r="AH165" s="115"/>
      <c r="AI165" s="115" t="s">
        <v>173</v>
      </c>
      <c r="AJ165" s="115"/>
      <c r="AK165" s="115"/>
      <c r="AL165" s="115" t="s">
        <v>173</v>
      </c>
      <c r="AM165" s="115"/>
      <c r="AN165" s="115"/>
      <c r="AO165" s="115"/>
      <c r="AP165" s="115"/>
      <c r="AQ165" s="115"/>
      <c r="AR165" s="115"/>
      <c r="AS165" s="115"/>
      <c r="AT165" s="115"/>
      <c r="AU165" s="115" t="s">
        <v>173</v>
      </c>
      <c r="AV165" s="115"/>
      <c r="AW165" s="115"/>
      <c r="AX165" s="115"/>
      <c r="AY165" s="115"/>
      <c r="AZ165" s="115"/>
      <c r="BA165" s="115" t="s">
        <v>173</v>
      </c>
      <c r="BB165" s="115"/>
      <c r="BC165" s="115"/>
      <c r="BD165" s="115"/>
      <c r="BE165" s="115"/>
      <c r="BF165" s="115"/>
      <c r="BG165" s="115" t="s">
        <v>173</v>
      </c>
      <c r="BH165" s="115"/>
      <c r="BI165" s="115"/>
      <c r="BJ165" s="115"/>
      <c r="BK165" s="115"/>
      <c r="BL165" s="115"/>
    </row>
    <row r="168" spans="1:79" ht="14.25" customHeight="1" x14ac:dyDescent="0.2">
      <c r="A168" s="42" t="s">
        <v>153</v>
      </c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</row>
    <row r="169" spans="1:79" ht="14.25" customHeight="1" x14ac:dyDescent="0.2">
      <c r="A169" s="42" t="s">
        <v>244</v>
      </c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</row>
    <row r="170" spans="1:79" ht="15" customHeight="1" x14ac:dyDescent="0.2">
      <c r="A170" s="40" t="s">
        <v>227</v>
      </c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</row>
    <row r="171" spans="1:79" ht="15" customHeight="1" x14ac:dyDescent="0.2">
      <c r="A171" s="36" t="s">
        <v>6</v>
      </c>
      <c r="B171" s="36"/>
      <c r="C171" s="36"/>
      <c r="D171" s="36"/>
      <c r="E171" s="36"/>
      <c r="F171" s="36"/>
      <c r="G171" s="36" t="s">
        <v>126</v>
      </c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 t="s">
        <v>13</v>
      </c>
      <c r="U171" s="36"/>
      <c r="V171" s="36"/>
      <c r="W171" s="36"/>
      <c r="X171" s="36"/>
      <c r="Y171" s="36"/>
      <c r="Z171" s="36"/>
      <c r="AA171" s="30" t="s">
        <v>228</v>
      </c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6"/>
      <c r="AP171" s="30" t="s">
        <v>231</v>
      </c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2"/>
      <c r="BE171" s="30" t="s">
        <v>238</v>
      </c>
      <c r="BF171" s="31"/>
      <c r="BG171" s="31"/>
      <c r="BH171" s="31"/>
      <c r="BI171" s="31"/>
      <c r="BJ171" s="31"/>
      <c r="BK171" s="31"/>
      <c r="BL171" s="31"/>
      <c r="BM171" s="31"/>
      <c r="BN171" s="31"/>
      <c r="BO171" s="31"/>
      <c r="BP171" s="31"/>
      <c r="BQ171" s="31"/>
      <c r="BR171" s="31"/>
      <c r="BS171" s="32"/>
    </row>
    <row r="172" spans="1:79" ht="32.1" customHeight="1" x14ac:dyDescent="0.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 t="s">
        <v>4</v>
      </c>
      <c r="AB172" s="36"/>
      <c r="AC172" s="36"/>
      <c r="AD172" s="36"/>
      <c r="AE172" s="36"/>
      <c r="AF172" s="36" t="s">
        <v>3</v>
      </c>
      <c r="AG172" s="36"/>
      <c r="AH172" s="36"/>
      <c r="AI172" s="36"/>
      <c r="AJ172" s="36"/>
      <c r="AK172" s="36" t="s">
        <v>89</v>
      </c>
      <c r="AL172" s="36"/>
      <c r="AM172" s="36"/>
      <c r="AN172" s="36"/>
      <c r="AO172" s="36"/>
      <c r="AP172" s="36" t="s">
        <v>4</v>
      </c>
      <c r="AQ172" s="36"/>
      <c r="AR172" s="36"/>
      <c r="AS172" s="36"/>
      <c r="AT172" s="36"/>
      <c r="AU172" s="36" t="s">
        <v>3</v>
      </c>
      <c r="AV172" s="36"/>
      <c r="AW172" s="36"/>
      <c r="AX172" s="36"/>
      <c r="AY172" s="36"/>
      <c r="AZ172" s="36" t="s">
        <v>96</v>
      </c>
      <c r="BA172" s="36"/>
      <c r="BB172" s="36"/>
      <c r="BC172" s="36"/>
      <c r="BD172" s="36"/>
      <c r="BE172" s="36" t="s">
        <v>4</v>
      </c>
      <c r="BF172" s="36"/>
      <c r="BG172" s="36"/>
      <c r="BH172" s="36"/>
      <c r="BI172" s="36"/>
      <c r="BJ172" s="36" t="s">
        <v>3</v>
      </c>
      <c r="BK172" s="36"/>
      <c r="BL172" s="36"/>
      <c r="BM172" s="36"/>
      <c r="BN172" s="36"/>
      <c r="BO172" s="36" t="s">
        <v>127</v>
      </c>
      <c r="BP172" s="36"/>
      <c r="BQ172" s="36"/>
      <c r="BR172" s="36"/>
      <c r="BS172" s="36"/>
    </row>
    <row r="173" spans="1:79" ht="15" customHeight="1" x14ac:dyDescent="0.2">
      <c r="A173" s="36">
        <v>1</v>
      </c>
      <c r="B173" s="36"/>
      <c r="C173" s="36"/>
      <c r="D173" s="36"/>
      <c r="E173" s="36"/>
      <c r="F173" s="36"/>
      <c r="G173" s="36">
        <v>2</v>
      </c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>
        <v>3</v>
      </c>
      <c r="U173" s="36"/>
      <c r="V173" s="36"/>
      <c r="W173" s="36"/>
      <c r="X173" s="36"/>
      <c r="Y173" s="36"/>
      <c r="Z173" s="36"/>
      <c r="AA173" s="36">
        <v>4</v>
      </c>
      <c r="AB173" s="36"/>
      <c r="AC173" s="36"/>
      <c r="AD173" s="36"/>
      <c r="AE173" s="36"/>
      <c r="AF173" s="36">
        <v>5</v>
      </c>
      <c r="AG173" s="36"/>
      <c r="AH173" s="36"/>
      <c r="AI173" s="36"/>
      <c r="AJ173" s="36"/>
      <c r="AK173" s="36">
        <v>6</v>
      </c>
      <c r="AL173" s="36"/>
      <c r="AM173" s="36"/>
      <c r="AN173" s="36"/>
      <c r="AO173" s="36"/>
      <c r="AP173" s="36">
        <v>7</v>
      </c>
      <c r="AQ173" s="36"/>
      <c r="AR173" s="36"/>
      <c r="AS173" s="36"/>
      <c r="AT173" s="36"/>
      <c r="AU173" s="36">
        <v>8</v>
      </c>
      <c r="AV173" s="36"/>
      <c r="AW173" s="36"/>
      <c r="AX173" s="36"/>
      <c r="AY173" s="36"/>
      <c r="AZ173" s="36">
        <v>9</v>
      </c>
      <c r="BA173" s="36"/>
      <c r="BB173" s="36"/>
      <c r="BC173" s="36"/>
      <c r="BD173" s="36"/>
      <c r="BE173" s="36">
        <v>10</v>
      </c>
      <c r="BF173" s="36"/>
      <c r="BG173" s="36"/>
      <c r="BH173" s="36"/>
      <c r="BI173" s="36"/>
      <c r="BJ173" s="36">
        <v>11</v>
      </c>
      <c r="BK173" s="36"/>
      <c r="BL173" s="36"/>
      <c r="BM173" s="36"/>
      <c r="BN173" s="36"/>
      <c r="BO173" s="36">
        <v>12</v>
      </c>
      <c r="BP173" s="36"/>
      <c r="BQ173" s="36"/>
      <c r="BR173" s="36"/>
      <c r="BS173" s="36"/>
    </row>
    <row r="174" spans="1:79" s="1" customFormat="1" ht="15" hidden="1" customHeight="1" x14ac:dyDescent="12.75">
      <c r="A174" s="38" t="s">
        <v>69</v>
      </c>
      <c r="B174" s="38"/>
      <c r="C174" s="38"/>
      <c r="D174" s="38"/>
      <c r="E174" s="38"/>
      <c r="F174" s="38"/>
      <c r="G174" s="73" t="s">
        <v>57</v>
      </c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 t="s">
        <v>79</v>
      </c>
      <c r="U174" s="73"/>
      <c r="V174" s="73"/>
      <c r="W174" s="73"/>
      <c r="X174" s="73"/>
      <c r="Y174" s="73"/>
      <c r="Z174" s="73"/>
      <c r="AA174" s="37" t="s">
        <v>65</v>
      </c>
      <c r="AB174" s="37"/>
      <c r="AC174" s="37"/>
      <c r="AD174" s="37"/>
      <c r="AE174" s="37"/>
      <c r="AF174" s="37" t="s">
        <v>66</v>
      </c>
      <c r="AG174" s="37"/>
      <c r="AH174" s="37"/>
      <c r="AI174" s="37"/>
      <c r="AJ174" s="37"/>
      <c r="AK174" s="44" t="s">
        <v>122</v>
      </c>
      <c r="AL174" s="44"/>
      <c r="AM174" s="44"/>
      <c r="AN174" s="44"/>
      <c r="AO174" s="44"/>
      <c r="AP174" s="37" t="s">
        <v>67</v>
      </c>
      <c r="AQ174" s="37"/>
      <c r="AR174" s="37"/>
      <c r="AS174" s="37"/>
      <c r="AT174" s="37"/>
      <c r="AU174" s="37" t="s">
        <v>68</v>
      </c>
      <c r="AV174" s="37"/>
      <c r="AW174" s="37"/>
      <c r="AX174" s="37"/>
      <c r="AY174" s="37"/>
      <c r="AZ174" s="44" t="s">
        <v>122</v>
      </c>
      <c r="BA174" s="44"/>
      <c r="BB174" s="44"/>
      <c r="BC174" s="44"/>
      <c r="BD174" s="44"/>
      <c r="BE174" s="37" t="s">
        <v>58</v>
      </c>
      <c r="BF174" s="37"/>
      <c r="BG174" s="37"/>
      <c r="BH174" s="37"/>
      <c r="BI174" s="37"/>
      <c r="BJ174" s="37" t="s">
        <v>59</v>
      </c>
      <c r="BK174" s="37"/>
      <c r="BL174" s="37"/>
      <c r="BM174" s="37"/>
      <c r="BN174" s="37"/>
      <c r="BO174" s="44" t="s">
        <v>122</v>
      </c>
      <c r="BP174" s="44"/>
      <c r="BQ174" s="44"/>
      <c r="BR174" s="44"/>
      <c r="BS174" s="44"/>
      <c r="CA174" s="1" t="s">
        <v>44</v>
      </c>
    </row>
    <row r="175" spans="1:79" s="99" customFormat="1" ht="45" customHeight="1" x14ac:dyDescent="0.2">
      <c r="A175" s="110">
        <v>1</v>
      </c>
      <c r="B175" s="110"/>
      <c r="C175" s="110"/>
      <c r="D175" s="110"/>
      <c r="E175" s="110"/>
      <c r="F175" s="110"/>
      <c r="G175" s="92" t="s">
        <v>205</v>
      </c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4"/>
      <c r="T175" s="118" t="s">
        <v>206</v>
      </c>
      <c r="U175" s="93"/>
      <c r="V175" s="93"/>
      <c r="W175" s="93"/>
      <c r="X175" s="93"/>
      <c r="Y175" s="93"/>
      <c r="Z175" s="94"/>
      <c r="AA175" s="117">
        <v>0</v>
      </c>
      <c r="AB175" s="117"/>
      <c r="AC175" s="117"/>
      <c r="AD175" s="117"/>
      <c r="AE175" s="117"/>
      <c r="AF175" s="117">
        <v>9535057.8300000001</v>
      </c>
      <c r="AG175" s="117"/>
      <c r="AH175" s="117"/>
      <c r="AI175" s="117"/>
      <c r="AJ175" s="117"/>
      <c r="AK175" s="117">
        <f>IF(ISNUMBER(AA175),AA175,0)+IF(ISNUMBER(AF175),AF175,0)</f>
        <v>9535057.8300000001</v>
      </c>
      <c r="AL175" s="117"/>
      <c r="AM175" s="117"/>
      <c r="AN175" s="117"/>
      <c r="AO175" s="117"/>
      <c r="AP175" s="117">
        <v>0</v>
      </c>
      <c r="AQ175" s="117"/>
      <c r="AR175" s="117"/>
      <c r="AS175" s="117"/>
      <c r="AT175" s="117"/>
      <c r="AU175" s="117">
        <v>6975000</v>
      </c>
      <c r="AV175" s="117"/>
      <c r="AW175" s="117"/>
      <c r="AX175" s="117"/>
      <c r="AY175" s="117"/>
      <c r="AZ175" s="117">
        <f>IF(ISNUMBER(AP175),AP175,0)+IF(ISNUMBER(AU175),AU175,0)</f>
        <v>6975000</v>
      </c>
      <c r="BA175" s="117"/>
      <c r="BB175" s="117"/>
      <c r="BC175" s="117"/>
      <c r="BD175" s="117"/>
      <c r="BE175" s="117">
        <v>0</v>
      </c>
      <c r="BF175" s="117"/>
      <c r="BG175" s="117"/>
      <c r="BH175" s="117"/>
      <c r="BI175" s="117"/>
      <c r="BJ175" s="117">
        <v>0</v>
      </c>
      <c r="BK175" s="117"/>
      <c r="BL175" s="117"/>
      <c r="BM175" s="117"/>
      <c r="BN175" s="117"/>
      <c r="BO175" s="117">
        <f>IF(ISNUMBER(BE175),BE175,0)+IF(ISNUMBER(BJ175),BJ175,0)</f>
        <v>0</v>
      </c>
      <c r="BP175" s="117"/>
      <c r="BQ175" s="117"/>
      <c r="BR175" s="117"/>
      <c r="BS175" s="117"/>
      <c r="CA175" s="99" t="s">
        <v>45</v>
      </c>
    </row>
    <row r="176" spans="1:79" s="6" customFormat="1" ht="12.75" customHeight="1" x14ac:dyDescent="0.2">
      <c r="A176" s="88"/>
      <c r="B176" s="88"/>
      <c r="C176" s="88"/>
      <c r="D176" s="88"/>
      <c r="E176" s="88"/>
      <c r="F176" s="88"/>
      <c r="G176" s="100" t="s">
        <v>147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2"/>
      <c r="T176" s="119"/>
      <c r="U176" s="101"/>
      <c r="V176" s="101"/>
      <c r="W176" s="101"/>
      <c r="X176" s="101"/>
      <c r="Y176" s="101"/>
      <c r="Z176" s="102"/>
      <c r="AA176" s="116">
        <v>0</v>
      </c>
      <c r="AB176" s="116"/>
      <c r="AC176" s="116"/>
      <c r="AD176" s="116"/>
      <c r="AE176" s="116"/>
      <c r="AF176" s="116">
        <v>9535057.8300000001</v>
      </c>
      <c r="AG176" s="116"/>
      <c r="AH176" s="116"/>
      <c r="AI176" s="116"/>
      <c r="AJ176" s="116"/>
      <c r="AK176" s="116">
        <f>IF(ISNUMBER(AA176),AA176,0)+IF(ISNUMBER(AF176),AF176,0)</f>
        <v>9535057.8300000001</v>
      </c>
      <c r="AL176" s="116"/>
      <c r="AM176" s="116"/>
      <c r="AN176" s="116"/>
      <c r="AO176" s="116"/>
      <c r="AP176" s="116">
        <v>0</v>
      </c>
      <c r="AQ176" s="116"/>
      <c r="AR176" s="116"/>
      <c r="AS176" s="116"/>
      <c r="AT176" s="116"/>
      <c r="AU176" s="116">
        <v>6975000</v>
      </c>
      <c r="AV176" s="116"/>
      <c r="AW176" s="116"/>
      <c r="AX176" s="116"/>
      <c r="AY176" s="116"/>
      <c r="AZ176" s="116">
        <f>IF(ISNUMBER(AP176),AP176,0)+IF(ISNUMBER(AU176),AU176,0)</f>
        <v>6975000</v>
      </c>
      <c r="BA176" s="116"/>
      <c r="BB176" s="116"/>
      <c r="BC176" s="116"/>
      <c r="BD176" s="116"/>
      <c r="BE176" s="116">
        <v>0</v>
      </c>
      <c r="BF176" s="116"/>
      <c r="BG176" s="116"/>
      <c r="BH176" s="116"/>
      <c r="BI176" s="116"/>
      <c r="BJ176" s="116">
        <v>0</v>
      </c>
      <c r="BK176" s="116"/>
      <c r="BL176" s="116"/>
      <c r="BM176" s="116"/>
      <c r="BN176" s="116"/>
      <c r="BO176" s="116">
        <f>IF(ISNUMBER(BE176),BE176,0)+IF(ISNUMBER(BJ176),BJ176,0)</f>
        <v>0</v>
      </c>
      <c r="BP176" s="116"/>
      <c r="BQ176" s="116"/>
      <c r="BR176" s="116"/>
      <c r="BS176" s="116"/>
    </row>
    <row r="178" spans="1:79" ht="13.5" customHeight="1" x14ac:dyDescent="12.75">
      <c r="A178" s="42" t="s">
        <v>260</v>
      </c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</row>
    <row r="179" spans="1:79" ht="15" customHeight="1" x14ac:dyDescent="0.2">
      <c r="A179" s="53" t="s">
        <v>227</v>
      </c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</row>
    <row r="180" spans="1:79" ht="15" customHeight="1" x14ac:dyDescent="0.2">
      <c r="A180" s="36" t="s">
        <v>6</v>
      </c>
      <c r="B180" s="36"/>
      <c r="C180" s="36"/>
      <c r="D180" s="36"/>
      <c r="E180" s="36"/>
      <c r="F180" s="36"/>
      <c r="G180" s="36" t="s">
        <v>126</v>
      </c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 t="s">
        <v>13</v>
      </c>
      <c r="U180" s="36"/>
      <c r="V180" s="36"/>
      <c r="W180" s="36"/>
      <c r="X180" s="36"/>
      <c r="Y180" s="36"/>
      <c r="Z180" s="36"/>
      <c r="AA180" s="30" t="s">
        <v>249</v>
      </c>
      <c r="AB180" s="75"/>
      <c r="AC180" s="75"/>
      <c r="AD180" s="75"/>
      <c r="AE180" s="75"/>
      <c r="AF180" s="75"/>
      <c r="AG180" s="75"/>
      <c r="AH180" s="75"/>
      <c r="AI180" s="75"/>
      <c r="AJ180" s="75"/>
      <c r="AK180" s="75"/>
      <c r="AL180" s="75"/>
      <c r="AM180" s="75"/>
      <c r="AN180" s="75"/>
      <c r="AO180" s="76"/>
      <c r="AP180" s="30" t="s">
        <v>254</v>
      </c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2"/>
    </row>
    <row r="181" spans="1:79" ht="32.1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 t="s">
        <v>4</v>
      </c>
      <c r="AB181" s="36"/>
      <c r="AC181" s="36"/>
      <c r="AD181" s="36"/>
      <c r="AE181" s="36"/>
      <c r="AF181" s="36" t="s">
        <v>3</v>
      </c>
      <c r="AG181" s="36"/>
      <c r="AH181" s="36"/>
      <c r="AI181" s="36"/>
      <c r="AJ181" s="36"/>
      <c r="AK181" s="36" t="s">
        <v>89</v>
      </c>
      <c r="AL181" s="36"/>
      <c r="AM181" s="36"/>
      <c r="AN181" s="36"/>
      <c r="AO181" s="36"/>
      <c r="AP181" s="36" t="s">
        <v>4</v>
      </c>
      <c r="AQ181" s="36"/>
      <c r="AR181" s="36"/>
      <c r="AS181" s="36"/>
      <c r="AT181" s="36"/>
      <c r="AU181" s="36" t="s">
        <v>3</v>
      </c>
      <c r="AV181" s="36"/>
      <c r="AW181" s="36"/>
      <c r="AX181" s="36"/>
      <c r="AY181" s="36"/>
      <c r="AZ181" s="36" t="s">
        <v>96</v>
      </c>
      <c r="BA181" s="36"/>
      <c r="BB181" s="36"/>
      <c r="BC181" s="36"/>
      <c r="BD181" s="36"/>
    </row>
    <row r="182" spans="1:79" ht="15" customHeight="1" x14ac:dyDescent="0.2">
      <c r="A182" s="36">
        <v>1</v>
      </c>
      <c r="B182" s="36"/>
      <c r="C182" s="36"/>
      <c r="D182" s="36"/>
      <c r="E182" s="36"/>
      <c r="F182" s="36"/>
      <c r="G182" s="36">
        <v>2</v>
      </c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>
        <v>3</v>
      </c>
      <c r="U182" s="36"/>
      <c r="V182" s="36"/>
      <c r="W182" s="36"/>
      <c r="X182" s="36"/>
      <c r="Y182" s="36"/>
      <c r="Z182" s="36"/>
      <c r="AA182" s="36">
        <v>4</v>
      </c>
      <c r="AB182" s="36"/>
      <c r="AC182" s="36"/>
      <c r="AD182" s="36"/>
      <c r="AE182" s="36"/>
      <c r="AF182" s="36">
        <v>5</v>
      </c>
      <c r="AG182" s="36"/>
      <c r="AH182" s="36"/>
      <c r="AI182" s="36"/>
      <c r="AJ182" s="36"/>
      <c r="AK182" s="36">
        <v>6</v>
      </c>
      <c r="AL182" s="36"/>
      <c r="AM182" s="36"/>
      <c r="AN182" s="36"/>
      <c r="AO182" s="36"/>
      <c r="AP182" s="36">
        <v>7</v>
      </c>
      <c r="AQ182" s="36"/>
      <c r="AR182" s="36"/>
      <c r="AS182" s="36"/>
      <c r="AT182" s="36"/>
      <c r="AU182" s="36">
        <v>8</v>
      </c>
      <c r="AV182" s="36"/>
      <c r="AW182" s="36"/>
      <c r="AX182" s="36"/>
      <c r="AY182" s="36"/>
      <c r="AZ182" s="36">
        <v>9</v>
      </c>
      <c r="BA182" s="36"/>
      <c r="BB182" s="36"/>
      <c r="BC182" s="36"/>
      <c r="BD182" s="36"/>
    </row>
    <row r="183" spans="1:79" s="1" customFormat="1" ht="12" hidden="1" customHeight="1" x14ac:dyDescent="0.2">
      <c r="A183" s="38" t="s">
        <v>69</v>
      </c>
      <c r="B183" s="38"/>
      <c r="C183" s="38"/>
      <c r="D183" s="38"/>
      <c r="E183" s="38"/>
      <c r="F183" s="38"/>
      <c r="G183" s="73" t="s">
        <v>57</v>
      </c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 t="s">
        <v>79</v>
      </c>
      <c r="U183" s="73"/>
      <c r="V183" s="73"/>
      <c r="W183" s="73"/>
      <c r="X183" s="73"/>
      <c r="Y183" s="73"/>
      <c r="Z183" s="73"/>
      <c r="AA183" s="37" t="s">
        <v>60</v>
      </c>
      <c r="AB183" s="37"/>
      <c r="AC183" s="37"/>
      <c r="AD183" s="37"/>
      <c r="AE183" s="37"/>
      <c r="AF183" s="37" t="s">
        <v>61</v>
      </c>
      <c r="AG183" s="37"/>
      <c r="AH183" s="37"/>
      <c r="AI183" s="37"/>
      <c r="AJ183" s="37"/>
      <c r="AK183" s="44" t="s">
        <v>122</v>
      </c>
      <c r="AL183" s="44"/>
      <c r="AM183" s="44"/>
      <c r="AN183" s="44"/>
      <c r="AO183" s="44"/>
      <c r="AP183" s="37" t="s">
        <v>62</v>
      </c>
      <c r="AQ183" s="37"/>
      <c r="AR183" s="37"/>
      <c r="AS183" s="37"/>
      <c r="AT183" s="37"/>
      <c r="AU183" s="37" t="s">
        <v>63</v>
      </c>
      <c r="AV183" s="37"/>
      <c r="AW183" s="37"/>
      <c r="AX183" s="37"/>
      <c r="AY183" s="37"/>
      <c r="AZ183" s="44" t="s">
        <v>122</v>
      </c>
      <c r="BA183" s="44"/>
      <c r="BB183" s="44"/>
      <c r="BC183" s="44"/>
      <c r="BD183" s="44"/>
      <c r="CA183" s="1" t="s">
        <v>46</v>
      </c>
    </row>
    <row r="184" spans="1:79" s="99" customFormat="1" ht="45" customHeight="1" x14ac:dyDescent="0.2">
      <c r="A184" s="110">
        <v>1</v>
      </c>
      <c r="B184" s="110"/>
      <c r="C184" s="110"/>
      <c r="D184" s="110"/>
      <c r="E184" s="110"/>
      <c r="F184" s="110"/>
      <c r="G184" s="92" t="s">
        <v>205</v>
      </c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4"/>
      <c r="T184" s="118" t="s">
        <v>206</v>
      </c>
      <c r="U184" s="93"/>
      <c r="V184" s="93"/>
      <c r="W184" s="93"/>
      <c r="X184" s="93"/>
      <c r="Y184" s="93"/>
      <c r="Z184" s="94"/>
      <c r="AA184" s="117">
        <v>0</v>
      </c>
      <c r="AB184" s="117"/>
      <c r="AC184" s="117"/>
      <c r="AD184" s="117"/>
      <c r="AE184" s="117"/>
      <c r="AF184" s="117">
        <v>0</v>
      </c>
      <c r="AG184" s="117"/>
      <c r="AH184" s="117"/>
      <c r="AI184" s="117"/>
      <c r="AJ184" s="117"/>
      <c r="AK184" s="117">
        <f>IF(ISNUMBER(AA184),AA184,0)+IF(ISNUMBER(AF184),AF184,0)</f>
        <v>0</v>
      </c>
      <c r="AL184" s="117"/>
      <c r="AM184" s="117"/>
      <c r="AN184" s="117"/>
      <c r="AO184" s="117"/>
      <c r="AP184" s="117">
        <v>0</v>
      </c>
      <c r="AQ184" s="117"/>
      <c r="AR184" s="117"/>
      <c r="AS184" s="117"/>
      <c r="AT184" s="117"/>
      <c r="AU184" s="117">
        <v>0</v>
      </c>
      <c r="AV184" s="117"/>
      <c r="AW184" s="117"/>
      <c r="AX184" s="117"/>
      <c r="AY184" s="117"/>
      <c r="AZ184" s="117">
        <f>IF(ISNUMBER(AP184),AP184,0)+IF(ISNUMBER(AU184),AU184,0)</f>
        <v>0</v>
      </c>
      <c r="BA184" s="117"/>
      <c r="BB184" s="117"/>
      <c r="BC184" s="117"/>
      <c r="BD184" s="117"/>
      <c r="CA184" s="99" t="s">
        <v>47</v>
      </c>
    </row>
    <row r="185" spans="1:79" s="6" customFormat="1" x14ac:dyDescent="0.2">
      <c r="A185" s="88"/>
      <c r="B185" s="88"/>
      <c r="C185" s="88"/>
      <c r="D185" s="88"/>
      <c r="E185" s="88"/>
      <c r="F185" s="88"/>
      <c r="G185" s="100" t="s">
        <v>147</v>
      </c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2"/>
      <c r="T185" s="119"/>
      <c r="U185" s="101"/>
      <c r="V185" s="101"/>
      <c r="W185" s="101"/>
      <c r="X185" s="101"/>
      <c r="Y185" s="101"/>
      <c r="Z185" s="102"/>
      <c r="AA185" s="116">
        <v>0</v>
      </c>
      <c r="AB185" s="116"/>
      <c r="AC185" s="116"/>
      <c r="AD185" s="116"/>
      <c r="AE185" s="116"/>
      <c r="AF185" s="116">
        <v>0</v>
      </c>
      <c r="AG185" s="116"/>
      <c r="AH185" s="116"/>
      <c r="AI185" s="116"/>
      <c r="AJ185" s="116"/>
      <c r="AK185" s="116">
        <f>IF(ISNUMBER(AA185),AA185,0)+IF(ISNUMBER(AF185),AF185,0)</f>
        <v>0</v>
      </c>
      <c r="AL185" s="116"/>
      <c r="AM185" s="116"/>
      <c r="AN185" s="116"/>
      <c r="AO185" s="116"/>
      <c r="AP185" s="116">
        <v>0</v>
      </c>
      <c r="AQ185" s="116"/>
      <c r="AR185" s="116"/>
      <c r="AS185" s="116"/>
      <c r="AT185" s="116"/>
      <c r="AU185" s="116">
        <v>0</v>
      </c>
      <c r="AV185" s="116"/>
      <c r="AW185" s="116"/>
      <c r="AX185" s="116"/>
      <c r="AY185" s="116"/>
      <c r="AZ185" s="116">
        <f>IF(ISNUMBER(AP185),AP185,0)+IF(ISNUMBER(AU185),AU185,0)</f>
        <v>0</v>
      </c>
      <c r="BA185" s="116"/>
      <c r="BB185" s="116"/>
      <c r="BC185" s="116"/>
      <c r="BD185" s="116"/>
    </row>
    <row r="187" spans="1:79" ht="14.25" customHeight="1" x14ac:dyDescent="0.2">
      <c r="A187" s="42" t="s">
        <v>261</v>
      </c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</row>
    <row r="188" spans="1:79" ht="15" customHeight="1" x14ac:dyDescent="0.2">
      <c r="A188" s="53" t="s">
        <v>227</v>
      </c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</row>
    <row r="189" spans="1:79" ht="23.1" customHeight="1" x14ac:dyDescent="0.2">
      <c r="A189" s="36" t="s">
        <v>128</v>
      </c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61" t="s">
        <v>129</v>
      </c>
      <c r="O189" s="62"/>
      <c r="P189" s="62"/>
      <c r="Q189" s="62"/>
      <c r="R189" s="62"/>
      <c r="S189" s="62"/>
      <c r="T189" s="62"/>
      <c r="U189" s="63"/>
      <c r="V189" s="61" t="s">
        <v>130</v>
      </c>
      <c r="W189" s="62"/>
      <c r="X189" s="62"/>
      <c r="Y189" s="62"/>
      <c r="Z189" s="63"/>
      <c r="AA189" s="36" t="s">
        <v>228</v>
      </c>
      <c r="AB189" s="36"/>
      <c r="AC189" s="36"/>
      <c r="AD189" s="36"/>
      <c r="AE189" s="36"/>
      <c r="AF189" s="36"/>
      <c r="AG189" s="36"/>
      <c r="AH189" s="36"/>
      <c r="AI189" s="36"/>
      <c r="AJ189" s="36" t="s">
        <v>231</v>
      </c>
      <c r="AK189" s="36"/>
      <c r="AL189" s="36"/>
      <c r="AM189" s="36"/>
      <c r="AN189" s="36"/>
      <c r="AO189" s="36"/>
      <c r="AP189" s="36"/>
      <c r="AQ189" s="36"/>
      <c r="AR189" s="36"/>
      <c r="AS189" s="36" t="s">
        <v>238</v>
      </c>
      <c r="AT189" s="36"/>
      <c r="AU189" s="36"/>
      <c r="AV189" s="36"/>
      <c r="AW189" s="36"/>
      <c r="AX189" s="36"/>
      <c r="AY189" s="36"/>
      <c r="AZ189" s="36"/>
      <c r="BA189" s="36"/>
      <c r="BB189" s="36" t="s">
        <v>249</v>
      </c>
      <c r="BC189" s="36"/>
      <c r="BD189" s="36"/>
      <c r="BE189" s="36"/>
      <c r="BF189" s="36"/>
      <c r="BG189" s="36"/>
      <c r="BH189" s="36"/>
      <c r="BI189" s="36"/>
      <c r="BJ189" s="36"/>
      <c r="BK189" s="36" t="s">
        <v>254</v>
      </c>
      <c r="BL189" s="36"/>
      <c r="BM189" s="36"/>
      <c r="BN189" s="36"/>
      <c r="BO189" s="36"/>
      <c r="BP189" s="36"/>
      <c r="BQ189" s="36"/>
      <c r="BR189" s="36"/>
      <c r="BS189" s="36"/>
    </row>
    <row r="190" spans="1:79" ht="95.25" customHeight="1" x14ac:dyDescent="12.7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64"/>
      <c r="O190" s="65"/>
      <c r="P190" s="65"/>
      <c r="Q190" s="65"/>
      <c r="R190" s="65"/>
      <c r="S190" s="65"/>
      <c r="T190" s="65"/>
      <c r="U190" s="66"/>
      <c r="V190" s="64"/>
      <c r="W190" s="65"/>
      <c r="X190" s="65"/>
      <c r="Y190" s="65"/>
      <c r="Z190" s="66"/>
      <c r="AA190" s="49" t="s">
        <v>133</v>
      </c>
      <c r="AB190" s="49"/>
      <c r="AC190" s="49"/>
      <c r="AD190" s="49"/>
      <c r="AE190" s="49"/>
      <c r="AF190" s="49" t="s">
        <v>134</v>
      </c>
      <c r="AG190" s="49"/>
      <c r="AH190" s="49"/>
      <c r="AI190" s="49"/>
      <c r="AJ190" s="49" t="s">
        <v>133</v>
      </c>
      <c r="AK190" s="49"/>
      <c r="AL190" s="49"/>
      <c r="AM190" s="49"/>
      <c r="AN190" s="49"/>
      <c r="AO190" s="49" t="s">
        <v>134</v>
      </c>
      <c r="AP190" s="49"/>
      <c r="AQ190" s="49"/>
      <c r="AR190" s="49"/>
      <c r="AS190" s="49" t="s">
        <v>133</v>
      </c>
      <c r="AT190" s="49"/>
      <c r="AU190" s="49"/>
      <c r="AV190" s="49"/>
      <c r="AW190" s="49"/>
      <c r="AX190" s="49" t="s">
        <v>134</v>
      </c>
      <c r="AY190" s="49"/>
      <c r="AZ190" s="49"/>
      <c r="BA190" s="49"/>
      <c r="BB190" s="49" t="s">
        <v>133</v>
      </c>
      <c r="BC190" s="49"/>
      <c r="BD190" s="49"/>
      <c r="BE190" s="49"/>
      <c r="BF190" s="49"/>
      <c r="BG190" s="49" t="s">
        <v>134</v>
      </c>
      <c r="BH190" s="49"/>
      <c r="BI190" s="49"/>
      <c r="BJ190" s="49"/>
      <c r="BK190" s="49" t="s">
        <v>133</v>
      </c>
      <c r="BL190" s="49"/>
      <c r="BM190" s="49"/>
      <c r="BN190" s="49"/>
      <c r="BO190" s="49"/>
      <c r="BP190" s="49" t="s">
        <v>134</v>
      </c>
      <c r="BQ190" s="49"/>
      <c r="BR190" s="49"/>
      <c r="BS190" s="49"/>
    </row>
    <row r="191" spans="1:79" ht="15" customHeight="1" x14ac:dyDescent="0.2">
      <c r="A191" s="36">
        <v>1</v>
      </c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0">
        <v>2</v>
      </c>
      <c r="O191" s="31"/>
      <c r="P191" s="31"/>
      <c r="Q191" s="31"/>
      <c r="R191" s="31"/>
      <c r="S191" s="31"/>
      <c r="T191" s="31"/>
      <c r="U191" s="32"/>
      <c r="V191" s="36">
        <v>3</v>
      </c>
      <c r="W191" s="36"/>
      <c r="X191" s="36"/>
      <c r="Y191" s="36"/>
      <c r="Z191" s="36"/>
      <c r="AA191" s="36">
        <v>4</v>
      </c>
      <c r="AB191" s="36"/>
      <c r="AC191" s="36"/>
      <c r="AD191" s="36"/>
      <c r="AE191" s="36"/>
      <c r="AF191" s="36">
        <v>5</v>
      </c>
      <c r="AG191" s="36"/>
      <c r="AH191" s="36"/>
      <c r="AI191" s="36"/>
      <c r="AJ191" s="36">
        <v>6</v>
      </c>
      <c r="AK191" s="36"/>
      <c r="AL191" s="36"/>
      <c r="AM191" s="36"/>
      <c r="AN191" s="36"/>
      <c r="AO191" s="36">
        <v>7</v>
      </c>
      <c r="AP191" s="36"/>
      <c r="AQ191" s="36"/>
      <c r="AR191" s="36"/>
      <c r="AS191" s="36">
        <v>8</v>
      </c>
      <c r="AT191" s="36"/>
      <c r="AU191" s="36"/>
      <c r="AV191" s="36"/>
      <c r="AW191" s="36"/>
      <c r="AX191" s="36">
        <v>9</v>
      </c>
      <c r="AY191" s="36"/>
      <c r="AZ191" s="36"/>
      <c r="BA191" s="36"/>
      <c r="BB191" s="36">
        <v>10</v>
      </c>
      <c r="BC191" s="36"/>
      <c r="BD191" s="36"/>
      <c r="BE191" s="36"/>
      <c r="BF191" s="36"/>
      <c r="BG191" s="36">
        <v>11</v>
      </c>
      <c r="BH191" s="36"/>
      <c r="BI191" s="36"/>
      <c r="BJ191" s="36"/>
      <c r="BK191" s="36">
        <v>12</v>
      </c>
      <c r="BL191" s="36"/>
      <c r="BM191" s="36"/>
      <c r="BN191" s="36"/>
      <c r="BO191" s="36"/>
      <c r="BP191" s="36">
        <v>13</v>
      </c>
      <c r="BQ191" s="36"/>
      <c r="BR191" s="36"/>
      <c r="BS191" s="36"/>
    </row>
    <row r="192" spans="1:79" s="1" customFormat="1" ht="12" hidden="1" customHeight="1" x14ac:dyDescent="0.2">
      <c r="A192" s="73" t="s">
        <v>146</v>
      </c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8" t="s">
        <v>131</v>
      </c>
      <c r="O192" s="38"/>
      <c r="P192" s="38"/>
      <c r="Q192" s="38"/>
      <c r="R192" s="38"/>
      <c r="S192" s="38"/>
      <c r="T192" s="38"/>
      <c r="U192" s="38"/>
      <c r="V192" s="38" t="s">
        <v>132</v>
      </c>
      <c r="W192" s="38"/>
      <c r="X192" s="38"/>
      <c r="Y192" s="38"/>
      <c r="Z192" s="38"/>
      <c r="AA192" s="37" t="s">
        <v>65</v>
      </c>
      <c r="AB192" s="37"/>
      <c r="AC192" s="37"/>
      <c r="AD192" s="37"/>
      <c r="AE192" s="37"/>
      <c r="AF192" s="37" t="s">
        <v>66</v>
      </c>
      <c r="AG192" s="37"/>
      <c r="AH192" s="37"/>
      <c r="AI192" s="37"/>
      <c r="AJ192" s="37" t="s">
        <v>67</v>
      </c>
      <c r="AK192" s="37"/>
      <c r="AL192" s="37"/>
      <c r="AM192" s="37"/>
      <c r="AN192" s="37"/>
      <c r="AO192" s="37" t="s">
        <v>68</v>
      </c>
      <c r="AP192" s="37"/>
      <c r="AQ192" s="37"/>
      <c r="AR192" s="37"/>
      <c r="AS192" s="37" t="s">
        <v>58</v>
      </c>
      <c r="AT192" s="37"/>
      <c r="AU192" s="37"/>
      <c r="AV192" s="37"/>
      <c r="AW192" s="37"/>
      <c r="AX192" s="37" t="s">
        <v>59</v>
      </c>
      <c r="AY192" s="37"/>
      <c r="AZ192" s="37"/>
      <c r="BA192" s="37"/>
      <c r="BB192" s="37" t="s">
        <v>60</v>
      </c>
      <c r="BC192" s="37"/>
      <c r="BD192" s="37"/>
      <c r="BE192" s="37"/>
      <c r="BF192" s="37"/>
      <c r="BG192" s="37" t="s">
        <v>61</v>
      </c>
      <c r="BH192" s="37"/>
      <c r="BI192" s="37"/>
      <c r="BJ192" s="37"/>
      <c r="BK192" s="37" t="s">
        <v>62</v>
      </c>
      <c r="BL192" s="37"/>
      <c r="BM192" s="37"/>
      <c r="BN192" s="37"/>
      <c r="BO192" s="37"/>
      <c r="BP192" s="37" t="s">
        <v>63</v>
      </c>
      <c r="BQ192" s="37"/>
      <c r="BR192" s="37"/>
      <c r="BS192" s="37"/>
      <c r="CA192" s="1" t="s">
        <v>48</v>
      </c>
    </row>
    <row r="193" spans="1:79" s="99" customFormat="1" ht="102" customHeight="1" x14ac:dyDescent="0.2">
      <c r="A193" s="92" t="s">
        <v>207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4"/>
      <c r="N193" s="89" t="s">
        <v>208</v>
      </c>
      <c r="O193" s="90"/>
      <c r="P193" s="90"/>
      <c r="Q193" s="90"/>
      <c r="R193" s="90"/>
      <c r="S193" s="90"/>
      <c r="T193" s="90"/>
      <c r="U193" s="91"/>
      <c r="V193" s="120">
        <v>4769764</v>
      </c>
      <c r="W193" s="120"/>
      <c r="X193" s="120"/>
      <c r="Y193" s="120"/>
      <c r="Z193" s="120"/>
      <c r="AA193" s="120">
        <v>464763.9</v>
      </c>
      <c r="AB193" s="120"/>
      <c r="AC193" s="120"/>
      <c r="AD193" s="120"/>
      <c r="AE193" s="120"/>
      <c r="AF193" s="120">
        <v>10.199999999999999</v>
      </c>
      <c r="AG193" s="120"/>
      <c r="AH193" s="120"/>
      <c r="AI193" s="120"/>
      <c r="AJ193" s="120">
        <v>975000</v>
      </c>
      <c r="AK193" s="120"/>
      <c r="AL193" s="120"/>
      <c r="AM193" s="120"/>
      <c r="AN193" s="120"/>
      <c r="AO193" s="120">
        <v>30.2</v>
      </c>
      <c r="AP193" s="120"/>
      <c r="AQ193" s="120"/>
      <c r="AR193" s="120"/>
      <c r="AS193" s="120">
        <v>3330000</v>
      </c>
      <c r="AT193" s="120"/>
      <c r="AU193" s="120"/>
      <c r="AV193" s="120"/>
      <c r="AW193" s="120"/>
      <c r="AX193" s="120">
        <v>100</v>
      </c>
      <c r="AY193" s="120"/>
      <c r="AZ193" s="120"/>
      <c r="BA193" s="120"/>
      <c r="BB193" s="120">
        <v>0</v>
      </c>
      <c r="BC193" s="120"/>
      <c r="BD193" s="120"/>
      <c r="BE193" s="120"/>
      <c r="BF193" s="120"/>
      <c r="BG193" s="120">
        <v>0</v>
      </c>
      <c r="BH193" s="120"/>
      <c r="BI193" s="120"/>
      <c r="BJ193" s="120"/>
      <c r="BK193" s="120">
        <v>0</v>
      </c>
      <c r="BL193" s="120"/>
      <c r="BM193" s="120"/>
      <c r="BN193" s="120"/>
      <c r="BO193" s="120"/>
      <c r="BP193" s="121">
        <v>0</v>
      </c>
      <c r="BQ193" s="122"/>
      <c r="BR193" s="122"/>
      <c r="BS193" s="123"/>
      <c r="CA193" s="99" t="s">
        <v>49</v>
      </c>
    </row>
    <row r="194" spans="1:79" s="99" customFormat="1" ht="127.5" customHeight="1" x14ac:dyDescent="0.2">
      <c r="A194" s="92" t="s">
        <v>209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4"/>
      <c r="N194" s="89" t="s">
        <v>210</v>
      </c>
      <c r="O194" s="90"/>
      <c r="P194" s="90"/>
      <c r="Q194" s="90"/>
      <c r="R194" s="90"/>
      <c r="S194" s="90"/>
      <c r="T194" s="90"/>
      <c r="U194" s="91"/>
      <c r="V194" s="120">
        <v>34268367</v>
      </c>
      <c r="W194" s="120"/>
      <c r="X194" s="120"/>
      <c r="Y194" s="120"/>
      <c r="Z194" s="120"/>
      <c r="AA194" s="120">
        <v>0</v>
      </c>
      <c r="AB194" s="120"/>
      <c r="AC194" s="120"/>
      <c r="AD194" s="120"/>
      <c r="AE194" s="120"/>
      <c r="AF194" s="120">
        <v>0</v>
      </c>
      <c r="AG194" s="120"/>
      <c r="AH194" s="120"/>
      <c r="AI194" s="120"/>
      <c r="AJ194" s="120">
        <v>0</v>
      </c>
      <c r="AK194" s="120"/>
      <c r="AL194" s="120"/>
      <c r="AM194" s="120"/>
      <c r="AN194" s="120"/>
      <c r="AO194" s="120">
        <v>0</v>
      </c>
      <c r="AP194" s="120"/>
      <c r="AQ194" s="120"/>
      <c r="AR194" s="120"/>
      <c r="AS194" s="120">
        <v>2774000</v>
      </c>
      <c r="AT194" s="120"/>
      <c r="AU194" s="120"/>
      <c r="AV194" s="120"/>
      <c r="AW194" s="120"/>
      <c r="AX194" s="120">
        <v>100</v>
      </c>
      <c r="AY194" s="120"/>
      <c r="AZ194" s="120"/>
      <c r="BA194" s="120"/>
      <c r="BB194" s="120">
        <v>0</v>
      </c>
      <c r="BC194" s="120"/>
      <c r="BD194" s="120"/>
      <c r="BE194" s="120"/>
      <c r="BF194" s="120"/>
      <c r="BG194" s="120">
        <v>0</v>
      </c>
      <c r="BH194" s="120"/>
      <c r="BI194" s="120"/>
      <c r="BJ194" s="120"/>
      <c r="BK194" s="120">
        <v>0</v>
      </c>
      <c r="BL194" s="120"/>
      <c r="BM194" s="120"/>
      <c r="BN194" s="120"/>
      <c r="BO194" s="120"/>
      <c r="BP194" s="121">
        <v>0</v>
      </c>
      <c r="BQ194" s="122"/>
      <c r="BR194" s="122"/>
      <c r="BS194" s="123"/>
    </row>
    <row r="195" spans="1:79" s="99" customFormat="1" ht="63.75" customHeight="1" x14ac:dyDescent="0.2">
      <c r="A195" s="92" t="s">
        <v>211</v>
      </c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4"/>
      <c r="N195" s="89" t="s">
        <v>212</v>
      </c>
      <c r="O195" s="90"/>
      <c r="P195" s="90"/>
      <c r="Q195" s="90"/>
      <c r="R195" s="90"/>
      <c r="S195" s="90"/>
      <c r="T195" s="90"/>
      <c r="U195" s="91"/>
      <c r="V195" s="120">
        <v>41186730</v>
      </c>
      <c r="W195" s="120"/>
      <c r="X195" s="120"/>
      <c r="Y195" s="120"/>
      <c r="Z195" s="120"/>
      <c r="AA195" s="120">
        <v>247912.11</v>
      </c>
      <c r="AB195" s="120"/>
      <c r="AC195" s="120"/>
      <c r="AD195" s="120"/>
      <c r="AE195" s="120"/>
      <c r="AF195" s="120">
        <v>2.9</v>
      </c>
      <c r="AG195" s="120"/>
      <c r="AH195" s="120"/>
      <c r="AI195" s="120"/>
      <c r="AJ195" s="120">
        <v>0</v>
      </c>
      <c r="AK195" s="120"/>
      <c r="AL195" s="120"/>
      <c r="AM195" s="120"/>
      <c r="AN195" s="120"/>
      <c r="AO195" s="120">
        <v>0</v>
      </c>
      <c r="AP195" s="120"/>
      <c r="AQ195" s="120"/>
      <c r="AR195" s="120"/>
      <c r="AS195" s="120">
        <v>0</v>
      </c>
      <c r="AT195" s="120"/>
      <c r="AU195" s="120"/>
      <c r="AV195" s="120"/>
      <c r="AW195" s="120"/>
      <c r="AX195" s="120">
        <v>0</v>
      </c>
      <c r="AY195" s="120"/>
      <c r="AZ195" s="120"/>
      <c r="BA195" s="120"/>
      <c r="BB195" s="120">
        <v>0</v>
      </c>
      <c r="BC195" s="120"/>
      <c r="BD195" s="120"/>
      <c r="BE195" s="120"/>
      <c r="BF195" s="120"/>
      <c r="BG195" s="120">
        <v>0</v>
      </c>
      <c r="BH195" s="120"/>
      <c r="BI195" s="120"/>
      <c r="BJ195" s="120"/>
      <c r="BK195" s="120">
        <v>0</v>
      </c>
      <c r="BL195" s="120"/>
      <c r="BM195" s="120"/>
      <c r="BN195" s="120"/>
      <c r="BO195" s="120"/>
      <c r="BP195" s="121">
        <v>0</v>
      </c>
      <c r="BQ195" s="122"/>
      <c r="BR195" s="122"/>
      <c r="BS195" s="123"/>
    </row>
    <row r="196" spans="1:79" s="99" customFormat="1" ht="89.25" customHeight="1" x14ac:dyDescent="0.2">
      <c r="A196" s="92" t="s">
        <v>213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4"/>
      <c r="N196" s="89" t="s">
        <v>212</v>
      </c>
      <c r="O196" s="90"/>
      <c r="P196" s="90"/>
      <c r="Q196" s="90"/>
      <c r="R196" s="90"/>
      <c r="S196" s="90"/>
      <c r="T196" s="90"/>
      <c r="U196" s="91"/>
      <c r="V196" s="120">
        <v>8249312</v>
      </c>
      <c r="W196" s="120"/>
      <c r="X196" s="120"/>
      <c r="Y196" s="120"/>
      <c r="Z196" s="120"/>
      <c r="AA196" s="120">
        <v>4226204.42</v>
      </c>
      <c r="AB196" s="120"/>
      <c r="AC196" s="120"/>
      <c r="AD196" s="120"/>
      <c r="AE196" s="120"/>
      <c r="AF196" s="120">
        <v>100</v>
      </c>
      <c r="AG196" s="120"/>
      <c r="AH196" s="120"/>
      <c r="AI196" s="120"/>
      <c r="AJ196" s="120">
        <v>0</v>
      </c>
      <c r="AK196" s="120"/>
      <c r="AL196" s="120"/>
      <c r="AM196" s="120"/>
      <c r="AN196" s="120"/>
      <c r="AO196" s="120">
        <v>0</v>
      </c>
      <c r="AP196" s="120"/>
      <c r="AQ196" s="120"/>
      <c r="AR196" s="120"/>
      <c r="AS196" s="120">
        <v>0</v>
      </c>
      <c r="AT196" s="120"/>
      <c r="AU196" s="120"/>
      <c r="AV196" s="120"/>
      <c r="AW196" s="120"/>
      <c r="AX196" s="120">
        <v>0</v>
      </c>
      <c r="AY196" s="120"/>
      <c r="AZ196" s="120"/>
      <c r="BA196" s="120"/>
      <c r="BB196" s="120">
        <v>0</v>
      </c>
      <c r="BC196" s="120"/>
      <c r="BD196" s="120"/>
      <c r="BE196" s="120"/>
      <c r="BF196" s="120"/>
      <c r="BG196" s="120">
        <v>0</v>
      </c>
      <c r="BH196" s="120"/>
      <c r="BI196" s="120"/>
      <c r="BJ196" s="120"/>
      <c r="BK196" s="120">
        <v>0</v>
      </c>
      <c r="BL196" s="120"/>
      <c r="BM196" s="120"/>
      <c r="BN196" s="120"/>
      <c r="BO196" s="120"/>
      <c r="BP196" s="121">
        <v>0</v>
      </c>
      <c r="BQ196" s="122"/>
      <c r="BR196" s="122"/>
      <c r="BS196" s="123"/>
    </row>
    <row r="197" spans="1:79" s="99" customFormat="1" ht="51" customHeight="1" x14ac:dyDescent="0.2">
      <c r="A197" s="92" t="s">
        <v>214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4"/>
      <c r="N197" s="89" t="s">
        <v>215</v>
      </c>
      <c r="O197" s="90"/>
      <c r="P197" s="90"/>
      <c r="Q197" s="90"/>
      <c r="R197" s="90"/>
      <c r="S197" s="90"/>
      <c r="T197" s="90"/>
      <c r="U197" s="91"/>
      <c r="V197" s="120">
        <v>28619319</v>
      </c>
      <c r="W197" s="120"/>
      <c r="X197" s="120"/>
      <c r="Y197" s="120"/>
      <c r="Z197" s="120"/>
      <c r="AA197" s="120">
        <v>4596177.4000000004</v>
      </c>
      <c r="AB197" s="120"/>
      <c r="AC197" s="120"/>
      <c r="AD197" s="120"/>
      <c r="AE197" s="120"/>
      <c r="AF197" s="120">
        <v>17.7</v>
      </c>
      <c r="AG197" s="120"/>
      <c r="AH197" s="120"/>
      <c r="AI197" s="120"/>
      <c r="AJ197" s="120">
        <v>6000000</v>
      </c>
      <c r="AK197" s="120"/>
      <c r="AL197" s="120"/>
      <c r="AM197" s="120"/>
      <c r="AN197" s="120"/>
      <c r="AO197" s="120">
        <v>38.700000000000003</v>
      </c>
      <c r="AP197" s="120"/>
      <c r="AQ197" s="120"/>
      <c r="AR197" s="120"/>
      <c r="AS197" s="120">
        <v>0</v>
      </c>
      <c r="AT197" s="120"/>
      <c r="AU197" s="120"/>
      <c r="AV197" s="120"/>
      <c r="AW197" s="120"/>
      <c r="AX197" s="120">
        <v>38.700000000000003</v>
      </c>
      <c r="AY197" s="120"/>
      <c r="AZ197" s="120"/>
      <c r="BA197" s="120"/>
      <c r="BB197" s="120">
        <v>17557562</v>
      </c>
      <c r="BC197" s="120"/>
      <c r="BD197" s="120"/>
      <c r="BE197" s="120"/>
      <c r="BF197" s="120"/>
      <c r="BG197" s="120">
        <v>100</v>
      </c>
      <c r="BH197" s="120"/>
      <c r="BI197" s="120"/>
      <c r="BJ197" s="120"/>
      <c r="BK197" s="120">
        <v>0</v>
      </c>
      <c r="BL197" s="120"/>
      <c r="BM197" s="120"/>
      <c r="BN197" s="120"/>
      <c r="BO197" s="120"/>
      <c r="BP197" s="121">
        <v>0</v>
      </c>
      <c r="BQ197" s="122"/>
      <c r="BR197" s="122"/>
      <c r="BS197" s="123"/>
    </row>
    <row r="198" spans="1:79" s="6" customFormat="1" ht="12.75" customHeight="1" x14ac:dyDescent="0.2">
      <c r="A198" s="100" t="s">
        <v>147</v>
      </c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2"/>
      <c r="N198" s="87"/>
      <c r="O198" s="85"/>
      <c r="P198" s="85"/>
      <c r="Q198" s="85"/>
      <c r="R198" s="85"/>
      <c r="S198" s="85"/>
      <c r="T198" s="85"/>
      <c r="U198" s="86"/>
      <c r="V198" s="124"/>
      <c r="W198" s="124"/>
      <c r="X198" s="124"/>
      <c r="Y198" s="124"/>
      <c r="Z198" s="124"/>
      <c r="AA198" s="124">
        <v>9535057.8300000001</v>
      </c>
      <c r="AB198" s="124"/>
      <c r="AC198" s="124"/>
      <c r="AD198" s="124"/>
      <c r="AE198" s="124"/>
      <c r="AF198" s="124"/>
      <c r="AG198" s="124"/>
      <c r="AH198" s="124"/>
      <c r="AI198" s="124"/>
      <c r="AJ198" s="124">
        <v>6975000</v>
      </c>
      <c r="AK198" s="124"/>
      <c r="AL198" s="124"/>
      <c r="AM198" s="124"/>
      <c r="AN198" s="124"/>
      <c r="AO198" s="124"/>
      <c r="AP198" s="124"/>
      <c r="AQ198" s="124"/>
      <c r="AR198" s="124"/>
      <c r="AS198" s="124">
        <v>6104000</v>
      </c>
      <c r="AT198" s="124"/>
      <c r="AU198" s="124"/>
      <c r="AV198" s="124"/>
      <c r="AW198" s="124"/>
      <c r="AX198" s="124"/>
      <c r="AY198" s="124"/>
      <c r="AZ198" s="124"/>
      <c r="BA198" s="124"/>
      <c r="BB198" s="124">
        <v>17557562</v>
      </c>
      <c r="BC198" s="124"/>
      <c r="BD198" s="124"/>
      <c r="BE198" s="124"/>
      <c r="BF198" s="124"/>
      <c r="BG198" s="124"/>
      <c r="BH198" s="124"/>
      <c r="BI198" s="124"/>
      <c r="BJ198" s="124"/>
      <c r="BK198" s="124">
        <v>0</v>
      </c>
      <c r="BL198" s="124"/>
      <c r="BM198" s="124"/>
      <c r="BN198" s="124"/>
      <c r="BO198" s="124"/>
      <c r="BP198" s="125"/>
      <c r="BQ198" s="126"/>
      <c r="BR198" s="126"/>
      <c r="BS198" s="127"/>
    </row>
    <row r="200" spans="1:79" ht="35.25" customHeight="1" x14ac:dyDescent="0.2">
      <c r="A200" s="42" t="s">
        <v>262</v>
      </c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</row>
    <row r="201" spans="1:79" ht="15" x14ac:dyDescent="0.2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  <c r="AK201" s="59"/>
      <c r="AL201" s="59"/>
      <c r="AM201" s="59"/>
      <c r="AN201" s="59"/>
      <c r="AO201" s="59"/>
      <c r="AP201" s="59"/>
      <c r="AQ201" s="59"/>
      <c r="AR201" s="59"/>
      <c r="AS201" s="59"/>
      <c r="AT201" s="59"/>
      <c r="AU201" s="59"/>
      <c r="AV201" s="59"/>
      <c r="AW201" s="59"/>
      <c r="AX201" s="59"/>
      <c r="AY201" s="59"/>
      <c r="AZ201" s="59"/>
      <c r="BA201" s="59"/>
      <c r="BB201" s="59"/>
      <c r="BC201" s="59"/>
      <c r="BD201" s="59"/>
      <c r="BE201" s="59"/>
      <c r="BF201" s="59"/>
      <c r="BG201" s="59"/>
      <c r="BH201" s="59"/>
      <c r="BI201" s="59"/>
      <c r="BJ201" s="59"/>
      <c r="BK201" s="59"/>
      <c r="BL201" s="59"/>
    </row>
    <row r="203" spans="1:79" ht="28.5" customHeight="1" x14ac:dyDescent="0.2">
      <c r="A203" s="39" t="s">
        <v>245</v>
      </c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  <c r="BH203" s="39"/>
      <c r="BI203" s="39"/>
      <c r="BJ203" s="39"/>
      <c r="BK203" s="39"/>
      <c r="BL203" s="39"/>
    </row>
    <row r="204" spans="1:79" ht="14.25" customHeight="1" x14ac:dyDescent="0.2">
      <c r="A204" s="42" t="s">
        <v>229</v>
      </c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</row>
    <row r="205" spans="1:79" ht="15" customHeight="1" x14ac:dyDescent="0.2">
      <c r="A205" s="40" t="s">
        <v>227</v>
      </c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  <c r="BH205" s="40"/>
      <c r="BI205" s="40"/>
      <c r="BJ205" s="40"/>
      <c r="BK205" s="40"/>
      <c r="BL205" s="40"/>
    </row>
    <row r="206" spans="1:79" ht="42.95" customHeight="1" x14ac:dyDescent="0.2">
      <c r="A206" s="49" t="s">
        <v>135</v>
      </c>
      <c r="B206" s="49"/>
      <c r="C206" s="49"/>
      <c r="D206" s="49"/>
      <c r="E206" s="49"/>
      <c r="F206" s="49"/>
      <c r="G206" s="36" t="s">
        <v>19</v>
      </c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 t="s">
        <v>15</v>
      </c>
      <c r="U206" s="36"/>
      <c r="V206" s="36"/>
      <c r="W206" s="36"/>
      <c r="X206" s="36"/>
      <c r="Y206" s="36"/>
      <c r="Z206" s="36" t="s">
        <v>14</v>
      </c>
      <c r="AA206" s="36"/>
      <c r="AB206" s="36"/>
      <c r="AC206" s="36"/>
      <c r="AD206" s="36"/>
      <c r="AE206" s="36" t="s">
        <v>136</v>
      </c>
      <c r="AF206" s="36"/>
      <c r="AG206" s="36"/>
      <c r="AH206" s="36"/>
      <c r="AI206" s="36"/>
      <c r="AJ206" s="36"/>
      <c r="AK206" s="36" t="s">
        <v>137</v>
      </c>
      <c r="AL206" s="36"/>
      <c r="AM206" s="36"/>
      <c r="AN206" s="36"/>
      <c r="AO206" s="36"/>
      <c r="AP206" s="36"/>
      <c r="AQ206" s="36" t="s">
        <v>138</v>
      </c>
      <c r="AR206" s="36"/>
      <c r="AS206" s="36"/>
      <c r="AT206" s="36"/>
      <c r="AU206" s="36"/>
      <c r="AV206" s="36"/>
      <c r="AW206" s="36" t="s">
        <v>98</v>
      </c>
      <c r="AX206" s="36"/>
      <c r="AY206" s="36"/>
      <c r="AZ206" s="36"/>
      <c r="BA206" s="36"/>
      <c r="BB206" s="36"/>
      <c r="BC206" s="36"/>
      <c r="BD206" s="36"/>
      <c r="BE206" s="36"/>
      <c r="BF206" s="36"/>
      <c r="BG206" s="36" t="s">
        <v>139</v>
      </c>
      <c r="BH206" s="36"/>
      <c r="BI206" s="36"/>
      <c r="BJ206" s="36"/>
      <c r="BK206" s="36"/>
      <c r="BL206" s="36"/>
    </row>
    <row r="207" spans="1:79" ht="39.950000000000003" customHeight="1" x14ac:dyDescent="0.2">
      <c r="A207" s="49"/>
      <c r="B207" s="49"/>
      <c r="C207" s="49"/>
      <c r="D207" s="49"/>
      <c r="E207" s="49"/>
      <c r="F207" s="49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 t="s">
        <v>17</v>
      </c>
      <c r="AX207" s="36"/>
      <c r="AY207" s="36"/>
      <c r="AZ207" s="36"/>
      <c r="BA207" s="36"/>
      <c r="BB207" s="36" t="s">
        <v>16</v>
      </c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</row>
    <row r="208" spans="1:79" ht="15" customHeight="1" x14ac:dyDescent="0.2">
      <c r="A208" s="36">
        <v>1</v>
      </c>
      <c r="B208" s="36"/>
      <c r="C208" s="36"/>
      <c r="D208" s="36"/>
      <c r="E208" s="36"/>
      <c r="F208" s="36"/>
      <c r="G208" s="36">
        <v>2</v>
      </c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>
        <v>3</v>
      </c>
      <c r="U208" s="36"/>
      <c r="V208" s="36"/>
      <c r="W208" s="36"/>
      <c r="X208" s="36"/>
      <c r="Y208" s="36"/>
      <c r="Z208" s="36">
        <v>4</v>
      </c>
      <c r="AA208" s="36"/>
      <c r="AB208" s="36"/>
      <c r="AC208" s="36"/>
      <c r="AD208" s="36"/>
      <c r="AE208" s="36">
        <v>5</v>
      </c>
      <c r="AF208" s="36"/>
      <c r="AG208" s="36"/>
      <c r="AH208" s="36"/>
      <c r="AI208" s="36"/>
      <c r="AJ208" s="36"/>
      <c r="AK208" s="36">
        <v>6</v>
      </c>
      <c r="AL208" s="36"/>
      <c r="AM208" s="36"/>
      <c r="AN208" s="36"/>
      <c r="AO208" s="36"/>
      <c r="AP208" s="36"/>
      <c r="AQ208" s="36">
        <v>7</v>
      </c>
      <c r="AR208" s="36"/>
      <c r="AS208" s="36"/>
      <c r="AT208" s="36"/>
      <c r="AU208" s="36"/>
      <c r="AV208" s="36"/>
      <c r="AW208" s="36">
        <v>8</v>
      </c>
      <c r="AX208" s="36"/>
      <c r="AY208" s="36"/>
      <c r="AZ208" s="36"/>
      <c r="BA208" s="36"/>
      <c r="BB208" s="36">
        <v>9</v>
      </c>
      <c r="BC208" s="36"/>
      <c r="BD208" s="36"/>
      <c r="BE208" s="36"/>
      <c r="BF208" s="36"/>
      <c r="BG208" s="36">
        <v>10</v>
      </c>
      <c r="BH208" s="36"/>
      <c r="BI208" s="36"/>
      <c r="BJ208" s="36"/>
      <c r="BK208" s="36"/>
      <c r="BL208" s="36"/>
    </row>
    <row r="209" spans="1:79" s="1" customFormat="1" ht="12" hidden="1" customHeight="1" x14ac:dyDescent="0.2">
      <c r="A209" s="38" t="s">
        <v>64</v>
      </c>
      <c r="B209" s="38"/>
      <c r="C209" s="38"/>
      <c r="D209" s="38"/>
      <c r="E209" s="38"/>
      <c r="F209" s="38"/>
      <c r="G209" s="73" t="s">
        <v>57</v>
      </c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37" t="s">
        <v>80</v>
      </c>
      <c r="U209" s="37"/>
      <c r="V209" s="37"/>
      <c r="W209" s="37"/>
      <c r="X209" s="37"/>
      <c r="Y209" s="37"/>
      <c r="Z209" s="37" t="s">
        <v>81</v>
      </c>
      <c r="AA209" s="37"/>
      <c r="AB209" s="37"/>
      <c r="AC209" s="37"/>
      <c r="AD209" s="37"/>
      <c r="AE209" s="37" t="s">
        <v>82</v>
      </c>
      <c r="AF209" s="37"/>
      <c r="AG209" s="37"/>
      <c r="AH209" s="37"/>
      <c r="AI209" s="37"/>
      <c r="AJ209" s="37"/>
      <c r="AK209" s="37" t="s">
        <v>83</v>
      </c>
      <c r="AL209" s="37"/>
      <c r="AM209" s="37"/>
      <c r="AN209" s="37"/>
      <c r="AO209" s="37"/>
      <c r="AP209" s="37"/>
      <c r="AQ209" s="74" t="s">
        <v>99</v>
      </c>
      <c r="AR209" s="37"/>
      <c r="AS209" s="37"/>
      <c r="AT209" s="37"/>
      <c r="AU209" s="37"/>
      <c r="AV209" s="37"/>
      <c r="AW209" s="37" t="s">
        <v>84</v>
      </c>
      <c r="AX209" s="37"/>
      <c r="AY209" s="37"/>
      <c r="AZ209" s="37"/>
      <c r="BA209" s="37"/>
      <c r="BB209" s="37" t="s">
        <v>85</v>
      </c>
      <c r="BC209" s="37"/>
      <c r="BD209" s="37"/>
      <c r="BE209" s="37"/>
      <c r="BF209" s="37"/>
      <c r="BG209" s="74" t="s">
        <v>100</v>
      </c>
      <c r="BH209" s="37"/>
      <c r="BI209" s="37"/>
      <c r="BJ209" s="37"/>
      <c r="BK209" s="37"/>
      <c r="BL209" s="37"/>
      <c r="CA209" s="1" t="s">
        <v>50</v>
      </c>
    </row>
    <row r="210" spans="1:79" s="6" customFormat="1" ht="12.75" customHeight="1" x14ac:dyDescent="0.2">
      <c r="A210" s="88"/>
      <c r="B210" s="88"/>
      <c r="C210" s="88"/>
      <c r="D210" s="88"/>
      <c r="E210" s="88"/>
      <c r="F210" s="88"/>
      <c r="G210" s="128" t="s">
        <v>147</v>
      </c>
      <c r="H210" s="128"/>
      <c r="I210" s="128"/>
      <c r="J210" s="128"/>
      <c r="K210" s="128"/>
      <c r="L210" s="128"/>
      <c r="M210" s="128"/>
      <c r="N210" s="128"/>
      <c r="O210" s="128"/>
      <c r="P210" s="128"/>
      <c r="Q210" s="128"/>
      <c r="R210" s="128"/>
      <c r="S210" s="128"/>
      <c r="T210" s="116"/>
      <c r="U210" s="116"/>
      <c r="V210" s="116"/>
      <c r="W210" s="116"/>
      <c r="X210" s="116"/>
      <c r="Y210" s="116"/>
      <c r="Z210" s="116"/>
      <c r="AA210" s="116"/>
      <c r="AB210" s="116"/>
      <c r="AC210" s="116"/>
      <c r="AD210" s="116"/>
      <c r="AE210" s="116"/>
      <c r="AF210" s="116"/>
      <c r="AG210" s="116"/>
      <c r="AH210" s="116"/>
      <c r="AI210" s="116"/>
      <c r="AJ210" s="116"/>
      <c r="AK210" s="116"/>
      <c r="AL210" s="116"/>
      <c r="AM210" s="116"/>
      <c r="AN210" s="116"/>
      <c r="AO210" s="116"/>
      <c r="AP210" s="116"/>
      <c r="AQ210" s="116">
        <f>IF(ISNUMBER(AK210),AK210,0)-IF(ISNUMBER(AE210),AE210,0)</f>
        <v>0</v>
      </c>
      <c r="AR210" s="116"/>
      <c r="AS210" s="116"/>
      <c r="AT210" s="116"/>
      <c r="AU210" s="116"/>
      <c r="AV210" s="116"/>
      <c r="AW210" s="116"/>
      <c r="AX210" s="116"/>
      <c r="AY210" s="116"/>
      <c r="AZ210" s="116"/>
      <c r="BA210" s="116"/>
      <c r="BB210" s="116"/>
      <c r="BC210" s="116"/>
      <c r="BD210" s="116"/>
      <c r="BE210" s="116"/>
      <c r="BF210" s="116"/>
      <c r="BG210" s="116">
        <f>IF(ISNUMBER(Z210),Z210,0)+IF(ISNUMBER(AK210),AK210,0)</f>
        <v>0</v>
      </c>
      <c r="BH210" s="116"/>
      <c r="BI210" s="116"/>
      <c r="BJ210" s="116"/>
      <c r="BK210" s="116"/>
      <c r="BL210" s="116"/>
      <c r="CA210" s="6" t="s">
        <v>51</v>
      </c>
    </row>
    <row r="212" spans="1:79" ht="14.25" customHeight="1" x14ac:dyDescent="12.75">
      <c r="A212" s="42" t="s">
        <v>246</v>
      </c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F212" s="42"/>
      <c r="AG212" s="42"/>
      <c r="AH212" s="42"/>
      <c r="AI212" s="42"/>
      <c r="AJ212" s="42"/>
      <c r="AK212" s="42"/>
      <c r="AL212" s="42"/>
      <c r="AM212" s="42"/>
      <c r="AN212" s="42"/>
      <c r="AO212" s="42"/>
      <c r="AP212" s="42"/>
      <c r="AQ212" s="42"/>
      <c r="AR212" s="42"/>
      <c r="AS212" s="42"/>
      <c r="AT212" s="42"/>
      <c r="AU212" s="42"/>
      <c r="AV212" s="42"/>
      <c r="AW212" s="42"/>
      <c r="AX212" s="42"/>
      <c r="AY212" s="42"/>
      <c r="AZ212" s="42"/>
      <c r="BA212" s="42"/>
      <c r="BB212" s="42"/>
      <c r="BC212" s="42"/>
      <c r="BD212" s="42"/>
      <c r="BE212" s="42"/>
      <c r="BF212" s="42"/>
      <c r="BG212" s="42"/>
      <c r="BH212" s="42"/>
      <c r="BI212" s="42"/>
      <c r="BJ212" s="42"/>
      <c r="BK212" s="42"/>
      <c r="BL212" s="42"/>
    </row>
    <row r="213" spans="1:79" ht="15" customHeight="1" x14ac:dyDescent="0.2">
      <c r="A213" s="40" t="s">
        <v>227</v>
      </c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  <c r="BH213" s="40"/>
      <c r="BI213" s="40"/>
      <c r="BJ213" s="40"/>
      <c r="BK213" s="40"/>
      <c r="BL213" s="40"/>
    </row>
    <row r="214" spans="1:79" ht="18" customHeight="1" x14ac:dyDescent="0.2">
      <c r="A214" s="36" t="s">
        <v>135</v>
      </c>
      <c r="B214" s="36"/>
      <c r="C214" s="36"/>
      <c r="D214" s="36"/>
      <c r="E214" s="36"/>
      <c r="F214" s="36"/>
      <c r="G214" s="36" t="s">
        <v>19</v>
      </c>
      <c r="H214" s="36"/>
      <c r="I214" s="36"/>
      <c r="J214" s="36"/>
      <c r="K214" s="36"/>
      <c r="L214" s="36"/>
      <c r="M214" s="36"/>
      <c r="N214" s="36"/>
      <c r="O214" s="36"/>
      <c r="P214" s="36"/>
      <c r="Q214" s="36" t="s">
        <v>233</v>
      </c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 t="s">
        <v>243</v>
      </c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</row>
    <row r="215" spans="1:79" ht="42.95" customHeight="1" x14ac:dyDescent="0.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 t="s">
        <v>140</v>
      </c>
      <c r="R215" s="36"/>
      <c r="S215" s="36"/>
      <c r="T215" s="36"/>
      <c r="U215" s="36"/>
      <c r="V215" s="49" t="s">
        <v>141</v>
      </c>
      <c r="W215" s="49"/>
      <c r="X215" s="49"/>
      <c r="Y215" s="49"/>
      <c r="Z215" s="36" t="s">
        <v>142</v>
      </c>
      <c r="AA215" s="36"/>
      <c r="AB215" s="36"/>
      <c r="AC215" s="36"/>
      <c r="AD215" s="36"/>
      <c r="AE215" s="36"/>
      <c r="AF215" s="36"/>
      <c r="AG215" s="36"/>
      <c r="AH215" s="36"/>
      <c r="AI215" s="36"/>
      <c r="AJ215" s="36" t="s">
        <v>143</v>
      </c>
      <c r="AK215" s="36"/>
      <c r="AL215" s="36"/>
      <c r="AM215" s="36"/>
      <c r="AN215" s="36"/>
      <c r="AO215" s="36" t="s">
        <v>20</v>
      </c>
      <c r="AP215" s="36"/>
      <c r="AQ215" s="36"/>
      <c r="AR215" s="36"/>
      <c r="AS215" s="36"/>
      <c r="AT215" s="49" t="s">
        <v>144</v>
      </c>
      <c r="AU215" s="49"/>
      <c r="AV215" s="49"/>
      <c r="AW215" s="49"/>
      <c r="AX215" s="36" t="s">
        <v>142</v>
      </c>
      <c r="AY215" s="36"/>
      <c r="AZ215" s="36"/>
      <c r="BA215" s="36"/>
      <c r="BB215" s="36"/>
      <c r="BC215" s="36"/>
      <c r="BD215" s="36"/>
      <c r="BE215" s="36"/>
      <c r="BF215" s="36"/>
      <c r="BG215" s="36"/>
      <c r="BH215" s="36" t="s">
        <v>145</v>
      </c>
      <c r="BI215" s="36"/>
      <c r="BJ215" s="36"/>
      <c r="BK215" s="36"/>
      <c r="BL215" s="36"/>
    </row>
    <row r="216" spans="1:79" ht="63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49"/>
      <c r="W216" s="49"/>
      <c r="X216" s="49"/>
      <c r="Y216" s="49"/>
      <c r="Z216" s="36" t="s">
        <v>17</v>
      </c>
      <c r="AA216" s="36"/>
      <c r="AB216" s="36"/>
      <c r="AC216" s="36"/>
      <c r="AD216" s="36"/>
      <c r="AE216" s="36" t="s">
        <v>16</v>
      </c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49"/>
      <c r="AU216" s="49"/>
      <c r="AV216" s="49"/>
      <c r="AW216" s="49"/>
      <c r="AX216" s="36" t="s">
        <v>17</v>
      </c>
      <c r="AY216" s="36"/>
      <c r="AZ216" s="36"/>
      <c r="BA216" s="36"/>
      <c r="BB216" s="36"/>
      <c r="BC216" s="36" t="s">
        <v>16</v>
      </c>
      <c r="BD216" s="36"/>
      <c r="BE216" s="36"/>
      <c r="BF216" s="36"/>
      <c r="BG216" s="36"/>
      <c r="BH216" s="36"/>
      <c r="BI216" s="36"/>
      <c r="BJ216" s="36"/>
      <c r="BK216" s="36"/>
      <c r="BL216" s="36"/>
    </row>
    <row r="217" spans="1:79" ht="15" customHeight="1" x14ac:dyDescent="0.2">
      <c r="A217" s="36">
        <v>1</v>
      </c>
      <c r="B217" s="36"/>
      <c r="C217" s="36"/>
      <c r="D217" s="36"/>
      <c r="E217" s="36"/>
      <c r="F217" s="36"/>
      <c r="G217" s="36">
        <v>2</v>
      </c>
      <c r="H217" s="36"/>
      <c r="I217" s="36"/>
      <c r="J217" s="36"/>
      <c r="K217" s="36"/>
      <c r="L217" s="36"/>
      <c r="M217" s="36"/>
      <c r="N217" s="36"/>
      <c r="O217" s="36"/>
      <c r="P217" s="36"/>
      <c r="Q217" s="36">
        <v>3</v>
      </c>
      <c r="R217" s="36"/>
      <c r="S217" s="36"/>
      <c r="T217" s="36"/>
      <c r="U217" s="36"/>
      <c r="V217" s="36">
        <v>4</v>
      </c>
      <c r="W217" s="36"/>
      <c r="X217" s="36"/>
      <c r="Y217" s="36"/>
      <c r="Z217" s="36">
        <v>5</v>
      </c>
      <c r="AA217" s="36"/>
      <c r="AB217" s="36"/>
      <c r="AC217" s="36"/>
      <c r="AD217" s="36"/>
      <c r="AE217" s="36">
        <v>6</v>
      </c>
      <c r="AF217" s="36"/>
      <c r="AG217" s="36"/>
      <c r="AH217" s="36"/>
      <c r="AI217" s="36"/>
      <c r="AJ217" s="36">
        <v>7</v>
      </c>
      <c r="AK217" s="36"/>
      <c r="AL217" s="36"/>
      <c r="AM217" s="36"/>
      <c r="AN217" s="36"/>
      <c r="AO217" s="36">
        <v>8</v>
      </c>
      <c r="AP217" s="36"/>
      <c r="AQ217" s="36"/>
      <c r="AR217" s="36"/>
      <c r="AS217" s="36"/>
      <c r="AT217" s="36">
        <v>9</v>
      </c>
      <c r="AU217" s="36"/>
      <c r="AV217" s="36"/>
      <c r="AW217" s="36"/>
      <c r="AX217" s="36">
        <v>10</v>
      </c>
      <c r="AY217" s="36"/>
      <c r="AZ217" s="36"/>
      <c r="BA217" s="36"/>
      <c r="BB217" s="36"/>
      <c r="BC217" s="36">
        <v>11</v>
      </c>
      <c r="BD217" s="36"/>
      <c r="BE217" s="36"/>
      <c r="BF217" s="36"/>
      <c r="BG217" s="36"/>
      <c r="BH217" s="36">
        <v>12</v>
      </c>
      <c r="BI217" s="36"/>
      <c r="BJ217" s="36"/>
      <c r="BK217" s="36"/>
      <c r="BL217" s="36"/>
    </row>
    <row r="218" spans="1:79" s="1" customFormat="1" ht="12" hidden="1" customHeight="1" x14ac:dyDescent="0.2">
      <c r="A218" s="38" t="s">
        <v>64</v>
      </c>
      <c r="B218" s="38"/>
      <c r="C218" s="38"/>
      <c r="D218" s="38"/>
      <c r="E218" s="38"/>
      <c r="F218" s="38"/>
      <c r="G218" s="73" t="s">
        <v>57</v>
      </c>
      <c r="H218" s="73"/>
      <c r="I218" s="73"/>
      <c r="J218" s="73"/>
      <c r="K218" s="73"/>
      <c r="L218" s="73"/>
      <c r="M218" s="73"/>
      <c r="N218" s="73"/>
      <c r="O218" s="73"/>
      <c r="P218" s="73"/>
      <c r="Q218" s="37" t="s">
        <v>80</v>
      </c>
      <c r="R218" s="37"/>
      <c r="S218" s="37"/>
      <c r="T218" s="37"/>
      <c r="U218" s="37"/>
      <c r="V218" s="37" t="s">
        <v>81</v>
      </c>
      <c r="W218" s="37"/>
      <c r="X218" s="37"/>
      <c r="Y218" s="37"/>
      <c r="Z218" s="37" t="s">
        <v>82</v>
      </c>
      <c r="AA218" s="37"/>
      <c r="AB218" s="37"/>
      <c r="AC218" s="37"/>
      <c r="AD218" s="37"/>
      <c r="AE218" s="37" t="s">
        <v>83</v>
      </c>
      <c r="AF218" s="37"/>
      <c r="AG218" s="37"/>
      <c r="AH218" s="37"/>
      <c r="AI218" s="37"/>
      <c r="AJ218" s="74" t="s">
        <v>101</v>
      </c>
      <c r="AK218" s="37"/>
      <c r="AL218" s="37"/>
      <c r="AM218" s="37"/>
      <c r="AN218" s="37"/>
      <c r="AO218" s="37" t="s">
        <v>84</v>
      </c>
      <c r="AP218" s="37"/>
      <c r="AQ218" s="37"/>
      <c r="AR218" s="37"/>
      <c r="AS218" s="37"/>
      <c r="AT218" s="74" t="s">
        <v>102</v>
      </c>
      <c r="AU218" s="37"/>
      <c r="AV218" s="37"/>
      <c r="AW218" s="37"/>
      <c r="AX218" s="37" t="s">
        <v>85</v>
      </c>
      <c r="AY218" s="37"/>
      <c r="AZ218" s="37"/>
      <c r="BA218" s="37"/>
      <c r="BB218" s="37"/>
      <c r="BC218" s="37" t="s">
        <v>86</v>
      </c>
      <c r="BD218" s="37"/>
      <c r="BE218" s="37"/>
      <c r="BF218" s="37"/>
      <c r="BG218" s="37"/>
      <c r="BH218" s="74" t="s">
        <v>101</v>
      </c>
      <c r="BI218" s="37"/>
      <c r="BJ218" s="37"/>
      <c r="BK218" s="37"/>
      <c r="BL218" s="37"/>
      <c r="CA218" s="1" t="s">
        <v>52</v>
      </c>
    </row>
    <row r="219" spans="1:79" s="6" customFormat="1" ht="12.75" customHeight="1" x14ac:dyDescent="0.2">
      <c r="A219" s="88"/>
      <c r="B219" s="88"/>
      <c r="C219" s="88"/>
      <c r="D219" s="88"/>
      <c r="E219" s="88"/>
      <c r="F219" s="88"/>
      <c r="G219" s="128" t="s">
        <v>147</v>
      </c>
      <c r="H219" s="128"/>
      <c r="I219" s="128"/>
      <c r="J219" s="128"/>
      <c r="K219" s="128"/>
      <c r="L219" s="128"/>
      <c r="M219" s="128"/>
      <c r="N219" s="128"/>
      <c r="O219" s="128"/>
      <c r="P219" s="128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6"/>
      <c r="AD219" s="116"/>
      <c r="AE219" s="116"/>
      <c r="AF219" s="116"/>
      <c r="AG219" s="116"/>
      <c r="AH219" s="116"/>
      <c r="AI219" s="116"/>
      <c r="AJ219" s="116">
        <f>IF(ISNUMBER(Q219),Q219,0)-IF(ISNUMBER(Z219),Z219,0)</f>
        <v>0</v>
      </c>
      <c r="AK219" s="116"/>
      <c r="AL219" s="116"/>
      <c r="AM219" s="116"/>
      <c r="AN219" s="116"/>
      <c r="AO219" s="116"/>
      <c r="AP219" s="116"/>
      <c r="AQ219" s="116"/>
      <c r="AR219" s="116"/>
      <c r="AS219" s="116"/>
      <c r="AT219" s="116">
        <f>IF(ISNUMBER(V219),V219,0)-IF(ISNUMBER(Z219),Z219,0)-IF(ISNUMBER(AE219),AE219,0)</f>
        <v>0</v>
      </c>
      <c r="AU219" s="116"/>
      <c r="AV219" s="116"/>
      <c r="AW219" s="116"/>
      <c r="AX219" s="116"/>
      <c r="AY219" s="116"/>
      <c r="AZ219" s="116"/>
      <c r="BA219" s="116"/>
      <c r="BB219" s="116"/>
      <c r="BC219" s="116"/>
      <c r="BD219" s="116"/>
      <c r="BE219" s="116"/>
      <c r="BF219" s="116"/>
      <c r="BG219" s="116"/>
      <c r="BH219" s="116">
        <f>IF(ISNUMBER(AO219),AO219,0)-IF(ISNUMBER(AX219),AX219,0)</f>
        <v>0</v>
      </c>
      <c r="BI219" s="116"/>
      <c r="BJ219" s="116"/>
      <c r="BK219" s="116"/>
      <c r="BL219" s="116"/>
      <c r="CA219" s="6" t="s">
        <v>53</v>
      </c>
    </row>
    <row r="221" spans="1:79" ht="14.25" customHeight="1" x14ac:dyDescent="0.2">
      <c r="A221" s="42" t="s">
        <v>234</v>
      </c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  <c r="BA221" s="42"/>
      <c r="BB221" s="42"/>
      <c r="BC221" s="42"/>
      <c r="BD221" s="42"/>
      <c r="BE221" s="42"/>
      <c r="BF221" s="42"/>
      <c r="BG221" s="42"/>
      <c r="BH221" s="42"/>
      <c r="BI221" s="42"/>
      <c r="BJ221" s="42"/>
      <c r="BK221" s="42"/>
      <c r="BL221" s="42"/>
    </row>
    <row r="222" spans="1:79" ht="15" customHeight="1" x14ac:dyDescent="0.2">
      <c r="A222" s="40" t="s">
        <v>227</v>
      </c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  <c r="AK222" s="40"/>
      <c r="AL222" s="40"/>
      <c r="AM222" s="40"/>
      <c r="AN222" s="40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  <c r="BH222" s="40"/>
      <c r="BI222" s="40"/>
      <c r="BJ222" s="40"/>
      <c r="BK222" s="40"/>
      <c r="BL222" s="40"/>
    </row>
    <row r="223" spans="1:79" ht="42.95" customHeight="1" x14ac:dyDescent="0.2">
      <c r="A223" s="49" t="s">
        <v>135</v>
      </c>
      <c r="B223" s="49"/>
      <c r="C223" s="49"/>
      <c r="D223" s="49"/>
      <c r="E223" s="49"/>
      <c r="F223" s="49"/>
      <c r="G223" s="36" t="s">
        <v>19</v>
      </c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 t="s">
        <v>15</v>
      </c>
      <c r="U223" s="36"/>
      <c r="V223" s="36"/>
      <c r="W223" s="36"/>
      <c r="X223" s="36"/>
      <c r="Y223" s="36"/>
      <c r="Z223" s="36" t="s">
        <v>14</v>
      </c>
      <c r="AA223" s="36"/>
      <c r="AB223" s="36"/>
      <c r="AC223" s="36"/>
      <c r="AD223" s="36"/>
      <c r="AE223" s="36" t="s">
        <v>230</v>
      </c>
      <c r="AF223" s="36"/>
      <c r="AG223" s="36"/>
      <c r="AH223" s="36"/>
      <c r="AI223" s="36"/>
      <c r="AJ223" s="36"/>
      <c r="AK223" s="36" t="s">
        <v>235</v>
      </c>
      <c r="AL223" s="36"/>
      <c r="AM223" s="36"/>
      <c r="AN223" s="36"/>
      <c r="AO223" s="36"/>
      <c r="AP223" s="36"/>
      <c r="AQ223" s="36" t="s">
        <v>247</v>
      </c>
      <c r="AR223" s="36"/>
      <c r="AS223" s="36"/>
      <c r="AT223" s="36"/>
      <c r="AU223" s="36"/>
      <c r="AV223" s="36"/>
      <c r="AW223" s="36" t="s">
        <v>18</v>
      </c>
      <c r="AX223" s="36"/>
      <c r="AY223" s="36"/>
      <c r="AZ223" s="36"/>
      <c r="BA223" s="36"/>
      <c r="BB223" s="36"/>
      <c r="BC223" s="36"/>
      <c r="BD223" s="36"/>
      <c r="BE223" s="36" t="s">
        <v>156</v>
      </c>
      <c r="BF223" s="36"/>
      <c r="BG223" s="36"/>
      <c r="BH223" s="36"/>
      <c r="BI223" s="36"/>
      <c r="BJ223" s="36"/>
      <c r="BK223" s="36"/>
      <c r="BL223" s="36"/>
    </row>
    <row r="224" spans="1:79" ht="21.75" customHeight="1" x14ac:dyDescent="0.2">
      <c r="A224" s="49"/>
      <c r="B224" s="49"/>
      <c r="C224" s="49"/>
      <c r="D224" s="49"/>
      <c r="E224" s="49"/>
      <c r="F224" s="49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</row>
    <row r="225" spans="1:79" ht="15" customHeight="1" x14ac:dyDescent="0.2">
      <c r="A225" s="36">
        <v>1</v>
      </c>
      <c r="B225" s="36"/>
      <c r="C225" s="36"/>
      <c r="D225" s="36"/>
      <c r="E225" s="36"/>
      <c r="F225" s="36"/>
      <c r="G225" s="36">
        <v>2</v>
      </c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>
        <v>3</v>
      </c>
      <c r="U225" s="36"/>
      <c r="V225" s="36"/>
      <c r="W225" s="36"/>
      <c r="X225" s="36"/>
      <c r="Y225" s="36"/>
      <c r="Z225" s="36">
        <v>4</v>
      </c>
      <c r="AA225" s="36"/>
      <c r="AB225" s="36"/>
      <c r="AC225" s="36"/>
      <c r="AD225" s="36"/>
      <c r="AE225" s="36">
        <v>5</v>
      </c>
      <c r="AF225" s="36"/>
      <c r="AG225" s="36"/>
      <c r="AH225" s="36"/>
      <c r="AI225" s="36"/>
      <c r="AJ225" s="36"/>
      <c r="AK225" s="36">
        <v>6</v>
      </c>
      <c r="AL225" s="36"/>
      <c r="AM225" s="36"/>
      <c r="AN225" s="36"/>
      <c r="AO225" s="36"/>
      <c r="AP225" s="36"/>
      <c r="AQ225" s="36">
        <v>7</v>
      </c>
      <c r="AR225" s="36"/>
      <c r="AS225" s="36"/>
      <c r="AT225" s="36"/>
      <c r="AU225" s="36"/>
      <c r="AV225" s="36"/>
      <c r="AW225" s="38">
        <v>8</v>
      </c>
      <c r="AX225" s="38"/>
      <c r="AY225" s="38"/>
      <c r="AZ225" s="38"/>
      <c r="BA225" s="38"/>
      <c r="BB225" s="38"/>
      <c r="BC225" s="38"/>
      <c r="BD225" s="38"/>
      <c r="BE225" s="38">
        <v>9</v>
      </c>
      <c r="BF225" s="38"/>
      <c r="BG225" s="38"/>
      <c r="BH225" s="38"/>
      <c r="BI225" s="38"/>
      <c r="BJ225" s="38"/>
      <c r="BK225" s="38"/>
      <c r="BL225" s="38"/>
    </row>
    <row r="226" spans="1:79" s="1" customFormat="1" ht="18.75" hidden="1" customHeight="1" x14ac:dyDescent="0.2">
      <c r="A226" s="38" t="s">
        <v>64</v>
      </c>
      <c r="B226" s="38"/>
      <c r="C226" s="38"/>
      <c r="D226" s="38"/>
      <c r="E226" s="38"/>
      <c r="F226" s="38"/>
      <c r="G226" s="73" t="s">
        <v>57</v>
      </c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37" t="s">
        <v>80</v>
      </c>
      <c r="U226" s="37"/>
      <c r="V226" s="37"/>
      <c r="W226" s="37"/>
      <c r="X226" s="37"/>
      <c r="Y226" s="37"/>
      <c r="Z226" s="37" t="s">
        <v>81</v>
      </c>
      <c r="AA226" s="37"/>
      <c r="AB226" s="37"/>
      <c r="AC226" s="37"/>
      <c r="AD226" s="37"/>
      <c r="AE226" s="37" t="s">
        <v>82</v>
      </c>
      <c r="AF226" s="37"/>
      <c r="AG226" s="37"/>
      <c r="AH226" s="37"/>
      <c r="AI226" s="37"/>
      <c r="AJ226" s="37"/>
      <c r="AK226" s="37" t="s">
        <v>83</v>
      </c>
      <c r="AL226" s="37"/>
      <c r="AM226" s="37"/>
      <c r="AN226" s="37"/>
      <c r="AO226" s="37"/>
      <c r="AP226" s="37"/>
      <c r="AQ226" s="37" t="s">
        <v>84</v>
      </c>
      <c r="AR226" s="37"/>
      <c r="AS226" s="37"/>
      <c r="AT226" s="37"/>
      <c r="AU226" s="37"/>
      <c r="AV226" s="37"/>
      <c r="AW226" s="73" t="s">
        <v>87</v>
      </c>
      <c r="AX226" s="73"/>
      <c r="AY226" s="73"/>
      <c r="AZ226" s="73"/>
      <c r="BA226" s="73"/>
      <c r="BB226" s="73"/>
      <c r="BC226" s="73"/>
      <c r="BD226" s="73"/>
      <c r="BE226" s="73" t="s">
        <v>88</v>
      </c>
      <c r="BF226" s="73"/>
      <c r="BG226" s="73"/>
      <c r="BH226" s="73"/>
      <c r="BI226" s="73"/>
      <c r="BJ226" s="73"/>
      <c r="BK226" s="73"/>
      <c r="BL226" s="73"/>
      <c r="CA226" s="1" t="s">
        <v>54</v>
      </c>
    </row>
    <row r="227" spans="1:79" s="6" customFormat="1" ht="12.75" customHeight="1" x14ac:dyDescent="0.2">
      <c r="A227" s="88"/>
      <c r="B227" s="88"/>
      <c r="C227" s="88"/>
      <c r="D227" s="88"/>
      <c r="E227" s="88"/>
      <c r="F227" s="88"/>
      <c r="G227" s="128" t="s">
        <v>147</v>
      </c>
      <c r="H227" s="128"/>
      <c r="I227" s="128"/>
      <c r="J227" s="128"/>
      <c r="K227" s="128"/>
      <c r="L227" s="128"/>
      <c r="M227" s="128"/>
      <c r="N227" s="128"/>
      <c r="O227" s="128"/>
      <c r="P227" s="128"/>
      <c r="Q227" s="128"/>
      <c r="R227" s="128"/>
      <c r="S227" s="128"/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  <c r="AI227" s="116"/>
      <c r="AJ227" s="116"/>
      <c r="AK227" s="116"/>
      <c r="AL227" s="116"/>
      <c r="AM227" s="116"/>
      <c r="AN227" s="116"/>
      <c r="AO227" s="116"/>
      <c r="AP227" s="116"/>
      <c r="AQ227" s="116"/>
      <c r="AR227" s="116"/>
      <c r="AS227" s="116"/>
      <c r="AT227" s="116"/>
      <c r="AU227" s="116"/>
      <c r="AV227" s="116"/>
      <c r="AW227" s="128"/>
      <c r="AX227" s="128"/>
      <c r="AY227" s="128"/>
      <c r="AZ227" s="128"/>
      <c r="BA227" s="128"/>
      <c r="BB227" s="128"/>
      <c r="BC227" s="128"/>
      <c r="BD227" s="128"/>
      <c r="BE227" s="128"/>
      <c r="BF227" s="128"/>
      <c r="BG227" s="128"/>
      <c r="BH227" s="128"/>
      <c r="BI227" s="128"/>
      <c r="BJ227" s="128"/>
      <c r="BK227" s="128"/>
      <c r="BL227" s="128"/>
      <c r="CA227" s="6" t="s">
        <v>55</v>
      </c>
    </row>
    <row r="229" spans="1:79" ht="14.25" customHeight="1" x14ac:dyDescent="12.75">
      <c r="A229" s="42" t="s">
        <v>248</v>
      </c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  <c r="BG229" s="42"/>
      <c r="BH229" s="42"/>
      <c r="BI229" s="42"/>
      <c r="BJ229" s="42"/>
      <c r="BK229" s="42"/>
      <c r="BL229" s="42"/>
    </row>
    <row r="230" spans="1:79" ht="15" customHeight="1" x14ac:dyDescent="0.2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  <c r="AK230" s="59"/>
      <c r="AL230" s="59"/>
      <c r="AM230" s="59"/>
      <c r="AN230" s="59"/>
      <c r="AO230" s="59"/>
      <c r="AP230" s="59"/>
      <c r="AQ230" s="59"/>
      <c r="AR230" s="59"/>
      <c r="AS230" s="59"/>
      <c r="AT230" s="59"/>
      <c r="AU230" s="59"/>
      <c r="AV230" s="59"/>
      <c r="AW230" s="59"/>
      <c r="AX230" s="59"/>
      <c r="AY230" s="59"/>
      <c r="AZ230" s="59"/>
      <c r="BA230" s="59"/>
      <c r="BB230" s="59"/>
      <c r="BC230" s="59"/>
      <c r="BD230" s="59"/>
      <c r="BE230" s="59"/>
      <c r="BF230" s="59"/>
      <c r="BG230" s="59"/>
      <c r="BH230" s="59"/>
      <c r="BI230" s="59"/>
      <c r="BJ230" s="59"/>
      <c r="BK230" s="59"/>
      <c r="BL230" s="59"/>
    </row>
    <row r="232" spans="1:79" ht="14.25" x14ac:dyDescent="0.2">
      <c r="A232" s="42" t="s">
        <v>263</v>
      </c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F232" s="42"/>
      <c r="AG232" s="42"/>
      <c r="AH232" s="42"/>
      <c r="AI232" s="42"/>
      <c r="AJ232" s="42"/>
      <c r="AK232" s="42"/>
      <c r="AL232" s="42"/>
      <c r="AM232" s="42"/>
      <c r="AN232" s="42"/>
      <c r="AO232" s="42"/>
      <c r="AP232" s="42"/>
      <c r="AQ232" s="42"/>
      <c r="AR232" s="42"/>
      <c r="AS232" s="42"/>
      <c r="AT232" s="42"/>
      <c r="AU232" s="42"/>
      <c r="AV232" s="42"/>
      <c r="AW232" s="42"/>
      <c r="AX232" s="42"/>
      <c r="AY232" s="42"/>
      <c r="AZ232" s="42"/>
      <c r="BA232" s="42"/>
      <c r="BB232" s="42"/>
      <c r="BC232" s="42"/>
      <c r="BD232" s="42"/>
      <c r="BE232" s="42"/>
      <c r="BF232" s="42"/>
      <c r="BG232" s="42"/>
      <c r="BH232" s="42"/>
      <c r="BI232" s="42"/>
      <c r="BJ232" s="42"/>
      <c r="BK232" s="42"/>
      <c r="BL232" s="42"/>
    </row>
    <row r="233" spans="1:79" ht="14.25" x14ac:dyDescent="0.2">
      <c r="A233" s="42" t="s">
        <v>236</v>
      </c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F233" s="42"/>
      <c r="AG233" s="42"/>
      <c r="AH233" s="42"/>
      <c r="AI233" s="42"/>
      <c r="AJ233" s="42"/>
      <c r="AK233" s="42"/>
      <c r="AL233" s="42"/>
      <c r="AM233" s="42"/>
      <c r="AN233" s="42"/>
      <c r="AO233" s="42"/>
      <c r="AP233" s="42"/>
      <c r="AQ233" s="42"/>
      <c r="AR233" s="42"/>
      <c r="AS233" s="42"/>
      <c r="AT233" s="42"/>
      <c r="AU233" s="42"/>
      <c r="AV233" s="42"/>
      <c r="AW233" s="42"/>
      <c r="AX233" s="42"/>
      <c r="AY233" s="42"/>
      <c r="AZ233" s="42"/>
      <c r="BA233" s="42"/>
      <c r="BB233" s="42"/>
      <c r="BC233" s="42"/>
      <c r="BD233" s="42"/>
      <c r="BE233" s="42"/>
      <c r="BF233" s="42"/>
      <c r="BG233" s="42"/>
      <c r="BH233" s="42"/>
      <c r="BI233" s="42"/>
      <c r="BJ233" s="42"/>
      <c r="BK233" s="42"/>
      <c r="BL233" s="42"/>
    </row>
    <row r="234" spans="1:79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7" spans="1:79" ht="28.5" customHeight="1" x14ac:dyDescent="0.2">
      <c r="A237" s="133" t="s">
        <v>221</v>
      </c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30"/>
      <c r="V237" s="130"/>
      <c r="W237" s="130"/>
      <c r="X237" s="130"/>
      <c r="Y237" s="130"/>
      <c r="Z237" s="130"/>
      <c r="AA237" s="130"/>
      <c r="AB237" s="22"/>
      <c r="AC237" s="22"/>
      <c r="AD237" s="22"/>
      <c r="AE237" s="22"/>
      <c r="AF237" s="22"/>
      <c r="AG237" s="22"/>
      <c r="AH237" s="25"/>
      <c r="AI237" s="25"/>
      <c r="AJ237" s="25"/>
      <c r="AK237" s="25"/>
      <c r="AL237" s="25"/>
      <c r="AM237" s="25"/>
      <c r="AN237" s="25"/>
      <c r="AO237" s="25"/>
      <c r="AP237" s="25"/>
      <c r="AQ237" s="22"/>
      <c r="AR237" s="22"/>
      <c r="AS237" s="22"/>
      <c r="AT237" s="22"/>
      <c r="AU237" s="134" t="s">
        <v>223</v>
      </c>
      <c r="AV237" s="132"/>
      <c r="AW237" s="132"/>
      <c r="AX237" s="132"/>
      <c r="AY237" s="132"/>
      <c r="AZ237" s="132"/>
      <c r="BA237" s="132"/>
      <c r="BB237" s="132"/>
      <c r="BC237" s="132"/>
      <c r="BD237" s="132"/>
      <c r="BE237" s="132"/>
      <c r="BF237" s="132"/>
    </row>
    <row r="238" spans="1:79" ht="12.75" customHeight="1" x14ac:dyDescent="0.2">
      <c r="AB238" s="23"/>
      <c r="AC238" s="23"/>
      <c r="AD238" s="23"/>
      <c r="AE238" s="23"/>
      <c r="AF238" s="23"/>
      <c r="AG238" s="23"/>
      <c r="AH238" s="27" t="s">
        <v>1</v>
      </c>
      <c r="AI238" s="27"/>
      <c r="AJ238" s="27"/>
      <c r="AK238" s="27"/>
      <c r="AL238" s="27"/>
      <c r="AM238" s="27"/>
      <c r="AN238" s="27"/>
      <c r="AO238" s="27"/>
      <c r="AP238" s="27"/>
      <c r="AQ238" s="23"/>
      <c r="AR238" s="23"/>
      <c r="AS238" s="23"/>
      <c r="AT238" s="23"/>
      <c r="AU238" s="27" t="s">
        <v>160</v>
      </c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</row>
    <row r="239" spans="1:79" ht="15" x14ac:dyDescent="0.2">
      <c r="AB239" s="23"/>
      <c r="AC239" s="23"/>
      <c r="AD239" s="23"/>
      <c r="AE239" s="23"/>
      <c r="AF239" s="23"/>
      <c r="AG239" s="23"/>
      <c r="AH239" s="24"/>
      <c r="AI239" s="24"/>
      <c r="AJ239" s="24"/>
      <c r="AK239" s="24"/>
      <c r="AL239" s="24"/>
      <c r="AM239" s="24"/>
      <c r="AN239" s="24"/>
      <c r="AO239" s="24"/>
      <c r="AP239" s="24"/>
      <c r="AQ239" s="23"/>
      <c r="AR239" s="23"/>
      <c r="AS239" s="23"/>
      <c r="AT239" s="23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</row>
    <row r="240" spans="1:79" ht="28.5" customHeight="1" x14ac:dyDescent="0.2">
      <c r="A240" s="133" t="s">
        <v>222</v>
      </c>
      <c r="B240" s="130"/>
      <c r="C240" s="130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30"/>
      <c r="V240" s="130"/>
      <c r="W240" s="130"/>
      <c r="X240" s="130"/>
      <c r="Y240" s="130"/>
      <c r="Z240" s="130"/>
      <c r="AA240" s="130"/>
      <c r="AB240" s="23"/>
      <c r="AC240" s="23"/>
      <c r="AD240" s="23"/>
      <c r="AE240" s="23"/>
      <c r="AF240" s="23"/>
      <c r="AG240" s="23"/>
      <c r="AH240" s="26"/>
      <c r="AI240" s="26"/>
      <c r="AJ240" s="26"/>
      <c r="AK240" s="26"/>
      <c r="AL240" s="26"/>
      <c r="AM240" s="26"/>
      <c r="AN240" s="26"/>
      <c r="AO240" s="26"/>
      <c r="AP240" s="26"/>
      <c r="AQ240" s="23"/>
      <c r="AR240" s="23"/>
      <c r="AS240" s="23"/>
      <c r="AT240" s="23"/>
      <c r="AU240" s="135" t="s">
        <v>224</v>
      </c>
      <c r="AV240" s="132"/>
      <c r="AW240" s="132"/>
      <c r="AX240" s="132"/>
      <c r="AY240" s="132"/>
      <c r="AZ240" s="132"/>
      <c r="BA240" s="132"/>
      <c r="BB240" s="132"/>
      <c r="BC240" s="132"/>
      <c r="BD240" s="132"/>
      <c r="BE240" s="132"/>
      <c r="BF240" s="132"/>
    </row>
    <row r="241" spans="28:58" ht="12" customHeight="1" x14ac:dyDescent="0.2">
      <c r="AB241" s="23"/>
      <c r="AC241" s="23"/>
      <c r="AD241" s="23"/>
      <c r="AE241" s="23"/>
      <c r="AF241" s="23"/>
      <c r="AG241" s="23"/>
      <c r="AH241" s="27" t="s">
        <v>1</v>
      </c>
      <c r="AI241" s="27"/>
      <c r="AJ241" s="27"/>
      <c r="AK241" s="27"/>
      <c r="AL241" s="27"/>
      <c r="AM241" s="27"/>
      <c r="AN241" s="27"/>
      <c r="AO241" s="27"/>
      <c r="AP241" s="27"/>
      <c r="AQ241" s="23"/>
      <c r="AR241" s="23"/>
      <c r="AS241" s="23"/>
      <c r="AT241" s="23"/>
      <c r="AU241" s="27" t="s">
        <v>160</v>
      </c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</row>
  </sheetData>
  <mergeCells count="1562">
    <mergeCell ref="BB198:BF198"/>
    <mergeCell ref="BG198:BJ198"/>
    <mergeCell ref="BK198:BO198"/>
    <mergeCell ref="BP198:BS198"/>
    <mergeCell ref="BP197:BS197"/>
    <mergeCell ref="A198:M198"/>
    <mergeCell ref="N198:U198"/>
    <mergeCell ref="V198:Z198"/>
    <mergeCell ref="AA198:AE198"/>
    <mergeCell ref="AF198:AI198"/>
    <mergeCell ref="AJ198:AN198"/>
    <mergeCell ref="AO198:AR198"/>
    <mergeCell ref="AS198:AW198"/>
    <mergeCell ref="AX198:BA198"/>
    <mergeCell ref="AO197:AR197"/>
    <mergeCell ref="AS197:AW197"/>
    <mergeCell ref="AX197:BA197"/>
    <mergeCell ref="BB197:BF197"/>
    <mergeCell ref="BG197:BJ197"/>
    <mergeCell ref="BK197:BO197"/>
    <mergeCell ref="BB196:BF196"/>
    <mergeCell ref="BG196:BJ196"/>
    <mergeCell ref="BK196:BO196"/>
    <mergeCell ref="BP196:BS196"/>
    <mergeCell ref="A197:M197"/>
    <mergeCell ref="N197:U197"/>
    <mergeCell ref="V197:Z197"/>
    <mergeCell ref="AA197:AE197"/>
    <mergeCell ref="AF197:AI197"/>
    <mergeCell ref="AJ197:AN197"/>
    <mergeCell ref="BP195:BS195"/>
    <mergeCell ref="A196:M196"/>
    <mergeCell ref="N196:U196"/>
    <mergeCell ref="V196:Z196"/>
    <mergeCell ref="AA196:AE196"/>
    <mergeCell ref="AF196:AI196"/>
    <mergeCell ref="AJ196:AN196"/>
    <mergeCell ref="AO196:AR196"/>
    <mergeCell ref="AS196:AW196"/>
    <mergeCell ref="AX196:BA196"/>
    <mergeCell ref="AO195:AR195"/>
    <mergeCell ref="AS195:AW195"/>
    <mergeCell ref="AX195:BA195"/>
    <mergeCell ref="BB195:BF195"/>
    <mergeCell ref="BG195:BJ195"/>
    <mergeCell ref="BK195:BO195"/>
    <mergeCell ref="A195:M195"/>
    <mergeCell ref="N195:U195"/>
    <mergeCell ref="V195:Z195"/>
    <mergeCell ref="AA195:AE195"/>
    <mergeCell ref="AF195:AI195"/>
    <mergeCell ref="AJ195:AN195"/>
    <mergeCell ref="A194:M194"/>
    <mergeCell ref="N194:U194"/>
    <mergeCell ref="V194:Z194"/>
    <mergeCell ref="AA194:AE194"/>
    <mergeCell ref="AF194:AI194"/>
    <mergeCell ref="AJ194:AN194"/>
    <mergeCell ref="AO194:AR194"/>
    <mergeCell ref="AS194:AW194"/>
    <mergeCell ref="AX194:BA194"/>
    <mergeCell ref="AU185:AY185"/>
    <mergeCell ref="AZ185:BD185"/>
    <mergeCell ref="A185:F185"/>
    <mergeCell ref="G185:S185"/>
    <mergeCell ref="T185:Z185"/>
    <mergeCell ref="AA185:AE185"/>
    <mergeCell ref="AF185:AJ185"/>
    <mergeCell ref="AK185:AO185"/>
    <mergeCell ref="AP185:AT185"/>
    <mergeCell ref="BO176:BS176"/>
    <mergeCell ref="AK176:AO176"/>
    <mergeCell ref="AP176:AT176"/>
    <mergeCell ref="AU176:AY176"/>
    <mergeCell ref="AZ176:BD176"/>
    <mergeCell ref="BE176:BI176"/>
    <mergeCell ref="BJ176:BN176"/>
    <mergeCell ref="A176:F176"/>
    <mergeCell ref="G176:S176"/>
    <mergeCell ref="T176:Z176"/>
    <mergeCell ref="AA176:AE176"/>
    <mergeCell ref="AF176:AJ176"/>
    <mergeCell ref="AX165:AZ165"/>
    <mergeCell ref="BA165:BC165"/>
    <mergeCell ref="BD165:BF165"/>
    <mergeCell ref="BG165:BI165"/>
    <mergeCell ref="BJ165:BL165"/>
    <mergeCell ref="A165:C165"/>
    <mergeCell ref="D165:V165"/>
    <mergeCell ref="W165:Y165"/>
    <mergeCell ref="Z165:AB165"/>
    <mergeCell ref="AC165:AE165"/>
    <mergeCell ref="AF165:AH165"/>
    <mergeCell ref="AI165:AK165"/>
    <mergeCell ref="A155:T155"/>
    <mergeCell ref="U155:Y155"/>
    <mergeCell ref="Z155:AD155"/>
    <mergeCell ref="AE155:AI155"/>
    <mergeCell ref="AJ155:AN155"/>
    <mergeCell ref="AO155:AS155"/>
    <mergeCell ref="AT155:AX155"/>
    <mergeCell ref="AY155:BC155"/>
    <mergeCell ref="BD155:BH155"/>
    <mergeCell ref="BE146:BI146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V133:AE133"/>
    <mergeCell ref="AF133:AJ133"/>
    <mergeCell ref="AK133:AO133"/>
    <mergeCell ref="AP133:AT133"/>
    <mergeCell ref="AU133:AY133"/>
    <mergeCell ref="AZ133:BD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24:BI124"/>
    <mergeCell ref="BJ124:BN124"/>
    <mergeCell ref="BO124:BS124"/>
    <mergeCell ref="BT124:BX124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40:AA240"/>
    <mergeCell ref="AH240:AP240"/>
    <mergeCell ref="AU240:BF240"/>
    <mergeCell ref="AH241:AP241"/>
    <mergeCell ref="AU241:BF241"/>
    <mergeCell ref="A31:D31"/>
    <mergeCell ref="E31:T31"/>
    <mergeCell ref="U31:Y31"/>
    <mergeCell ref="Z31:AD31"/>
    <mergeCell ref="AE31:AH31"/>
    <mergeCell ref="A237:AA237"/>
    <mergeCell ref="AH237:AP237"/>
    <mergeCell ref="AU237:BF237"/>
    <mergeCell ref="AH238:AP238"/>
    <mergeCell ref="AU238:BF238"/>
    <mergeCell ref="AW227:BD227"/>
    <mergeCell ref="BE227:BL227"/>
    <mergeCell ref="A229:BL229"/>
    <mergeCell ref="A230:BL230"/>
    <mergeCell ref="A232:BL232"/>
    <mergeCell ref="A233:BL233"/>
    <mergeCell ref="AQ226:AV226"/>
    <mergeCell ref="AW226:BD226"/>
    <mergeCell ref="BE226:BL226"/>
    <mergeCell ref="A227:F227"/>
    <mergeCell ref="G227:S227"/>
    <mergeCell ref="T227:Y227"/>
    <mergeCell ref="Z227:AD227"/>
    <mergeCell ref="AE227:AJ227"/>
    <mergeCell ref="AK227:AP227"/>
    <mergeCell ref="AQ227:AV227"/>
    <mergeCell ref="A226:F226"/>
    <mergeCell ref="G226:S226"/>
    <mergeCell ref="T226:Y226"/>
    <mergeCell ref="Z226:AD226"/>
    <mergeCell ref="AE226:AJ226"/>
    <mergeCell ref="AK226:AP226"/>
    <mergeCell ref="BE223:BL224"/>
    <mergeCell ref="A225:F225"/>
    <mergeCell ref="G225:S225"/>
    <mergeCell ref="T225:Y225"/>
    <mergeCell ref="Z225:AD225"/>
    <mergeCell ref="AE225:AJ225"/>
    <mergeCell ref="AK225:AP225"/>
    <mergeCell ref="AQ225:AV225"/>
    <mergeCell ref="AW225:BD225"/>
    <mergeCell ref="BE225:BL225"/>
    <mergeCell ref="A221:BL221"/>
    <mergeCell ref="A222:BL222"/>
    <mergeCell ref="A223:F224"/>
    <mergeCell ref="G223:S224"/>
    <mergeCell ref="T223:Y224"/>
    <mergeCell ref="Z223:AD224"/>
    <mergeCell ref="AE223:AJ224"/>
    <mergeCell ref="AK223:AP224"/>
    <mergeCell ref="AQ223:AV224"/>
    <mergeCell ref="AW223:BD224"/>
    <mergeCell ref="AJ219:AN219"/>
    <mergeCell ref="AO219:AS219"/>
    <mergeCell ref="AT219:AW219"/>
    <mergeCell ref="AX219:BB219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T215:AW216"/>
    <mergeCell ref="AX215:BG215"/>
    <mergeCell ref="BH215:BL216"/>
    <mergeCell ref="Z216:AD216"/>
    <mergeCell ref="AE216:AI216"/>
    <mergeCell ref="AX216:BB216"/>
    <mergeCell ref="BC216:BG216"/>
    <mergeCell ref="A213:BL213"/>
    <mergeCell ref="A214:F216"/>
    <mergeCell ref="G214:P216"/>
    <mergeCell ref="Q214:AN214"/>
    <mergeCell ref="AO214:BL214"/>
    <mergeCell ref="Q215:U216"/>
    <mergeCell ref="V215:Y216"/>
    <mergeCell ref="Z215:AI215"/>
    <mergeCell ref="AJ215:AN216"/>
    <mergeCell ref="AO215:AS216"/>
    <mergeCell ref="AK210:AP210"/>
    <mergeCell ref="AQ210:AV210"/>
    <mergeCell ref="AW210:BA210"/>
    <mergeCell ref="BB210:BF210"/>
    <mergeCell ref="BG210:BL210"/>
    <mergeCell ref="A212:BL212"/>
    <mergeCell ref="AK209:AP209"/>
    <mergeCell ref="AQ209:AV209"/>
    <mergeCell ref="AW209:BA209"/>
    <mergeCell ref="BB209:BF209"/>
    <mergeCell ref="BG209:BL209"/>
    <mergeCell ref="A210:F210"/>
    <mergeCell ref="G210:S210"/>
    <mergeCell ref="T210:Y210"/>
    <mergeCell ref="Z210:AD210"/>
    <mergeCell ref="AE210:AJ210"/>
    <mergeCell ref="AK208:AP208"/>
    <mergeCell ref="AQ208:AV208"/>
    <mergeCell ref="AW208:BA208"/>
    <mergeCell ref="BB208:BF208"/>
    <mergeCell ref="BG208:BL208"/>
    <mergeCell ref="A209:F209"/>
    <mergeCell ref="G209:S209"/>
    <mergeCell ref="T209:Y209"/>
    <mergeCell ref="Z209:AD209"/>
    <mergeCell ref="AE209:AJ209"/>
    <mergeCell ref="AQ206:AV207"/>
    <mergeCell ref="AW206:BF206"/>
    <mergeCell ref="BG206:BL207"/>
    <mergeCell ref="AW207:BA207"/>
    <mergeCell ref="BB207:BF207"/>
    <mergeCell ref="A208:F208"/>
    <mergeCell ref="G208:S208"/>
    <mergeCell ref="T208:Y208"/>
    <mergeCell ref="Z208:AD208"/>
    <mergeCell ref="AE208:AJ208"/>
    <mergeCell ref="A206:F207"/>
    <mergeCell ref="G206:S207"/>
    <mergeCell ref="T206:Y207"/>
    <mergeCell ref="Z206:AD207"/>
    <mergeCell ref="AE206:AJ207"/>
    <mergeCell ref="AK206:AP207"/>
    <mergeCell ref="BP193:BS193"/>
    <mergeCell ref="A200:BL200"/>
    <mergeCell ref="A201:BL201"/>
    <mergeCell ref="A203:BL203"/>
    <mergeCell ref="A204:BL204"/>
    <mergeCell ref="A205:BL205"/>
    <mergeCell ref="BB194:BF194"/>
    <mergeCell ref="BG194:BJ194"/>
    <mergeCell ref="BK194:BO194"/>
    <mergeCell ref="BP194:BS194"/>
    <mergeCell ref="AO193:AR193"/>
    <mergeCell ref="AS193:AW193"/>
    <mergeCell ref="AX193:BA193"/>
    <mergeCell ref="BB193:BF193"/>
    <mergeCell ref="BG193:BJ193"/>
    <mergeCell ref="BK193:BO193"/>
    <mergeCell ref="BB192:BF192"/>
    <mergeCell ref="BG192:BJ192"/>
    <mergeCell ref="BK192:BO192"/>
    <mergeCell ref="BP192:BS192"/>
    <mergeCell ref="A193:M193"/>
    <mergeCell ref="N193:U193"/>
    <mergeCell ref="V193:Z193"/>
    <mergeCell ref="AA193:AE193"/>
    <mergeCell ref="AF193:AI193"/>
    <mergeCell ref="AJ193:AN193"/>
    <mergeCell ref="BP191:BS191"/>
    <mergeCell ref="A192:M192"/>
    <mergeCell ref="N192:U192"/>
    <mergeCell ref="V192:Z192"/>
    <mergeCell ref="AA192:AE192"/>
    <mergeCell ref="AF192:AI192"/>
    <mergeCell ref="AJ192:AN192"/>
    <mergeCell ref="AO192:AR192"/>
    <mergeCell ref="AS192:AW192"/>
    <mergeCell ref="AX192:BA192"/>
    <mergeCell ref="AO191:AR191"/>
    <mergeCell ref="AS191:AW191"/>
    <mergeCell ref="AX191:BA191"/>
    <mergeCell ref="BB191:BF191"/>
    <mergeCell ref="BG191:BJ191"/>
    <mergeCell ref="BK191:BO191"/>
    <mergeCell ref="BB190:BF190"/>
    <mergeCell ref="BG190:BJ190"/>
    <mergeCell ref="BK190:BO190"/>
    <mergeCell ref="BP190:BS190"/>
    <mergeCell ref="A191:M191"/>
    <mergeCell ref="N191:U191"/>
    <mergeCell ref="V191:Z191"/>
    <mergeCell ref="AA191:AE191"/>
    <mergeCell ref="AF191:AI191"/>
    <mergeCell ref="AJ191:AN191"/>
    <mergeCell ref="AA190:AE190"/>
    <mergeCell ref="AF190:AI190"/>
    <mergeCell ref="AJ190:AN190"/>
    <mergeCell ref="AO190:AR190"/>
    <mergeCell ref="AS190:AW190"/>
    <mergeCell ref="AX190:BA190"/>
    <mergeCell ref="A187:BL187"/>
    <mergeCell ref="A188:BM188"/>
    <mergeCell ref="A189:M190"/>
    <mergeCell ref="N189:U190"/>
    <mergeCell ref="V189:Z190"/>
    <mergeCell ref="AA189:AI189"/>
    <mergeCell ref="AJ189:AR189"/>
    <mergeCell ref="AS189:BA189"/>
    <mergeCell ref="BB189:BJ189"/>
    <mergeCell ref="BK189:BS189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Z184:BD184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P181:AT181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178:BL178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0:BS170"/>
    <mergeCell ref="A171:F172"/>
    <mergeCell ref="G171:S172"/>
    <mergeCell ref="T171:Z172"/>
    <mergeCell ref="AA171:AO171"/>
    <mergeCell ref="AP171:BD171"/>
    <mergeCell ref="BE171:BS171"/>
    <mergeCell ref="AA172:AE172"/>
    <mergeCell ref="AF172:AJ172"/>
    <mergeCell ref="AK172:AO172"/>
    <mergeCell ref="BA164:BC164"/>
    <mergeCell ref="BD164:BF164"/>
    <mergeCell ref="BG164:BI164"/>
    <mergeCell ref="BJ164:BL164"/>
    <mergeCell ref="A168:BL168"/>
    <mergeCell ref="A169:BS169"/>
    <mergeCell ref="AL165:AN165"/>
    <mergeCell ref="AO165:AQ165"/>
    <mergeCell ref="AR165:AT165"/>
    <mergeCell ref="AU165:AW165"/>
    <mergeCell ref="AI164:AK164"/>
    <mergeCell ref="AL164:AN164"/>
    <mergeCell ref="AO164:AQ164"/>
    <mergeCell ref="AR164:AT164"/>
    <mergeCell ref="AU164:AW164"/>
    <mergeCell ref="AX164:AZ164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A162:C162"/>
    <mergeCell ref="D162:V162"/>
    <mergeCell ref="W162:Y162"/>
    <mergeCell ref="Z162:AB162"/>
    <mergeCell ref="AC162:AE162"/>
    <mergeCell ref="AF162:AH162"/>
    <mergeCell ref="BJ160:BL161"/>
    <mergeCell ref="W161:Y161"/>
    <mergeCell ref="Z161:AB161"/>
    <mergeCell ref="AC161:AE161"/>
    <mergeCell ref="AF161:AH161"/>
    <mergeCell ref="AI161:AK161"/>
    <mergeCell ref="AL161:AN161"/>
    <mergeCell ref="AO161:AQ161"/>
    <mergeCell ref="AR161:AT161"/>
    <mergeCell ref="BG159:BL159"/>
    <mergeCell ref="W160:AB160"/>
    <mergeCell ref="AC160:AH160"/>
    <mergeCell ref="AI160:AN160"/>
    <mergeCell ref="AO160:AT160"/>
    <mergeCell ref="AU160:AW161"/>
    <mergeCell ref="AX160:AZ161"/>
    <mergeCell ref="BA160:BC161"/>
    <mergeCell ref="BD160:BF161"/>
    <mergeCell ref="BG160:BI161"/>
    <mergeCell ref="A159:C161"/>
    <mergeCell ref="D159:V161"/>
    <mergeCell ref="W159:AH159"/>
    <mergeCell ref="AI159:AT159"/>
    <mergeCell ref="AU159:AZ159"/>
    <mergeCell ref="BA159:BF159"/>
    <mergeCell ref="AT154:AX154"/>
    <mergeCell ref="AY154:BC154"/>
    <mergeCell ref="BD154:BH154"/>
    <mergeCell ref="BI154:BM154"/>
    <mergeCell ref="BN154:BR154"/>
    <mergeCell ref="A158:BL158"/>
    <mergeCell ref="BI155:BM155"/>
    <mergeCell ref="BN155:BR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T152:AX152"/>
    <mergeCell ref="AY152:BC152"/>
    <mergeCell ref="BD152:BH152"/>
    <mergeCell ref="BI152:BM152"/>
    <mergeCell ref="BN152:BR152"/>
    <mergeCell ref="A153:T153"/>
    <mergeCell ref="U153:Y153"/>
    <mergeCell ref="Z153:AD153"/>
    <mergeCell ref="AE153:AI153"/>
    <mergeCell ref="AJ153:AN153"/>
    <mergeCell ref="A152:T152"/>
    <mergeCell ref="U152:Y152"/>
    <mergeCell ref="Z152:AD152"/>
    <mergeCell ref="AE152:AI152"/>
    <mergeCell ref="AJ152:AN152"/>
    <mergeCell ref="AO152:AS152"/>
    <mergeCell ref="AO151:AS151"/>
    <mergeCell ref="AT151:AX151"/>
    <mergeCell ref="AY151:BC151"/>
    <mergeCell ref="BD151:BH151"/>
    <mergeCell ref="BI151:BM151"/>
    <mergeCell ref="BN151:BR151"/>
    <mergeCell ref="A150:T151"/>
    <mergeCell ref="U150:AD150"/>
    <mergeCell ref="AE150:AN150"/>
    <mergeCell ref="AO150:AX150"/>
    <mergeCell ref="AY150:BH150"/>
    <mergeCell ref="BI150:BR150"/>
    <mergeCell ref="U151:Y151"/>
    <mergeCell ref="Z151:AD151"/>
    <mergeCell ref="AE151:AI151"/>
    <mergeCell ref="AJ151:AN151"/>
    <mergeCell ref="AP131:AT131"/>
    <mergeCell ref="AU131:AY131"/>
    <mergeCell ref="AZ131:BD131"/>
    <mergeCell ref="BE131:BI131"/>
    <mergeCell ref="A148:BL148"/>
    <mergeCell ref="A149:BR149"/>
    <mergeCell ref="BE132:BI132"/>
    <mergeCell ref="A133:C133"/>
    <mergeCell ref="D133:P133"/>
    <mergeCell ref="Q133:U133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BT109:BX109"/>
    <mergeCell ref="A126:BL126"/>
    <mergeCell ref="A127:C128"/>
    <mergeCell ref="D127:P128"/>
    <mergeCell ref="Q127:U128"/>
    <mergeCell ref="V127:AE128"/>
    <mergeCell ref="AF127:AT127"/>
    <mergeCell ref="AU127:BI127"/>
    <mergeCell ref="AF128:AJ128"/>
    <mergeCell ref="AK128:AO128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64 A99">
    <cfRule type="cellIs" dxfId="66" priority="71" stopIfTrue="1" operator="equal">
      <formula>A89</formula>
    </cfRule>
  </conditionalFormatting>
  <conditionalFormatting sqref="A109:C109 A131:C131">
    <cfRule type="cellIs" dxfId="65" priority="72" stopIfTrue="1" operator="equal">
      <formula>A108</formula>
    </cfRule>
    <cfRule type="cellIs" dxfId="64" priority="73" stopIfTrue="1" operator="equal">
      <formula>0</formula>
    </cfRule>
  </conditionalFormatting>
  <conditionalFormatting sqref="A91">
    <cfRule type="cellIs" dxfId="63" priority="70" stopIfTrue="1" operator="equal">
      <formula>A90</formula>
    </cfRule>
  </conditionalFormatting>
  <conditionalFormatting sqref="A101">
    <cfRule type="cellIs" dxfId="62" priority="75" stopIfTrue="1" operator="equal">
      <formula>A99</formula>
    </cfRule>
  </conditionalFormatting>
  <conditionalFormatting sqref="A100">
    <cfRule type="cellIs" dxfId="61" priority="68" stopIfTrue="1" operator="equal">
      <formula>A99</formula>
    </cfRule>
  </conditionalFormatting>
  <conditionalFormatting sqref="A165">
    <cfRule type="cellIs" dxfId="60" priority="2" stopIfTrue="1" operator="equal">
      <formula>A164</formula>
    </cfRule>
  </conditionalFormatting>
  <conditionalFormatting sqref="A110:C110">
    <cfRule type="cellIs" dxfId="59" priority="65" stopIfTrue="1" operator="equal">
      <formula>A109</formula>
    </cfRule>
    <cfRule type="cellIs" dxfId="58" priority="66" stopIfTrue="1" operator="equal">
      <formula>0</formula>
    </cfRule>
  </conditionalFormatting>
  <conditionalFormatting sqref="A111:C111">
    <cfRule type="cellIs" dxfId="57" priority="63" stopIfTrue="1" operator="equal">
      <formula>A110</formula>
    </cfRule>
    <cfRule type="cellIs" dxfId="56" priority="64" stopIfTrue="1" operator="equal">
      <formula>0</formula>
    </cfRule>
  </conditionalFormatting>
  <conditionalFormatting sqref="A112:C112">
    <cfRule type="cellIs" dxfId="55" priority="61" stopIfTrue="1" operator="equal">
      <formula>A111</formula>
    </cfRule>
    <cfRule type="cellIs" dxfId="54" priority="62" stopIfTrue="1" operator="equal">
      <formula>0</formula>
    </cfRule>
  </conditionalFormatting>
  <conditionalFormatting sqref="A113:C113">
    <cfRule type="cellIs" dxfId="53" priority="59" stopIfTrue="1" operator="equal">
      <formula>A112</formula>
    </cfRule>
    <cfRule type="cellIs" dxfId="52" priority="60" stopIfTrue="1" operator="equal">
      <formula>0</formula>
    </cfRule>
  </conditionalFormatting>
  <conditionalFormatting sqref="A114:C114">
    <cfRule type="cellIs" dxfId="51" priority="57" stopIfTrue="1" operator="equal">
      <formula>A113</formula>
    </cfRule>
    <cfRule type="cellIs" dxfId="50" priority="58" stopIfTrue="1" operator="equal">
      <formula>0</formula>
    </cfRule>
  </conditionalFormatting>
  <conditionalFormatting sqref="A115:C115">
    <cfRule type="cellIs" dxfId="49" priority="55" stopIfTrue="1" operator="equal">
      <formula>A114</formula>
    </cfRule>
    <cfRule type="cellIs" dxfId="48" priority="56" stopIfTrue="1" operator="equal">
      <formula>0</formula>
    </cfRule>
  </conditionalFormatting>
  <conditionalFormatting sqref="A116:C116">
    <cfRule type="cellIs" dxfId="47" priority="53" stopIfTrue="1" operator="equal">
      <formula>A115</formula>
    </cfRule>
    <cfRule type="cellIs" dxfId="46" priority="54" stopIfTrue="1" operator="equal">
      <formula>0</formula>
    </cfRule>
  </conditionalFormatting>
  <conditionalFormatting sqref="A117:C117">
    <cfRule type="cellIs" dxfId="45" priority="51" stopIfTrue="1" operator="equal">
      <formula>A116</formula>
    </cfRule>
    <cfRule type="cellIs" dxfId="44" priority="52" stopIfTrue="1" operator="equal">
      <formula>0</formula>
    </cfRule>
  </conditionalFormatting>
  <conditionalFormatting sqref="A118:C118">
    <cfRule type="cellIs" dxfId="43" priority="49" stopIfTrue="1" operator="equal">
      <formula>A117</formula>
    </cfRule>
    <cfRule type="cellIs" dxfId="42" priority="50" stopIfTrue="1" operator="equal">
      <formula>0</formula>
    </cfRule>
  </conditionalFormatting>
  <conditionalFormatting sqref="A119:C119">
    <cfRule type="cellIs" dxfId="41" priority="47" stopIfTrue="1" operator="equal">
      <formula>A118</formula>
    </cfRule>
    <cfRule type="cellIs" dxfId="40" priority="48" stopIfTrue="1" operator="equal">
      <formula>0</formula>
    </cfRule>
  </conditionalFormatting>
  <conditionalFormatting sqref="A120:C120">
    <cfRule type="cellIs" dxfId="39" priority="45" stopIfTrue="1" operator="equal">
      <formula>A119</formula>
    </cfRule>
    <cfRule type="cellIs" dxfId="38" priority="46" stopIfTrue="1" operator="equal">
      <formula>0</formula>
    </cfRule>
  </conditionalFormatting>
  <conditionalFormatting sqref="A121:C121">
    <cfRule type="cellIs" dxfId="37" priority="43" stopIfTrue="1" operator="equal">
      <formula>A120</formula>
    </cfRule>
    <cfRule type="cellIs" dxfId="36" priority="44" stopIfTrue="1" operator="equal">
      <formula>0</formula>
    </cfRule>
  </conditionalFormatting>
  <conditionalFormatting sqref="A122:C122">
    <cfRule type="cellIs" dxfId="35" priority="41" stopIfTrue="1" operator="equal">
      <formula>A121</formula>
    </cfRule>
    <cfRule type="cellIs" dxfId="34" priority="42" stopIfTrue="1" operator="equal">
      <formula>0</formula>
    </cfRule>
  </conditionalFormatting>
  <conditionalFormatting sqref="A123:C123">
    <cfRule type="cellIs" dxfId="33" priority="39" stopIfTrue="1" operator="equal">
      <formula>A122</formula>
    </cfRule>
    <cfRule type="cellIs" dxfId="32" priority="40" stopIfTrue="1" operator="equal">
      <formula>0</formula>
    </cfRule>
  </conditionalFormatting>
  <conditionalFormatting sqref="A124:C124">
    <cfRule type="cellIs" dxfId="31" priority="37" stopIfTrue="1" operator="equal">
      <formula>A123</formula>
    </cfRule>
    <cfRule type="cellIs" dxfId="30" priority="38" stopIfTrue="1" operator="equal">
      <formula>0</formula>
    </cfRule>
  </conditionalFormatting>
  <conditionalFormatting sqref="A132:C132">
    <cfRule type="cellIs" dxfId="29" priority="33" stopIfTrue="1" operator="equal">
      <formula>A131</formula>
    </cfRule>
    <cfRule type="cellIs" dxfId="28" priority="34" stopIfTrue="1" operator="equal">
      <formula>0</formula>
    </cfRule>
  </conditionalFormatting>
  <conditionalFormatting sqref="A133:C133">
    <cfRule type="cellIs" dxfId="27" priority="31" stopIfTrue="1" operator="equal">
      <formula>A132</formula>
    </cfRule>
    <cfRule type="cellIs" dxfId="26" priority="32" stopIfTrue="1" operator="equal">
      <formula>0</formula>
    </cfRule>
  </conditionalFormatting>
  <conditionalFormatting sqref="A134:C134">
    <cfRule type="cellIs" dxfId="25" priority="29" stopIfTrue="1" operator="equal">
      <formula>A133</formula>
    </cfRule>
    <cfRule type="cellIs" dxfId="24" priority="30" stopIfTrue="1" operator="equal">
      <formula>0</formula>
    </cfRule>
  </conditionalFormatting>
  <conditionalFormatting sqref="A135:C135">
    <cfRule type="cellIs" dxfId="23" priority="27" stopIfTrue="1" operator="equal">
      <formula>A134</formula>
    </cfRule>
    <cfRule type="cellIs" dxfId="22" priority="28" stopIfTrue="1" operator="equal">
      <formula>0</formula>
    </cfRule>
  </conditionalFormatting>
  <conditionalFormatting sqref="A136:C136">
    <cfRule type="cellIs" dxfId="21" priority="25" stopIfTrue="1" operator="equal">
      <formula>A135</formula>
    </cfRule>
    <cfRule type="cellIs" dxfId="20" priority="26" stopIfTrue="1" operator="equal">
      <formula>0</formula>
    </cfRule>
  </conditionalFormatting>
  <conditionalFormatting sqref="A137:C137">
    <cfRule type="cellIs" dxfId="19" priority="23" stopIfTrue="1" operator="equal">
      <formula>A136</formula>
    </cfRule>
    <cfRule type="cellIs" dxfId="18" priority="24" stopIfTrue="1" operator="equal">
      <formula>0</formula>
    </cfRule>
  </conditionalFormatting>
  <conditionalFormatting sqref="A138:C138">
    <cfRule type="cellIs" dxfId="17" priority="21" stopIfTrue="1" operator="equal">
      <formula>A137</formula>
    </cfRule>
    <cfRule type="cellIs" dxfId="16" priority="22" stopIfTrue="1" operator="equal">
      <formula>0</formula>
    </cfRule>
  </conditionalFormatting>
  <conditionalFormatting sqref="A139:C139">
    <cfRule type="cellIs" dxfId="15" priority="19" stopIfTrue="1" operator="equal">
      <formula>A138</formula>
    </cfRule>
    <cfRule type="cellIs" dxfId="14" priority="20" stopIfTrue="1" operator="equal">
      <formula>0</formula>
    </cfRule>
  </conditionalFormatting>
  <conditionalFormatting sqref="A140:C140">
    <cfRule type="cellIs" dxfId="13" priority="17" stopIfTrue="1" operator="equal">
      <formula>A139</formula>
    </cfRule>
    <cfRule type="cellIs" dxfId="12" priority="18" stopIfTrue="1" operator="equal">
      <formula>0</formula>
    </cfRule>
  </conditionalFormatting>
  <conditionalFormatting sqref="A141:C141">
    <cfRule type="cellIs" dxfId="11" priority="15" stopIfTrue="1" operator="equal">
      <formula>A140</formula>
    </cfRule>
    <cfRule type="cellIs" dxfId="10" priority="16" stopIfTrue="1" operator="equal">
      <formula>0</formula>
    </cfRule>
  </conditionalFormatting>
  <conditionalFormatting sqref="A142:C142">
    <cfRule type="cellIs" dxfId="9" priority="13" stopIfTrue="1" operator="equal">
      <formula>A141</formula>
    </cfRule>
    <cfRule type="cellIs" dxfId="8" priority="14" stopIfTrue="1" operator="equal">
      <formula>0</formula>
    </cfRule>
  </conditionalFormatting>
  <conditionalFormatting sqref="A143:C143">
    <cfRule type="cellIs" dxfId="7" priority="11" stopIfTrue="1" operator="equal">
      <formula>A142</formula>
    </cfRule>
    <cfRule type="cellIs" dxfId="6" priority="12" stopIfTrue="1" operator="equal">
      <formula>0</formula>
    </cfRule>
  </conditionalFormatting>
  <conditionalFormatting sqref="A144:C144">
    <cfRule type="cellIs" dxfId="5" priority="9" stopIfTrue="1" operator="equal">
      <formula>A143</formula>
    </cfRule>
    <cfRule type="cellIs" dxfId="4" priority="10" stopIfTrue="1" operator="equal">
      <formula>0</formula>
    </cfRule>
  </conditionalFormatting>
  <conditionalFormatting sqref="A145:C145">
    <cfRule type="cellIs" dxfId="3" priority="7" stopIfTrue="1" operator="equal">
      <formula>A144</formula>
    </cfRule>
    <cfRule type="cellIs" dxfId="2" priority="8" stopIfTrue="1" operator="equal">
      <formula>0</formula>
    </cfRule>
  </conditionalFormatting>
  <conditionalFormatting sqref="A146:C146">
    <cfRule type="cellIs" dxfId="1" priority="5" stopIfTrue="1" operator="equal">
      <formula>A145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6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КПК1517321</vt:lpstr>
      <vt:lpstr>'Додаток2 КПК1517321'!Область_печати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conctuction413</cp:lastModifiedBy>
  <cp:lastPrinted>2020-12-14T12:40:50Z</cp:lastPrinted>
  <dcterms:created xsi:type="dcterms:W3CDTF">2016-07-02T12:27:50Z</dcterms:created>
  <dcterms:modified xsi:type="dcterms:W3CDTF">2020-12-14T12:42:45Z</dcterms:modified>
</cp:coreProperties>
</file>