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27795" windowHeight="14385" tabRatio="522"/>
  </bookViews>
  <sheets>
    <sheet name="Додаток2 КПК1517325" sheetId="6" r:id="rId1"/>
  </sheets>
  <definedNames>
    <definedName name="_xlnm.Print_Area" localSheetId="0">'Додаток2 КПК1517325'!$A$1:$BY$264</definedName>
  </definedNames>
  <calcPr calcId="145621"/>
</workbook>
</file>

<file path=xl/calcChain.xml><?xml version="1.0" encoding="utf-8"?>
<calcChain xmlns="http://schemas.openxmlformats.org/spreadsheetml/2006/main">
  <c r="BH240" i="6" l="1"/>
  <c r="AT240" i="6"/>
  <c r="AJ240" i="6"/>
  <c r="BG231" i="6"/>
  <c r="AQ231" i="6"/>
  <c r="AZ201" i="6"/>
  <c r="AK201" i="6"/>
  <c r="AZ200" i="6"/>
  <c r="AK200" i="6"/>
  <c r="BO192" i="6"/>
  <c r="AZ192" i="6"/>
  <c r="AK192" i="6"/>
  <c r="BO191" i="6"/>
  <c r="AZ191" i="6"/>
  <c r="AK191" i="6"/>
  <c r="BE162" i="6"/>
  <c r="AP162" i="6"/>
  <c r="BE161" i="6"/>
  <c r="AP161" i="6"/>
  <c r="BE160" i="6"/>
  <c r="AP160" i="6"/>
  <c r="BE159" i="6"/>
  <c r="AP159" i="6"/>
  <c r="BE158" i="6"/>
  <c r="AP158" i="6"/>
  <c r="BE157" i="6"/>
  <c r="AP157" i="6"/>
  <c r="BE156" i="6"/>
  <c r="AP156" i="6"/>
  <c r="BE155" i="6"/>
  <c r="AP155" i="6"/>
  <c r="BE154" i="6"/>
  <c r="AP154" i="6"/>
  <c r="BE153" i="6"/>
  <c r="AP153" i="6"/>
  <c r="BE152" i="6"/>
  <c r="AP152" i="6"/>
  <c r="BE151" i="6"/>
  <c r="AP151" i="6"/>
  <c r="BE150" i="6"/>
  <c r="AP150" i="6"/>
  <c r="BE149" i="6"/>
  <c r="AP149" i="6"/>
  <c r="BE148" i="6"/>
  <c r="AP148" i="6"/>
  <c r="BE147" i="6"/>
  <c r="AP147" i="6"/>
  <c r="BE146" i="6"/>
  <c r="AP146" i="6"/>
  <c r="BE145" i="6"/>
  <c r="AP145" i="6"/>
  <c r="BE144" i="6"/>
  <c r="AP144" i="6"/>
  <c r="BE143" i="6"/>
  <c r="AP143" i="6"/>
  <c r="BT136" i="6"/>
  <c r="BE136" i="6"/>
  <c r="AP136" i="6"/>
  <c r="BT135" i="6"/>
  <c r="BE135" i="6"/>
  <c r="AP135" i="6"/>
  <c r="BT134" i="6"/>
  <c r="BE134" i="6"/>
  <c r="AP134" i="6"/>
  <c r="BT133" i="6"/>
  <c r="BE133" i="6"/>
  <c r="AP133" i="6"/>
  <c r="BT132" i="6"/>
  <c r="BE132" i="6"/>
  <c r="AP132" i="6"/>
  <c r="BT131" i="6"/>
  <c r="BE131" i="6"/>
  <c r="AP131" i="6"/>
  <c r="BT130" i="6"/>
  <c r="BE130" i="6"/>
  <c r="AP130" i="6"/>
  <c r="BT129" i="6"/>
  <c r="BE129" i="6"/>
  <c r="AP129" i="6"/>
  <c r="BT128" i="6"/>
  <c r="BE128" i="6"/>
  <c r="AP128" i="6"/>
  <c r="BT127" i="6"/>
  <c r="BE127" i="6"/>
  <c r="AP127" i="6"/>
  <c r="BT126" i="6"/>
  <c r="BE126" i="6"/>
  <c r="AP126" i="6"/>
  <c r="BT125" i="6"/>
  <c r="BE125" i="6"/>
  <c r="AP125" i="6"/>
  <c r="BT124" i="6"/>
  <c r="BE124" i="6"/>
  <c r="AP124" i="6"/>
  <c r="BT123" i="6"/>
  <c r="BE123" i="6"/>
  <c r="AP123" i="6"/>
  <c r="BT122" i="6"/>
  <c r="BE122" i="6"/>
  <c r="AP122" i="6"/>
  <c r="BT121" i="6"/>
  <c r="BE121" i="6"/>
  <c r="AP121" i="6"/>
  <c r="BT120" i="6"/>
  <c r="BE120" i="6"/>
  <c r="AP120" i="6"/>
  <c r="BT119" i="6"/>
  <c r="BE119" i="6"/>
  <c r="AP119" i="6"/>
  <c r="BT118" i="6"/>
  <c r="BE118" i="6"/>
  <c r="AP118" i="6"/>
  <c r="BT117" i="6"/>
  <c r="BE117" i="6"/>
  <c r="AP117" i="6"/>
  <c r="BD108" i="6"/>
  <c r="AJ108" i="6"/>
  <c r="BD107" i="6"/>
  <c r="AJ107" i="6"/>
  <c r="BD106" i="6"/>
  <c r="AJ106" i="6"/>
  <c r="BD105" i="6"/>
  <c r="AJ105" i="6"/>
  <c r="BD104" i="6"/>
  <c r="AJ104" i="6"/>
  <c r="BU96" i="6"/>
  <c r="BB96" i="6"/>
  <c r="AI96" i="6"/>
  <c r="BU95" i="6"/>
  <c r="BB95" i="6"/>
  <c r="AI95" i="6"/>
  <c r="BU94" i="6"/>
  <c r="BB94" i="6"/>
  <c r="AI94" i="6"/>
  <c r="BU93" i="6"/>
  <c r="BB93" i="6"/>
  <c r="AI93" i="6"/>
  <c r="BU92" i="6"/>
  <c r="BB92" i="6"/>
  <c r="AI92" i="6"/>
  <c r="BG82" i="6"/>
  <c r="AM82" i="6"/>
  <c r="BG74" i="6"/>
  <c r="AM74" i="6"/>
  <c r="BG73" i="6"/>
  <c r="AM73" i="6"/>
  <c r="BG72" i="6"/>
  <c r="AM72" i="6"/>
  <c r="BG71" i="6"/>
  <c r="AM71" i="6"/>
  <c r="BU63" i="6"/>
  <c r="BB63" i="6"/>
  <c r="AI63" i="6"/>
  <c r="BU55" i="6"/>
  <c r="BB55" i="6"/>
  <c r="AI55" i="6"/>
  <c r="BU54" i="6"/>
  <c r="BB54" i="6"/>
  <c r="AI54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<sst xmlns="http://schemas.openxmlformats.org/spreadsheetml/2006/main" count="778" uniqueCount="283">
  <si>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</si>
  <si>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</si>
  <si>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</si>
  <si>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</si>
  <si>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</si>
  <si>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</si>
  <si>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</si>
  <si>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</si>
  <si>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</si>
  <si>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</si>
  <si>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</si>
  <si>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</si>
  <si>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</si>
  <si>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</si>
  <si>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</si>
  <si>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</si>
  <si>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</si>
  <si>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</si>
  <si>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</si>
  <si>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</si>
  <si>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</si>
  <si>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</si>
  <si>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</si>
  <si>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</si>
  <si>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</si>
  <si>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</si>
  <si>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</si>
  <si>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</si>
  <si>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</si>
  <si>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</si>
  <si>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</si>
  <si>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</si>
  <si>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</si>
  <si>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</si>
  <si>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</si>
  <si>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</si>
  <si>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</si>
  <si>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</si>
  <si>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</si>
  <si>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</si>
  <si>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</si>
  <si>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</si>
  <si>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</si>
  <si>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</si>
  <si>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</si>
  <si>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</si>
  <si>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</si>
  <si>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</si>
  <si>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</si>
  <si>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</si>
  <si>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</si>
  <si>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</si>
  <si>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</si>
  <si>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</si>
  <si>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</si>
  <si>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</si>
  <si>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</si>
  <si>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</si>
  <si>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</si>
  <si>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</si>
  <si>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</si>
  <si>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</si>
  <si>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</si>
  <si>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</si>
  <si>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</si>
  <si>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</si>
  <si>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</si>
  <si>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</si>
  <si>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</si>
  <si>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</si>
  <si>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</si>
  <si>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</si>
  <si>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</si>
  <si>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</si>
  <si>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</si>
  <si>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</si>
  <si>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</si>
  <si>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</si>
  <si>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</si>
  <si>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</si>
  <si>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</si>
  <si>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</si>
  <si>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</si>
  <si>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</si>
  <si>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</si>
  <si>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</si>
  <si>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</si>
  <si>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</si>
  <si>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</si>
  <si>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</si>
  <si>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</si>
  <si>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</si>
  <si>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</si>
  <si>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</si>
  <si>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</si>
  <si>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</si>
  <si>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</si>
  <si>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</si>
  <si>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</si>
  <si>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</si>
  <si>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</si>
  <si>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</si>
  <si>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</si>
  <si>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</si>
  <si>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</si>
  <si>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</si>
  <si>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</si>
  <si>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</si>
  <si>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</si>
  <si>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</si>
  <si>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</si>
  <si>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</si>
  <si>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</si>
  <si>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</si>
  <si>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</si>
  <si>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</si>
  <si>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</si>
  <si>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</si>
  <si>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</si>
  <si>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</si>
  <si>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</si>
  <si>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</si>
  <si>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</si>
  <si>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</si>
  <si>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</si>
  <si>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</si>
  <si>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</si>
  <si>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</si>
  <si>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</si>
  <si>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</si>
  <si>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</si>
  <si>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</si>
  <si>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</si>
  <si>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</si>
  <si>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</si>
  <si>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</si>
  <si>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</si>
  <si>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</si>
  <si>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</si>
  <si>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</si>
  <si>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</si>
  <si>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</si>
  <si>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</si>
  <si>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</si>
  <si>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</si>
  <si>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</si>
  <si>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</si>
  <si>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</si>
  <si>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</si>
  <si>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</si>
  <si>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</si>
  <si>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</si>
  <si>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</si>
  <si>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</si>
  <si>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</si>
  <si>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</si>
  <si>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</si>
  <si>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</si>
  <si>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</si>
  <si>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</si>
  <si>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</si>
  <si>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</si>
  <si>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</si>
  <si>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</si>
  <si>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</si>
  <si>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</si>
  <si>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</si>
  <si>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</si>
  <si>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</si>
  <si>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</si>
  <si>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</si>
  <si>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</si>
  <si>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</si>
  <si>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</si>
  <si>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Кошти, що передаються із загального фонду бюджету до бюджету розвитку (спеціального фонду)</t>
  </si>
  <si>
    <t>Капітальне будівництво (придбання) інших об`єктів</t>
  </si>
  <si>
    <t>Капітальний ремонт інших об`єктів</t>
  </si>
  <si>
    <t>Реконструкція та реставрація інших об`єктів</t>
  </si>
  <si>
    <t>Здійснення заходів з  буівництва об`єктів фізичної культури і спорту</t>
  </si>
  <si>
    <t>Здійснення заходів з реконструкції об'єктів фізичної культури і спорту</t>
  </si>
  <si>
    <t>Здіснення заходів з проектування обєктів фізичної культури і спорту</t>
  </si>
  <si>
    <t>Здіснення заходів із капітального ремонту обєктів фізичної культури і спорту</t>
  </si>
  <si>
    <t>затрат</t>
  </si>
  <si>
    <t>Витрати на нове будівництво об`єктів фізичної культури і спорту</t>
  </si>
  <si>
    <t>грн.</t>
  </si>
  <si>
    <t>Проєкти рішень  Криворізької міської ради "Про внесення змін до рішення міської ради від 26.12.2018 №3322 "Про затвердження Програми капітального будівництва об’єктів інфраструктури м. Кривого Рогу на 2019 – 2021 роки", "Про міський бюджет міста Кривого Рогу на 2021 рік"</t>
  </si>
  <si>
    <t>Витрати на проектування об`єктів фізичної культури і спорту</t>
  </si>
  <si>
    <t>Витрати на реконструкцію об`єктів фізичної культури і спорту</t>
  </si>
  <si>
    <t>Витрати на капітальний ремонт об`єктів фізичної культури і сорту</t>
  </si>
  <si>
    <t>продукту</t>
  </si>
  <si>
    <t>Кількість об`єктів нового будівництва об`єктів фізичної культури і спорту</t>
  </si>
  <si>
    <t>од.</t>
  </si>
  <si>
    <t>Проєкт рішення  Криворізької міської ради "Про внесення змін до рішення міської ради від 26.12.2018 №3322 "Про затвердження Програми капітального будівництва об’єктів інфраструктури м. Кривого Рогу на 2019 – 2021 роки".</t>
  </si>
  <si>
    <t>Кількість об`єктів фізичної культури і спорту, що проектуються</t>
  </si>
  <si>
    <t>Кількість об`єктів реконструкції об`єктів фізичної культури і спорту</t>
  </si>
  <si>
    <t>Кількість обєктів капітального ремонту обєктів фізичної культури і спорту</t>
  </si>
  <si>
    <t>ефективності</t>
  </si>
  <si>
    <t>Середні витрати на нове будівництво одного об`єкту фізичної культури і спорту</t>
  </si>
  <si>
    <t>Розрахунок</t>
  </si>
  <si>
    <t>Середні витрати на проектування одного об`єкту фізичної культури і спорту</t>
  </si>
  <si>
    <t>Середні витрати на реконструкцію одного об`єкту фізичної культури і спорту</t>
  </si>
  <si>
    <t>Середні витрати на капітальний ремонт одного обєкту фізичної культури і спорту</t>
  </si>
  <si>
    <t>якості</t>
  </si>
  <si>
    <t>Рівень  готовності нового будівництва об`єктів фізичної культури і спорти</t>
  </si>
  <si>
    <t>відс.</t>
  </si>
  <si>
    <t>Розрахунок, акт готовності обєкта до експлуатації</t>
  </si>
  <si>
    <t>Рівень готовності проектної документації об`єктів фізичної культури і спорту</t>
  </si>
  <si>
    <t>Розрахунок, експертний звіт щодо розгляду проектної документації</t>
  </si>
  <si>
    <t>Рівень готовності реконструкції об`єктів фізмчної культури і спорту</t>
  </si>
  <si>
    <t>Рівень готовності капітального ремонту обєктів фізичної культури і спорту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</si>
  <si>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</si>
  <si>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</si>
  <si>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</si>
  <si>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капітального будівництва об'єктів інфраструктури м. Кривого Рогу на 2019-2021 роки</t>
  </si>
  <si>
    <t>Рішення Криворізької міської ради від26.12.2018 №3322, зі змінами</t>
  </si>
  <si>
    <t>Капітальний ремонт з архітектурного освітлення будівлі спортивного комплексу «Металург» Комунального позашкільного навчального закладу «Дитячо-юнацька спортивна школа №1» Криворізької міської ради, розташованої за адресою: пр-т Металургів,5, Металургійний район, м. Кривий Ріг, Дніпропетровська область</t>
  </si>
  <si>
    <t>2020-2022</t>
  </si>
  <si>
    <t>Капітальний ремонт з технічного переоснащення системи водопідготовки великої чаші Палацу водних видів спорту ДЮСШ №1, по вул. Соборності, 2  в Металургійному районі м. Кривого Рогу</t>
  </si>
  <si>
    <t>2018-2021</t>
  </si>
  <si>
    <t>Капітальний ремонт системи фільтрації басейну позашкільного навчального закладу "Дитячо-юнацька спортивна школа №10", розташованого за адресою: 50036, Дніпропетровська область, м. Кривий Ріг, вул.Бикова,4</t>
  </si>
  <si>
    <t>2018-2020</t>
  </si>
  <si>
    <t>Нове будівництво універсального спортивного комплексу,  розташованого в парку культури і відпочинку   імені Богдана Хмельницького в Металургійному районі міста Кривого Рогу  Дніпропетровської області, 50006</t>
  </si>
  <si>
    <t>2013-2023</t>
  </si>
  <si>
    <t>Реконструкція запасного футбольного поля з улаштуванням трибун та благоустроєм території стадіону "Металург"  ДЮСШ №1 по проспекту Металургів,5 м. Кривий Ріг</t>
  </si>
  <si>
    <t>2016-2019</t>
  </si>
  <si>
    <t>Реконструкція спортивної споруди зі штучним льодом "Льодова арена"  у м. Кривий Ріг Дніпропетровської області</t>
  </si>
  <si>
    <t>2016-2016</t>
  </si>
  <si>
    <t>Реконструкція стадіону на території комунального позашкільного навчального закладу "Дитячо-юнацька спортивна школа №10" за адресою: вул. Бикова, 4, м. Кривий Ріг, Дніпропетровська область</t>
  </si>
  <si>
    <t>2018-2022</t>
  </si>
  <si>
    <t>Забезпечення розвитку об'єктів фізичної культури і спорту</t>
  </si>
  <si>
    <t>Забезпечення буівництва об`єктів фізичної культури і спорту</t>
  </si>
  <si>
    <t>Конституція України, Бюджетний Кодекс України, Закон України "Про Державний бюджет України на 2021 рік", Закон України "Про місцеве самоврядування в Україні", Накази Міністерства фінансів України від 26.08.2014 №836 "Про деякі питання запровадження програмно-цільового методу складання та виконання місцевих бюджетів" (зі змінами),  від 20.09.2017  № 793 "Про затвердження складових програмної класифікації видатків та кредитування місцевих бюджетів"( зі змінами), проєкти рішень  Криворізької міської ради "Про внесення змін до рішення міської ради від 26.12.2018 №3322 "Про затвердження Програми капітального будівництва об’єктів інфраструктури м. Кривого Рогу на 2019 – 2021 роки", "Про міський бюджет міста Кривого Рогу на 2021 рік", Національний стандарт ДСТУ Б Д.1.1.-1:2013 "Правила визначення вартості будівництва", Закон України "Про фізичну культуру і спорт" №3809-XII від 24.12.1993 (зі змінами)</t>
  </si>
  <si>
    <t>(1)(5)</t>
  </si>
  <si>
    <t>Управління капітального будівництва виконкому Криворізької міської ради</t>
  </si>
  <si>
    <t>В.о. начальника управління капітального будівництва виконкому Криворізької міської ради</t>
  </si>
  <si>
    <t>Начальник відділу капітальних вкладень управління капітального будівництва виконкому Криворізької міської ради</t>
  </si>
  <si>
    <t xml:space="preserve"> І.Б.Макасеєв</t>
  </si>
  <si>
    <t xml:space="preserve"> Л.В. Городецька</t>
  </si>
  <si>
    <t>36220643</t>
  </si>
  <si>
    <t>04578000000</t>
  </si>
  <si>
    <t>(грн)</t>
  </si>
  <si>
    <t>2019 рік (звіт)</t>
  </si>
  <si>
    <t>1) кредиторська заборгованість місцевого бюджету у 2019 році:</t>
  </si>
  <si>
    <t>Дебіторська заборгованість на 01.01.2019</t>
  </si>
  <si>
    <t>2020 рік (затверджено)</t>
  </si>
  <si>
    <t>2020 рік (план)</t>
  </si>
  <si>
    <t>2020 рік</t>
  </si>
  <si>
    <t>3) дебіторська заборгованість у 2019 - 2020 роках:</t>
  </si>
  <si>
    <t>Дебіторська заборгованість на 01.01.2020</t>
  </si>
  <si>
    <t>внаслідок використання коштів спеціального фонду бюджету у 2019 році, та очікувані результати у 2020 році.</t>
  </si>
  <si>
    <t>1) надходження для виконання бюджетної програми у 2019 - 2021 роках:</t>
  </si>
  <si>
    <t>2021 рік (проект)</t>
  </si>
  <si>
    <t>1) видатки за кодами Економічної класифікації видатків бюджету у 2019 - 2021 роках:</t>
  </si>
  <si>
    <t>2) надання кредитів за кодами Класифікації кредитування бюджету у 2019 - 2021 роках:</t>
  </si>
  <si>
    <t>1) витрати за напрямами використання бюджетних коштів у 2019 - 2021 роках:</t>
  </si>
  <si>
    <t>1) результативні показники бюджетної програми у 2019 - 2021 роках:</t>
  </si>
  <si>
    <t>2021 рік</t>
  </si>
  <si>
    <t>1) місцеві/регіональні програми, які виконуються в межах бюджетної програми у 2019 - 2021 роках:</t>
  </si>
  <si>
    <t>14. Бюджетні зобов’язання у 2019 - 2021 роках:</t>
  </si>
  <si>
    <t xml:space="preserve">2) кредиторська заборгованість місцевого бюджету у 2020 - 2021 роках: </t>
  </si>
  <si>
    <t>Очікувана дебіторська заборгованость  на 01.01.2021</t>
  </si>
  <si>
    <t>4) аналіз управління бюджетними зобов'язаннями та пропозиції щодо упорядкування бюджетних зобов'язань у 2021 році.</t>
  </si>
  <si>
    <t>2022 рік (прогноз)</t>
  </si>
  <si>
    <t>2022 рік</t>
  </si>
  <si>
    <t>БЮДЖЕТНИЙ ЗАПИТ НА 2021-2023 РОКИ індивідуальний (Форма 2021-2)</t>
  </si>
  <si>
    <t>4. Мета та завдання бюджетної програми на 2021 - 2023 роки</t>
  </si>
  <si>
    <t>2) надходження для виконання бюджетної програми  у 2022 - 2023 роках:</t>
  </si>
  <si>
    <t>2023 рік (прогноз)</t>
  </si>
  <si>
    <t>3) видатки за кодами Економічної класифікації видатків бюджету у 2022 - 2023 роках:</t>
  </si>
  <si>
    <t>4) надання кредитів за кодами Класифікації кредитування бюджету у 2022 - 2023 роках:</t>
  </si>
  <si>
    <t>2) витрати за напрямами використання бюджетних коштів у 2022 - 2023 роках:</t>
  </si>
  <si>
    <t>2) результативні показники бюджетної програми у 2022 - 2023 роках:</t>
  </si>
  <si>
    <t xml:space="preserve">2023 рік </t>
  </si>
  <si>
    <t>2) місцеві/регіональні програми, які виконуються в межах бюджетної програми у 2022 - 2023 роках:</t>
  </si>
  <si>
    <t>12. Об’єкти, які виконуються в межах бюджетної програми за рахунок коштів бюджету розвитку у 2019 - 2023 роках:</t>
  </si>
  <si>
    <t>13. Аналіз результатів, досягнутих внаслідок використання коштів загального фонду бюджету у 2019 році, очікувані результати у 
2020 році, обґрунтування необхідності передбачення витрат кредитів на 2021 - 2023 роки</t>
  </si>
  <si>
    <t xml:space="preserve"> 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</t>
  </si>
  <si>
    <t>(1)(5)(1)(7)(3)(2)(5)</t>
  </si>
  <si>
    <t>(7)(3)(2)(5)</t>
  </si>
  <si>
    <t>(0)(4)(4)(3)</t>
  </si>
  <si>
    <t>Будівництво споруд, установ та закладів фізичної культури і спорту</t>
  </si>
  <si>
    <t> Управління капітального будівництва виконкому Криворізької міської ради</t>
  </si>
  <si>
    <t>(1)(5)(1)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</si>
</sst>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80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  <xf numFmtId="180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80" fontId="4" fillId="0" borderId="1" xfId="0" applyNumberFormat="1" applyFont="1" applyBorder="1" applyAlignment="1">
      <alignment horizontal="center" vertical="center" wrapText="1"/>
    </xf>
    <xf numFmtId="180" fontId="4" fillId="0" borderId="2" xfId="0" applyNumberFormat="1" applyFont="1" applyBorder="1" applyAlignment="1">
      <alignment horizontal="center" vertical="center" wrapText="1"/>
    </xf>
    <xf numFmtId="180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1" fontId="0" fillId="0" borderId="6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  <xf numFmtId="1" fontId="0" fillId="0" borderId="6" xfId="0" applyNumberFormat="1" applyFont="1" applyBorder="1" applyAlignment="1">
      <alignment horizontal="right" vertical="center" wrapText="1"/>
    </xf>
    <xf numFmtId="1" fontId="4" fillId="0" borderId="6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8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64"/>
  <sheetViews>
    <sheetView tabSelected="1" view="pageBreakPreview" topLeftCell="A145" zoomScale="60" zoomScaleNormal="100" workbookViewId="0">
      <selection activeCell="BX145" sqref="BX145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60" t="s">
        <v>115</v>
      </c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</row>
    <row r="2" spans="1:79" ht="14.25" customHeight="1" x14ac:dyDescent="0.2">
      <c r="A2" s="41" t="s">
        <v>264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4" spans="1:79" ht="15" customHeight="1" x14ac:dyDescent="0.2">
      <c r="A4" s="11" t="s">
        <v>159</v>
      </c>
      <c r="B4" s="131" t="s">
        <v>233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8"/>
      <c r="AH4" s="28" t="s">
        <v>232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8"/>
      <c r="AT4" s="136" t="s">
        <v>238</v>
      </c>
      <c r="AU4" s="28"/>
      <c r="AV4" s="28"/>
      <c r="AW4" s="28"/>
      <c r="AX4" s="28"/>
      <c r="AY4" s="28"/>
      <c r="AZ4" s="28"/>
      <c r="BA4" s="2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7"/>
      <c r="AH5" s="29" t="s">
        <v>161</v>
      </c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7"/>
      <c r="AT5" s="29" t="s">
        <v>157</v>
      </c>
      <c r="AU5" s="29"/>
      <c r="AV5" s="29"/>
      <c r="AW5" s="29"/>
      <c r="AX5" s="29"/>
      <c r="AY5" s="29"/>
      <c r="AZ5" s="29"/>
      <c r="BA5" s="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1" t="s">
        <v>281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8"/>
      <c r="AH7" s="28" t="s">
        <v>282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15"/>
      <c r="BC7" s="136" t="s">
        <v>238</v>
      </c>
      <c r="BD7" s="28"/>
      <c r="BE7" s="28"/>
      <c r="BF7" s="28"/>
      <c r="BG7" s="28"/>
      <c r="BH7" s="28"/>
      <c r="BI7" s="28"/>
      <c r="BJ7" s="2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7"/>
      <c r="AH8" s="29" t="s">
        <v>163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13"/>
      <c r="BC8" s="29" t="s">
        <v>157</v>
      </c>
      <c r="BD8" s="29"/>
      <c r="BE8" s="29"/>
      <c r="BF8" s="29"/>
      <c r="BG8" s="29"/>
      <c r="BH8" s="29"/>
      <c r="BI8" s="29"/>
      <c r="BJ8" s="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28" t="s">
        <v>277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N10" s="28" t="s">
        <v>278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5"/>
      <c r="AA10" s="28" t="s">
        <v>279</v>
      </c>
      <c r="AB10" s="28"/>
      <c r="AC10" s="28"/>
      <c r="AD10" s="28"/>
      <c r="AE10" s="28"/>
      <c r="AF10" s="28"/>
      <c r="AG10" s="28"/>
      <c r="AH10" s="28"/>
      <c r="AI10" s="28"/>
      <c r="AJ10" s="15"/>
      <c r="AK10" s="137" t="s">
        <v>280</v>
      </c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20"/>
      <c r="BL10" s="136" t="s">
        <v>239</v>
      </c>
      <c r="BM10" s="28"/>
      <c r="BN10" s="28"/>
      <c r="BO10" s="28"/>
      <c r="BP10" s="28"/>
      <c r="BQ10" s="28"/>
      <c r="BR10" s="28"/>
      <c r="BS10" s="2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29" t="s">
        <v>165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N11" s="29" t="s">
        <v>167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13"/>
      <c r="AA11" s="83" t="s">
        <v>168</v>
      </c>
      <c r="AB11" s="83"/>
      <c r="AC11" s="83"/>
      <c r="AD11" s="83"/>
      <c r="AE11" s="83"/>
      <c r="AF11" s="83"/>
      <c r="AG11" s="83"/>
      <c r="AH11" s="83"/>
      <c r="AI11" s="83"/>
      <c r="AJ11" s="13"/>
      <c r="AK11" s="84" t="s">
        <v>166</v>
      </c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19"/>
      <c r="BL11" s="29" t="s">
        <v>158</v>
      </c>
      <c r="BM11" s="29"/>
      <c r="BN11" s="29"/>
      <c r="BO11" s="29"/>
      <c r="BP11" s="29"/>
      <c r="BQ11" s="29"/>
      <c r="BR11" s="29"/>
      <c r="BS11" s="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42" t="s">
        <v>265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</row>
    <row r="14" spans="1:79" ht="14.25" customHeight="1" x14ac:dyDescent="0.2">
      <c r="A14" s="42" t="s">
        <v>148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</row>
    <row r="15" spans="1:79" ht="15" customHeight="1" x14ac:dyDescent="0.2">
      <c r="A15" s="129" t="s">
        <v>229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57" t="s">
        <v>149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</row>
    <row r="18" spans="1:79" ht="15" customHeight="1" x14ac:dyDescent="0.2">
      <c r="A18" s="129" t="s">
        <v>230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42" t="s">
        <v>150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</row>
    <row r="21" spans="1:79" ht="75" customHeight="1" x14ac:dyDescent="0.2">
      <c r="A21" s="129" t="s">
        <v>231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42" t="s">
        <v>151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</row>
    <row r="24" spans="1:79" ht="14.25" customHeight="1" x14ac:dyDescent="0.2">
      <c r="A24" s="58" t="s">
        <v>250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</row>
    <row r="25" spans="1:79" ht="15" customHeight="1" x14ac:dyDescent="0.2">
      <c r="A25" s="40" t="s">
        <v>240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</row>
    <row r="26" spans="1:79" ht="23.1" customHeight="1" x14ac:dyDescent="0.2">
      <c r="A26" s="61" t="s">
        <v>2</v>
      </c>
      <c r="B26" s="62"/>
      <c r="C26" s="62"/>
      <c r="D26" s="63"/>
      <c r="E26" s="61" t="s">
        <v>19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36" t="s">
        <v>241</v>
      </c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 t="s">
        <v>244</v>
      </c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 t="s">
        <v>251</v>
      </c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</row>
    <row r="27" spans="1:79" ht="54.75" customHeight="1" x14ac:dyDescent="0.2">
      <c r="A27" s="64"/>
      <c r="B27" s="65"/>
      <c r="C27" s="65"/>
      <c r="D27" s="66"/>
      <c r="E27" s="64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30" t="s">
        <v>4</v>
      </c>
      <c r="V27" s="31"/>
      <c r="W27" s="31"/>
      <c r="X27" s="31"/>
      <c r="Y27" s="32"/>
      <c r="Z27" s="30" t="s">
        <v>3</v>
      </c>
      <c r="AA27" s="31"/>
      <c r="AB27" s="31"/>
      <c r="AC27" s="31"/>
      <c r="AD27" s="32"/>
      <c r="AE27" s="46" t="s">
        <v>116</v>
      </c>
      <c r="AF27" s="47"/>
      <c r="AG27" s="47"/>
      <c r="AH27" s="48"/>
      <c r="AI27" s="30" t="s">
        <v>5</v>
      </c>
      <c r="AJ27" s="31"/>
      <c r="AK27" s="31"/>
      <c r="AL27" s="31"/>
      <c r="AM27" s="32"/>
      <c r="AN27" s="30" t="s">
        <v>4</v>
      </c>
      <c r="AO27" s="31"/>
      <c r="AP27" s="31"/>
      <c r="AQ27" s="31"/>
      <c r="AR27" s="32"/>
      <c r="AS27" s="30" t="s">
        <v>3</v>
      </c>
      <c r="AT27" s="31"/>
      <c r="AU27" s="31"/>
      <c r="AV27" s="31"/>
      <c r="AW27" s="32"/>
      <c r="AX27" s="46" t="s">
        <v>116</v>
      </c>
      <c r="AY27" s="47"/>
      <c r="AZ27" s="47"/>
      <c r="BA27" s="48"/>
      <c r="BB27" s="30" t="s">
        <v>96</v>
      </c>
      <c r="BC27" s="31"/>
      <c r="BD27" s="31"/>
      <c r="BE27" s="31"/>
      <c r="BF27" s="32"/>
      <c r="BG27" s="30" t="s">
        <v>4</v>
      </c>
      <c r="BH27" s="31"/>
      <c r="BI27" s="31"/>
      <c r="BJ27" s="31"/>
      <c r="BK27" s="32"/>
      <c r="BL27" s="30" t="s">
        <v>3</v>
      </c>
      <c r="BM27" s="31"/>
      <c r="BN27" s="31"/>
      <c r="BO27" s="31"/>
      <c r="BP27" s="32"/>
      <c r="BQ27" s="46" t="s">
        <v>116</v>
      </c>
      <c r="BR27" s="47"/>
      <c r="BS27" s="47"/>
      <c r="BT27" s="48"/>
      <c r="BU27" s="30" t="s">
        <v>97</v>
      </c>
      <c r="BV27" s="31"/>
      <c r="BW27" s="31"/>
      <c r="BX27" s="31"/>
      <c r="BY27" s="32"/>
    </row>
    <row r="28" spans="1:79" ht="15" customHeight="1" x14ac:dyDescent="0.2">
      <c r="A28" s="30">
        <v>1</v>
      </c>
      <c r="B28" s="31"/>
      <c r="C28" s="31"/>
      <c r="D28" s="32"/>
      <c r="E28" s="30">
        <v>2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0">
        <v>3</v>
      </c>
      <c r="V28" s="31"/>
      <c r="W28" s="31"/>
      <c r="X28" s="31"/>
      <c r="Y28" s="32"/>
      <c r="Z28" s="30">
        <v>4</v>
      </c>
      <c r="AA28" s="31"/>
      <c r="AB28" s="31"/>
      <c r="AC28" s="31"/>
      <c r="AD28" s="32"/>
      <c r="AE28" s="30">
        <v>5</v>
      </c>
      <c r="AF28" s="31"/>
      <c r="AG28" s="31"/>
      <c r="AH28" s="32"/>
      <c r="AI28" s="30">
        <v>6</v>
      </c>
      <c r="AJ28" s="31"/>
      <c r="AK28" s="31"/>
      <c r="AL28" s="31"/>
      <c r="AM28" s="32"/>
      <c r="AN28" s="30">
        <v>7</v>
      </c>
      <c r="AO28" s="31"/>
      <c r="AP28" s="31"/>
      <c r="AQ28" s="31"/>
      <c r="AR28" s="32"/>
      <c r="AS28" s="30">
        <v>8</v>
      </c>
      <c r="AT28" s="31"/>
      <c r="AU28" s="31"/>
      <c r="AV28" s="31"/>
      <c r="AW28" s="32"/>
      <c r="AX28" s="30">
        <v>9</v>
      </c>
      <c r="AY28" s="31"/>
      <c r="AZ28" s="31"/>
      <c r="BA28" s="32"/>
      <c r="BB28" s="30">
        <v>10</v>
      </c>
      <c r="BC28" s="31"/>
      <c r="BD28" s="31"/>
      <c r="BE28" s="31"/>
      <c r="BF28" s="32"/>
      <c r="BG28" s="30">
        <v>11</v>
      </c>
      <c r="BH28" s="31"/>
      <c r="BI28" s="31"/>
      <c r="BJ28" s="31"/>
      <c r="BK28" s="32"/>
      <c r="BL28" s="30">
        <v>12</v>
      </c>
      <c r="BM28" s="31"/>
      <c r="BN28" s="31"/>
      <c r="BO28" s="31"/>
      <c r="BP28" s="32"/>
      <c r="BQ28" s="30">
        <v>13</v>
      </c>
      <c r="BR28" s="31"/>
      <c r="BS28" s="31"/>
      <c r="BT28" s="32"/>
      <c r="BU28" s="30">
        <v>14</v>
      </c>
      <c r="BV28" s="31"/>
      <c r="BW28" s="31"/>
      <c r="BX28" s="31"/>
      <c r="BY28" s="32"/>
    </row>
    <row r="29" spans="1:79" ht="13.5" hidden="1" customHeight="1" x14ac:dyDescent="0.2">
      <c r="A29" s="33" t="s">
        <v>56</v>
      </c>
      <c r="B29" s="34"/>
      <c r="C29" s="34"/>
      <c r="D29" s="35"/>
      <c r="E29" s="33" t="s">
        <v>57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4" t="s">
        <v>65</v>
      </c>
      <c r="V29" s="55"/>
      <c r="W29" s="55"/>
      <c r="X29" s="55"/>
      <c r="Y29" s="56"/>
      <c r="Z29" s="54" t="s">
        <v>66</v>
      </c>
      <c r="AA29" s="55"/>
      <c r="AB29" s="55"/>
      <c r="AC29" s="55"/>
      <c r="AD29" s="56"/>
      <c r="AE29" s="33" t="s">
        <v>91</v>
      </c>
      <c r="AF29" s="34"/>
      <c r="AG29" s="34"/>
      <c r="AH29" s="35"/>
      <c r="AI29" s="50" t="s">
        <v>170</v>
      </c>
      <c r="AJ29" s="51"/>
      <c r="AK29" s="51"/>
      <c r="AL29" s="51"/>
      <c r="AM29" s="52"/>
      <c r="AN29" s="33" t="s">
        <v>67</v>
      </c>
      <c r="AO29" s="34"/>
      <c r="AP29" s="34"/>
      <c r="AQ29" s="34"/>
      <c r="AR29" s="35"/>
      <c r="AS29" s="33" t="s">
        <v>68</v>
      </c>
      <c r="AT29" s="34"/>
      <c r="AU29" s="34"/>
      <c r="AV29" s="34"/>
      <c r="AW29" s="35"/>
      <c r="AX29" s="33" t="s">
        <v>92</v>
      </c>
      <c r="AY29" s="34"/>
      <c r="AZ29" s="34"/>
      <c r="BA29" s="35"/>
      <c r="BB29" s="50" t="s">
        <v>170</v>
      </c>
      <c r="BC29" s="51"/>
      <c r="BD29" s="51"/>
      <c r="BE29" s="51"/>
      <c r="BF29" s="52"/>
      <c r="BG29" s="33" t="s">
        <v>58</v>
      </c>
      <c r="BH29" s="34"/>
      <c r="BI29" s="34"/>
      <c r="BJ29" s="34"/>
      <c r="BK29" s="35"/>
      <c r="BL29" s="33" t="s">
        <v>59</v>
      </c>
      <c r="BM29" s="34"/>
      <c r="BN29" s="34"/>
      <c r="BO29" s="34"/>
      <c r="BP29" s="35"/>
      <c r="BQ29" s="33" t="s">
        <v>93</v>
      </c>
      <c r="BR29" s="34"/>
      <c r="BS29" s="34"/>
      <c r="BT29" s="35"/>
      <c r="BU29" s="50" t="s">
        <v>170</v>
      </c>
      <c r="BV29" s="51"/>
      <c r="BW29" s="51"/>
      <c r="BX29" s="51"/>
      <c r="BY29" s="52"/>
      <c r="CA29" t="s">
        <v>21</v>
      </c>
    </row>
    <row r="30" spans="1:79" s="99" customFormat="1" ht="25.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 t="s">
        <v>173</v>
      </c>
      <c r="V30" s="95"/>
      <c r="W30" s="95"/>
      <c r="X30" s="95"/>
      <c r="Y30" s="95"/>
      <c r="Z30" s="95">
        <v>861165.48</v>
      </c>
      <c r="AA30" s="95"/>
      <c r="AB30" s="95"/>
      <c r="AC30" s="95"/>
      <c r="AD30" s="95"/>
      <c r="AE30" s="96">
        <v>861165.48</v>
      </c>
      <c r="AF30" s="97"/>
      <c r="AG30" s="97"/>
      <c r="AH30" s="98"/>
      <c r="AI30" s="96">
        <f>IF(ISNUMBER(U30),U30,0)+IF(ISNUMBER(Z30),Z30,0)</f>
        <v>861165.48</v>
      </c>
      <c r="AJ30" s="97"/>
      <c r="AK30" s="97"/>
      <c r="AL30" s="97"/>
      <c r="AM30" s="98"/>
      <c r="AN30" s="96" t="s">
        <v>173</v>
      </c>
      <c r="AO30" s="97"/>
      <c r="AP30" s="97"/>
      <c r="AQ30" s="97"/>
      <c r="AR30" s="98"/>
      <c r="AS30" s="96">
        <v>22329500</v>
      </c>
      <c r="AT30" s="97"/>
      <c r="AU30" s="97"/>
      <c r="AV30" s="97"/>
      <c r="AW30" s="98"/>
      <c r="AX30" s="96">
        <v>22329500</v>
      </c>
      <c r="AY30" s="97"/>
      <c r="AZ30" s="97"/>
      <c r="BA30" s="98"/>
      <c r="BB30" s="96">
        <f>IF(ISNUMBER(AN30),AN30,0)+IF(ISNUMBER(AS30),AS30,0)</f>
        <v>22329500</v>
      </c>
      <c r="BC30" s="97"/>
      <c r="BD30" s="97"/>
      <c r="BE30" s="97"/>
      <c r="BF30" s="98"/>
      <c r="BG30" s="96" t="s">
        <v>173</v>
      </c>
      <c r="BH30" s="97"/>
      <c r="BI30" s="97"/>
      <c r="BJ30" s="97"/>
      <c r="BK30" s="98"/>
      <c r="BL30" s="96">
        <v>35000000</v>
      </c>
      <c r="BM30" s="97"/>
      <c r="BN30" s="97"/>
      <c r="BO30" s="97"/>
      <c r="BP30" s="98"/>
      <c r="BQ30" s="96">
        <v>35000000</v>
      </c>
      <c r="BR30" s="97"/>
      <c r="BS30" s="97"/>
      <c r="BT30" s="98"/>
      <c r="BU30" s="96">
        <f>IF(ISNUMBER(BG30),BG30,0)+IF(ISNUMBER(BL30),BL30,0)</f>
        <v>35000000</v>
      </c>
      <c r="BV30" s="97"/>
      <c r="BW30" s="97"/>
      <c r="BX30" s="97"/>
      <c r="BY30" s="98"/>
      <c r="CA30" s="99" t="s">
        <v>22</v>
      </c>
    </row>
    <row r="31" spans="1:79" s="99" customFormat="1" ht="38.25" customHeight="1" x14ac:dyDescent="0.2">
      <c r="A31" s="89">
        <v>602400</v>
      </c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861165.48</v>
      </c>
      <c r="AA31" s="95"/>
      <c r="AB31" s="95"/>
      <c r="AC31" s="95"/>
      <c r="AD31" s="95"/>
      <c r="AE31" s="96">
        <v>861165.48</v>
      </c>
      <c r="AF31" s="97"/>
      <c r="AG31" s="97"/>
      <c r="AH31" s="98"/>
      <c r="AI31" s="96">
        <f>IF(ISNUMBER(U31),U31,0)+IF(ISNUMBER(Z31),Z31,0)</f>
        <v>861165.48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22329500</v>
      </c>
      <c r="AT31" s="97"/>
      <c r="AU31" s="97"/>
      <c r="AV31" s="97"/>
      <c r="AW31" s="98"/>
      <c r="AX31" s="96">
        <v>22329500</v>
      </c>
      <c r="AY31" s="97"/>
      <c r="AZ31" s="97"/>
      <c r="BA31" s="98"/>
      <c r="BB31" s="96">
        <f>IF(ISNUMBER(AN31),AN31,0)+IF(ISNUMBER(AS31),AS31,0)</f>
        <v>22329500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35000000</v>
      </c>
      <c r="BM31" s="97"/>
      <c r="BN31" s="97"/>
      <c r="BO31" s="97"/>
      <c r="BP31" s="98"/>
      <c r="BQ31" s="96">
        <v>35000000</v>
      </c>
      <c r="BR31" s="97"/>
      <c r="BS31" s="97"/>
      <c r="BT31" s="98"/>
      <c r="BU31" s="96">
        <f>IF(ISNUMBER(BG31),BG31,0)+IF(ISNUMBER(BL31),BL31,0)</f>
        <v>35000000</v>
      </c>
      <c r="BV31" s="97"/>
      <c r="BW31" s="97"/>
      <c r="BX31" s="97"/>
      <c r="BY31" s="98"/>
    </row>
    <row r="32" spans="1:79" s="6" customFormat="1" ht="12.75" customHeight="1" x14ac:dyDescent="0.2">
      <c r="A32" s="87"/>
      <c r="B32" s="85"/>
      <c r="C32" s="85"/>
      <c r="D32" s="86"/>
      <c r="E32" s="100" t="s">
        <v>147</v>
      </c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2"/>
      <c r="U32" s="103">
        <v>0</v>
      </c>
      <c r="V32" s="103"/>
      <c r="W32" s="103"/>
      <c r="X32" s="103"/>
      <c r="Y32" s="103"/>
      <c r="Z32" s="103">
        <v>861165.48</v>
      </c>
      <c r="AA32" s="103"/>
      <c r="AB32" s="103"/>
      <c r="AC32" s="103"/>
      <c r="AD32" s="103"/>
      <c r="AE32" s="104">
        <v>861165.48</v>
      </c>
      <c r="AF32" s="105"/>
      <c r="AG32" s="105"/>
      <c r="AH32" s="106"/>
      <c r="AI32" s="104">
        <f>IF(ISNUMBER(U32),U32,0)+IF(ISNUMBER(Z32),Z32,0)</f>
        <v>861165.48</v>
      </c>
      <c r="AJ32" s="105"/>
      <c r="AK32" s="105"/>
      <c r="AL32" s="105"/>
      <c r="AM32" s="106"/>
      <c r="AN32" s="104">
        <v>0</v>
      </c>
      <c r="AO32" s="105"/>
      <c r="AP32" s="105"/>
      <c r="AQ32" s="105"/>
      <c r="AR32" s="106"/>
      <c r="AS32" s="104">
        <v>22329500</v>
      </c>
      <c r="AT32" s="105"/>
      <c r="AU32" s="105"/>
      <c r="AV32" s="105"/>
      <c r="AW32" s="106"/>
      <c r="AX32" s="104">
        <v>22329500</v>
      </c>
      <c r="AY32" s="105"/>
      <c r="AZ32" s="105"/>
      <c r="BA32" s="106"/>
      <c r="BB32" s="104">
        <f>IF(ISNUMBER(AN32),AN32,0)+IF(ISNUMBER(AS32),AS32,0)</f>
        <v>22329500</v>
      </c>
      <c r="BC32" s="105"/>
      <c r="BD32" s="105"/>
      <c r="BE32" s="105"/>
      <c r="BF32" s="106"/>
      <c r="BG32" s="104">
        <v>0</v>
      </c>
      <c r="BH32" s="105"/>
      <c r="BI32" s="105"/>
      <c r="BJ32" s="105"/>
      <c r="BK32" s="106"/>
      <c r="BL32" s="104">
        <v>35000000</v>
      </c>
      <c r="BM32" s="105"/>
      <c r="BN32" s="105"/>
      <c r="BO32" s="105"/>
      <c r="BP32" s="106"/>
      <c r="BQ32" s="104">
        <v>35000000</v>
      </c>
      <c r="BR32" s="105"/>
      <c r="BS32" s="105"/>
      <c r="BT32" s="106"/>
      <c r="BU32" s="104">
        <f>IF(ISNUMBER(BG32),BG32,0)+IF(ISNUMBER(BL32),BL32,0)</f>
        <v>35000000</v>
      </c>
      <c r="BV32" s="105"/>
      <c r="BW32" s="105"/>
      <c r="BX32" s="105"/>
      <c r="BY32" s="106"/>
    </row>
    <row r="34" spans="1:79" ht="14.25" customHeight="1" x14ac:dyDescent="0.2">
      <c r="A34" s="58" t="s">
        <v>266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</row>
    <row r="35" spans="1:79" ht="15" customHeight="1" x14ac:dyDescent="0.2">
      <c r="A35" s="53" t="s">
        <v>240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</row>
    <row r="36" spans="1:79" ht="22.5" customHeight="1" x14ac:dyDescent="0.2">
      <c r="A36" s="61" t="s">
        <v>2</v>
      </c>
      <c r="B36" s="62"/>
      <c r="C36" s="62"/>
      <c r="D36" s="63"/>
      <c r="E36" s="61" t="s">
        <v>19</v>
      </c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3"/>
      <c r="X36" s="30" t="s">
        <v>262</v>
      </c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2"/>
      <c r="AR36" s="36" t="s">
        <v>267</v>
      </c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</row>
    <row r="37" spans="1:79" ht="36" customHeight="1" x14ac:dyDescent="0.2">
      <c r="A37" s="64"/>
      <c r="B37" s="65"/>
      <c r="C37" s="65"/>
      <c r="D37" s="66"/>
      <c r="E37" s="64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6"/>
      <c r="X37" s="36" t="s">
        <v>4</v>
      </c>
      <c r="Y37" s="36"/>
      <c r="Z37" s="36"/>
      <c r="AA37" s="36"/>
      <c r="AB37" s="36"/>
      <c r="AC37" s="36" t="s">
        <v>3</v>
      </c>
      <c r="AD37" s="36"/>
      <c r="AE37" s="36"/>
      <c r="AF37" s="36"/>
      <c r="AG37" s="36"/>
      <c r="AH37" s="46" t="s">
        <v>116</v>
      </c>
      <c r="AI37" s="47"/>
      <c r="AJ37" s="47"/>
      <c r="AK37" s="47"/>
      <c r="AL37" s="48"/>
      <c r="AM37" s="30" t="s">
        <v>5</v>
      </c>
      <c r="AN37" s="31"/>
      <c r="AO37" s="31"/>
      <c r="AP37" s="31"/>
      <c r="AQ37" s="32"/>
      <c r="AR37" s="30" t="s">
        <v>4</v>
      </c>
      <c r="AS37" s="31"/>
      <c r="AT37" s="31"/>
      <c r="AU37" s="31"/>
      <c r="AV37" s="32"/>
      <c r="AW37" s="30" t="s">
        <v>3</v>
      </c>
      <c r="AX37" s="31"/>
      <c r="AY37" s="31"/>
      <c r="AZ37" s="31"/>
      <c r="BA37" s="32"/>
      <c r="BB37" s="46" t="s">
        <v>116</v>
      </c>
      <c r="BC37" s="47"/>
      <c r="BD37" s="47"/>
      <c r="BE37" s="47"/>
      <c r="BF37" s="48"/>
      <c r="BG37" s="30" t="s">
        <v>96</v>
      </c>
      <c r="BH37" s="31"/>
      <c r="BI37" s="31"/>
      <c r="BJ37" s="31"/>
      <c r="BK37" s="32"/>
    </row>
    <row r="38" spans="1:79" ht="15" customHeight="1" x14ac:dyDescent="0.2">
      <c r="A38" s="30">
        <v>1</v>
      </c>
      <c r="B38" s="31"/>
      <c r="C38" s="31"/>
      <c r="D38" s="32"/>
      <c r="E38" s="30">
        <v>2</v>
      </c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2"/>
      <c r="X38" s="36">
        <v>3</v>
      </c>
      <c r="Y38" s="36"/>
      <c r="Z38" s="36"/>
      <c r="AA38" s="36"/>
      <c r="AB38" s="36"/>
      <c r="AC38" s="36">
        <v>4</v>
      </c>
      <c r="AD38" s="36"/>
      <c r="AE38" s="36"/>
      <c r="AF38" s="36"/>
      <c r="AG38" s="36"/>
      <c r="AH38" s="36">
        <v>5</v>
      </c>
      <c r="AI38" s="36"/>
      <c r="AJ38" s="36"/>
      <c r="AK38" s="36"/>
      <c r="AL38" s="36"/>
      <c r="AM38" s="36">
        <v>6</v>
      </c>
      <c r="AN38" s="36"/>
      <c r="AO38" s="36"/>
      <c r="AP38" s="36"/>
      <c r="AQ38" s="36"/>
      <c r="AR38" s="30">
        <v>7</v>
      </c>
      <c r="AS38" s="31"/>
      <c r="AT38" s="31"/>
      <c r="AU38" s="31"/>
      <c r="AV38" s="32"/>
      <c r="AW38" s="30">
        <v>8</v>
      </c>
      <c r="AX38" s="31"/>
      <c r="AY38" s="31"/>
      <c r="AZ38" s="31"/>
      <c r="BA38" s="32"/>
      <c r="BB38" s="30">
        <v>9</v>
      </c>
      <c r="BC38" s="31"/>
      <c r="BD38" s="31"/>
      <c r="BE38" s="31"/>
      <c r="BF38" s="32"/>
      <c r="BG38" s="30">
        <v>10</v>
      </c>
      <c r="BH38" s="31"/>
      <c r="BI38" s="31"/>
      <c r="BJ38" s="31"/>
      <c r="BK38" s="32"/>
    </row>
    <row r="39" spans="1:79" ht="20.25" hidden="1" customHeight="1" x14ac:dyDescent="0.2">
      <c r="A39" s="33" t="s">
        <v>56</v>
      </c>
      <c r="B39" s="34"/>
      <c r="C39" s="34"/>
      <c r="D39" s="35"/>
      <c r="E39" s="33" t="s">
        <v>57</v>
      </c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5"/>
      <c r="X39" s="38" t="s">
        <v>60</v>
      </c>
      <c r="Y39" s="38"/>
      <c r="Z39" s="38"/>
      <c r="AA39" s="38"/>
      <c r="AB39" s="38"/>
      <c r="AC39" s="38" t="s">
        <v>61</v>
      </c>
      <c r="AD39" s="38"/>
      <c r="AE39" s="38"/>
      <c r="AF39" s="38"/>
      <c r="AG39" s="38"/>
      <c r="AH39" s="33" t="s">
        <v>94</v>
      </c>
      <c r="AI39" s="34"/>
      <c r="AJ39" s="34"/>
      <c r="AK39" s="34"/>
      <c r="AL39" s="35"/>
      <c r="AM39" s="50" t="s">
        <v>171</v>
      </c>
      <c r="AN39" s="51"/>
      <c r="AO39" s="51"/>
      <c r="AP39" s="51"/>
      <c r="AQ39" s="52"/>
      <c r="AR39" s="33" t="s">
        <v>62</v>
      </c>
      <c r="AS39" s="34"/>
      <c r="AT39" s="34"/>
      <c r="AU39" s="34"/>
      <c r="AV39" s="35"/>
      <c r="AW39" s="33" t="s">
        <v>63</v>
      </c>
      <c r="AX39" s="34"/>
      <c r="AY39" s="34"/>
      <c r="AZ39" s="34"/>
      <c r="BA39" s="35"/>
      <c r="BB39" s="33" t="s">
        <v>95</v>
      </c>
      <c r="BC39" s="34"/>
      <c r="BD39" s="34"/>
      <c r="BE39" s="34"/>
      <c r="BF39" s="35"/>
      <c r="BG39" s="50" t="s">
        <v>171</v>
      </c>
      <c r="BH39" s="51"/>
      <c r="BI39" s="51"/>
      <c r="BJ39" s="51"/>
      <c r="BK39" s="52"/>
      <c r="CA39" t="s">
        <v>23</v>
      </c>
    </row>
    <row r="40" spans="1:79" s="99" customFormat="1" ht="25.5" customHeight="1" x14ac:dyDescent="0.2">
      <c r="A40" s="89"/>
      <c r="B40" s="90"/>
      <c r="C40" s="90"/>
      <c r="D40" s="91"/>
      <c r="E40" s="92" t="s">
        <v>172</v>
      </c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4"/>
      <c r="X40" s="96" t="s">
        <v>173</v>
      </c>
      <c r="Y40" s="97"/>
      <c r="Z40" s="97"/>
      <c r="AA40" s="97"/>
      <c r="AB40" s="98"/>
      <c r="AC40" s="96">
        <v>170000706</v>
      </c>
      <c r="AD40" s="97"/>
      <c r="AE40" s="97"/>
      <c r="AF40" s="97"/>
      <c r="AG40" s="98"/>
      <c r="AH40" s="96">
        <v>170000706</v>
      </c>
      <c r="AI40" s="97"/>
      <c r="AJ40" s="97"/>
      <c r="AK40" s="97"/>
      <c r="AL40" s="98"/>
      <c r="AM40" s="96">
        <f>IF(ISNUMBER(X40),X40,0)+IF(ISNUMBER(AC40),AC40,0)</f>
        <v>170000706</v>
      </c>
      <c r="AN40" s="97"/>
      <c r="AO40" s="97"/>
      <c r="AP40" s="97"/>
      <c r="AQ40" s="98"/>
      <c r="AR40" s="96" t="s">
        <v>173</v>
      </c>
      <c r="AS40" s="97"/>
      <c r="AT40" s="97"/>
      <c r="AU40" s="97"/>
      <c r="AV40" s="98"/>
      <c r="AW40" s="96">
        <v>387445638</v>
      </c>
      <c r="AX40" s="97"/>
      <c r="AY40" s="97"/>
      <c r="AZ40" s="97"/>
      <c r="BA40" s="98"/>
      <c r="BB40" s="96">
        <v>387445638</v>
      </c>
      <c r="BC40" s="97"/>
      <c r="BD40" s="97"/>
      <c r="BE40" s="97"/>
      <c r="BF40" s="98"/>
      <c r="BG40" s="95">
        <f>IF(ISNUMBER(AR40),AR40,0)+IF(ISNUMBER(AW40),AW40,0)</f>
        <v>387445638</v>
      </c>
      <c r="BH40" s="95"/>
      <c r="BI40" s="95"/>
      <c r="BJ40" s="95"/>
      <c r="BK40" s="95"/>
      <c r="CA40" s="99" t="s">
        <v>24</v>
      </c>
    </row>
    <row r="41" spans="1:79" s="99" customFormat="1" ht="25.5" customHeight="1" x14ac:dyDescent="0.2">
      <c r="A41" s="89">
        <v>602400</v>
      </c>
      <c r="B41" s="90"/>
      <c r="C41" s="90"/>
      <c r="D41" s="91"/>
      <c r="E41" s="92" t="s">
        <v>174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 t="s">
        <v>173</v>
      </c>
      <c r="Y41" s="97"/>
      <c r="Z41" s="97"/>
      <c r="AA41" s="97"/>
      <c r="AB41" s="98"/>
      <c r="AC41" s="96">
        <v>170000706</v>
      </c>
      <c r="AD41" s="97"/>
      <c r="AE41" s="97"/>
      <c r="AF41" s="97"/>
      <c r="AG41" s="98"/>
      <c r="AH41" s="96">
        <v>170000706</v>
      </c>
      <c r="AI41" s="97"/>
      <c r="AJ41" s="97"/>
      <c r="AK41" s="97"/>
      <c r="AL41" s="98"/>
      <c r="AM41" s="96">
        <f>IF(ISNUMBER(X41),X41,0)+IF(ISNUMBER(AC41),AC41,0)</f>
        <v>170000706</v>
      </c>
      <c r="AN41" s="97"/>
      <c r="AO41" s="97"/>
      <c r="AP41" s="97"/>
      <c r="AQ41" s="98"/>
      <c r="AR41" s="96" t="s">
        <v>173</v>
      </c>
      <c r="AS41" s="97"/>
      <c r="AT41" s="97"/>
      <c r="AU41" s="97"/>
      <c r="AV41" s="98"/>
      <c r="AW41" s="96">
        <v>387445638</v>
      </c>
      <c r="AX41" s="97"/>
      <c r="AY41" s="97"/>
      <c r="AZ41" s="97"/>
      <c r="BA41" s="98"/>
      <c r="BB41" s="96">
        <v>387445638</v>
      </c>
      <c r="BC41" s="97"/>
      <c r="BD41" s="97"/>
      <c r="BE41" s="97"/>
      <c r="BF41" s="98"/>
      <c r="BG41" s="95">
        <f>IF(ISNUMBER(AR41),AR41,0)+IF(ISNUMBER(AW41),AW41,0)</f>
        <v>387445638</v>
      </c>
      <c r="BH41" s="95"/>
      <c r="BI41" s="95"/>
      <c r="BJ41" s="95"/>
      <c r="BK41" s="95"/>
    </row>
    <row r="42" spans="1:79" s="6" customFormat="1" ht="12.75" customHeight="1" x14ac:dyDescent="0.2">
      <c r="A42" s="87"/>
      <c r="B42" s="85"/>
      <c r="C42" s="85"/>
      <c r="D42" s="86"/>
      <c r="E42" s="100" t="s">
        <v>147</v>
      </c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2"/>
      <c r="X42" s="104">
        <v>0</v>
      </c>
      <c r="Y42" s="105"/>
      <c r="Z42" s="105"/>
      <c r="AA42" s="105"/>
      <c r="AB42" s="106"/>
      <c r="AC42" s="104">
        <v>170000706</v>
      </c>
      <c r="AD42" s="105"/>
      <c r="AE42" s="105"/>
      <c r="AF42" s="105"/>
      <c r="AG42" s="106"/>
      <c r="AH42" s="104">
        <v>170000706</v>
      </c>
      <c r="AI42" s="105"/>
      <c r="AJ42" s="105"/>
      <c r="AK42" s="105"/>
      <c r="AL42" s="106"/>
      <c r="AM42" s="104">
        <f>IF(ISNUMBER(X42),X42,0)+IF(ISNUMBER(AC42),AC42,0)</f>
        <v>170000706</v>
      </c>
      <c r="AN42" s="105"/>
      <c r="AO42" s="105"/>
      <c r="AP42" s="105"/>
      <c r="AQ42" s="106"/>
      <c r="AR42" s="104">
        <v>0</v>
      </c>
      <c r="AS42" s="105"/>
      <c r="AT42" s="105"/>
      <c r="AU42" s="105"/>
      <c r="AV42" s="106"/>
      <c r="AW42" s="104">
        <v>387445638</v>
      </c>
      <c r="AX42" s="105"/>
      <c r="AY42" s="105"/>
      <c r="AZ42" s="105"/>
      <c r="BA42" s="106"/>
      <c r="BB42" s="104">
        <v>387445638</v>
      </c>
      <c r="BC42" s="105"/>
      <c r="BD42" s="105"/>
      <c r="BE42" s="105"/>
      <c r="BF42" s="106"/>
      <c r="BG42" s="103">
        <f>IF(ISNUMBER(AR42),AR42,0)+IF(ISNUMBER(AW42),AW42,0)</f>
        <v>387445638</v>
      </c>
      <c r="BH42" s="103"/>
      <c r="BI42" s="103"/>
      <c r="BJ42" s="103"/>
      <c r="BK42" s="103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42" t="s">
        <v>117</v>
      </c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9"/>
    </row>
    <row r="46" spans="1:79" ht="14.25" customHeight="1" x14ac:dyDescent="0.2">
      <c r="A46" s="42" t="s">
        <v>252</v>
      </c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</row>
    <row r="47" spans="1:79" ht="15" customHeight="1" x14ac:dyDescent="0.2">
      <c r="A47" s="40" t="s">
        <v>240</v>
      </c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  <c r="BR47" s="40"/>
      <c r="BS47" s="40"/>
      <c r="BT47" s="40"/>
      <c r="BU47" s="40"/>
      <c r="BV47" s="40"/>
      <c r="BW47" s="40"/>
      <c r="BX47" s="40"/>
      <c r="BY47" s="40"/>
    </row>
    <row r="48" spans="1:79" ht="23.1" customHeight="1" x14ac:dyDescent="0.2">
      <c r="A48" s="67" t="s">
        <v>118</v>
      </c>
      <c r="B48" s="68"/>
      <c r="C48" s="68"/>
      <c r="D48" s="69"/>
      <c r="E48" s="36" t="s">
        <v>19</v>
      </c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0" t="s">
        <v>241</v>
      </c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2"/>
      <c r="AN48" s="30" t="s">
        <v>244</v>
      </c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2"/>
      <c r="BG48" s="30" t="s">
        <v>251</v>
      </c>
      <c r="BH48" s="31"/>
      <c r="BI48" s="31"/>
      <c r="BJ48" s="31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2"/>
    </row>
    <row r="49" spans="1:79" ht="48.75" customHeight="1" x14ac:dyDescent="0.2">
      <c r="A49" s="70"/>
      <c r="B49" s="71"/>
      <c r="C49" s="71"/>
      <c r="D49" s="72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0" t="s">
        <v>4</v>
      </c>
      <c r="V49" s="31"/>
      <c r="W49" s="31"/>
      <c r="X49" s="31"/>
      <c r="Y49" s="32"/>
      <c r="Z49" s="30" t="s">
        <v>3</v>
      </c>
      <c r="AA49" s="31"/>
      <c r="AB49" s="31"/>
      <c r="AC49" s="31"/>
      <c r="AD49" s="32"/>
      <c r="AE49" s="46" t="s">
        <v>116</v>
      </c>
      <c r="AF49" s="47"/>
      <c r="AG49" s="47"/>
      <c r="AH49" s="48"/>
      <c r="AI49" s="30" t="s">
        <v>5</v>
      </c>
      <c r="AJ49" s="31"/>
      <c r="AK49" s="31"/>
      <c r="AL49" s="31"/>
      <c r="AM49" s="32"/>
      <c r="AN49" s="30" t="s">
        <v>4</v>
      </c>
      <c r="AO49" s="31"/>
      <c r="AP49" s="31"/>
      <c r="AQ49" s="31"/>
      <c r="AR49" s="32"/>
      <c r="AS49" s="30" t="s">
        <v>3</v>
      </c>
      <c r="AT49" s="31"/>
      <c r="AU49" s="31"/>
      <c r="AV49" s="31"/>
      <c r="AW49" s="32"/>
      <c r="AX49" s="46" t="s">
        <v>116</v>
      </c>
      <c r="AY49" s="47"/>
      <c r="AZ49" s="47"/>
      <c r="BA49" s="48"/>
      <c r="BB49" s="30" t="s">
        <v>96</v>
      </c>
      <c r="BC49" s="31"/>
      <c r="BD49" s="31"/>
      <c r="BE49" s="31"/>
      <c r="BF49" s="32"/>
      <c r="BG49" s="30" t="s">
        <v>4</v>
      </c>
      <c r="BH49" s="31"/>
      <c r="BI49" s="31"/>
      <c r="BJ49" s="31"/>
      <c r="BK49" s="32"/>
      <c r="BL49" s="30" t="s">
        <v>3</v>
      </c>
      <c r="BM49" s="31"/>
      <c r="BN49" s="31"/>
      <c r="BO49" s="31"/>
      <c r="BP49" s="32"/>
      <c r="BQ49" s="46" t="s">
        <v>116</v>
      </c>
      <c r="BR49" s="47"/>
      <c r="BS49" s="47"/>
      <c r="BT49" s="48"/>
      <c r="BU49" s="30" t="s">
        <v>97</v>
      </c>
      <c r="BV49" s="31"/>
      <c r="BW49" s="31"/>
      <c r="BX49" s="31"/>
      <c r="BY49" s="32"/>
    </row>
    <row r="50" spans="1:79" ht="15" customHeight="1" x14ac:dyDescent="0.2">
      <c r="A50" s="30">
        <v>1</v>
      </c>
      <c r="B50" s="31"/>
      <c r="C50" s="31"/>
      <c r="D50" s="32"/>
      <c r="E50" s="30">
        <v>2</v>
      </c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2"/>
      <c r="U50" s="30">
        <v>3</v>
      </c>
      <c r="V50" s="31"/>
      <c r="W50" s="31"/>
      <c r="X50" s="31"/>
      <c r="Y50" s="32"/>
      <c r="Z50" s="30">
        <v>4</v>
      </c>
      <c r="AA50" s="31"/>
      <c r="AB50" s="31"/>
      <c r="AC50" s="31"/>
      <c r="AD50" s="32"/>
      <c r="AE50" s="30">
        <v>5</v>
      </c>
      <c r="AF50" s="31"/>
      <c r="AG50" s="31"/>
      <c r="AH50" s="32"/>
      <c r="AI50" s="30">
        <v>6</v>
      </c>
      <c r="AJ50" s="31"/>
      <c r="AK50" s="31"/>
      <c r="AL50" s="31"/>
      <c r="AM50" s="32"/>
      <c r="AN50" s="30">
        <v>7</v>
      </c>
      <c r="AO50" s="31"/>
      <c r="AP50" s="31"/>
      <c r="AQ50" s="31"/>
      <c r="AR50" s="32"/>
      <c r="AS50" s="30">
        <v>8</v>
      </c>
      <c r="AT50" s="31"/>
      <c r="AU50" s="31"/>
      <c r="AV50" s="31"/>
      <c r="AW50" s="32"/>
      <c r="AX50" s="30">
        <v>9</v>
      </c>
      <c r="AY50" s="31"/>
      <c r="AZ50" s="31"/>
      <c r="BA50" s="32"/>
      <c r="BB50" s="30">
        <v>10</v>
      </c>
      <c r="BC50" s="31"/>
      <c r="BD50" s="31"/>
      <c r="BE50" s="31"/>
      <c r="BF50" s="32"/>
      <c r="BG50" s="30">
        <v>11</v>
      </c>
      <c r="BH50" s="31"/>
      <c r="BI50" s="31"/>
      <c r="BJ50" s="31"/>
      <c r="BK50" s="32"/>
      <c r="BL50" s="30">
        <v>12</v>
      </c>
      <c r="BM50" s="31"/>
      <c r="BN50" s="31"/>
      <c r="BO50" s="31"/>
      <c r="BP50" s="32"/>
      <c r="BQ50" s="30">
        <v>13</v>
      </c>
      <c r="BR50" s="31"/>
      <c r="BS50" s="31"/>
      <c r="BT50" s="32"/>
      <c r="BU50" s="30">
        <v>14</v>
      </c>
      <c r="BV50" s="31"/>
      <c r="BW50" s="31"/>
      <c r="BX50" s="31"/>
      <c r="BY50" s="32"/>
    </row>
    <row r="51" spans="1:79" s="1" customFormat="1" ht="12.75" hidden="1" customHeight="1" x14ac:dyDescent="0.2">
      <c r="A51" s="33" t="s">
        <v>64</v>
      </c>
      <c r="B51" s="34"/>
      <c r="C51" s="34"/>
      <c r="D51" s="35"/>
      <c r="E51" s="33" t="s">
        <v>57</v>
      </c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5"/>
      <c r="U51" s="33" t="s">
        <v>65</v>
      </c>
      <c r="V51" s="34"/>
      <c r="W51" s="34"/>
      <c r="X51" s="34"/>
      <c r="Y51" s="35"/>
      <c r="Z51" s="33" t="s">
        <v>66</v>
      </c>
      <c r="AA51" s="34"/>
      <c r="AB51" s="34"/>
      <c r="AC51" s="34"/>
      <c r="AD51" s="35"/>
      <c r="AE51" s="33" t="s">
        <v>91</v>
      </c>
      <c r="AF51" s="34"/>
      <c r="AG51" s="34"/>
      <c r="AH51" s="35"/>
      <c r="AI51" s="50" t="s">
        <v>170</v>
      </c>
      <c r="AJ51" s="51"/>
      <c r="AK51" s="51"/>
      <c r="AL51" s="51"/>
      <c r="AM51" s="52"/>
      <c r="AN51" s="33" t="s">
        <v>67</v>
      </c>
      <c r="AO51" s="34"/>
      <c r="AP51" s="34"/>
      <c r="AQ51" s="34"/>
      <c r="AR51" s="35"/>
      <c r="AS51" s="33" t="s">
        <v>68</v>
      </c>
      <c r="AT51" s="34"/>
      <c r="AU51" s="34"/>
      <c r="AV51" s="34"/>
      <c r="AW51" s="35"/>
      <c r="AX51" s="33" t="s">
        <v>92</v>
      </c>
      <c r="AY51" s="34"/>
      <c r="AZ51" s="34"/>
      <c r="BA51" s="35"/>
      <c r="BB51" s="50" t="s">
        <v>170</v>
      </c>
      <c r="BC51" s="51"/>
      <c r="BD51" s="51"/>
      <c r="BE51" s="51"/>
      <c r="BF51" s="52"/>
      <c r="BG51" s="33" t="s">
        <v>58</v>
      </c>
      <c r="BH51" s="34"/>
      <c r="BI51" s="34"/>
      <c r="BJ51" s="34"/>
      <c r="BK51" s="35"/>
      <c r="BL51" s="33" t="s">
        <v>59</v>
      </c>
      <c r="BM51" s="34"/>
      <c r="BN51" s="34"/>
      <c r="BO51" s="34"/>
      <c r="BP51" s="35"/>
      <c r="BQ51" s="33" t="s">
        <v>93</v>
      </c>
      <c r="BR51" s="34"/>
      <c r="BS51" s="34"/>
      <c r="BT51" s="35"/>
      <c r="BU51" s="50" t="s">
        <v>170</v>
      </c>
      <c r="BV51" s="51"/>
      <c r="BW51" s="51"/>
      <c r="BX51" s="51"/>
      <c r="BY51" s="52"/>
      <c r="CA51" t="s">
        <v>25</v>
      </c>
    </row>
    <row r="52" spans="1:79" s="99" customFormat="1" ht="25.5" customHeight="1" x14ac:dyDescent="0.2">
      <c r="A52" s="89">
        <v>3122</v>
      </c>
      <c r="B52" s="90"/>
      <c r="C52" s="90"/>
      <c r="D52" s="91"/>
      <c r="E52" s="92" t="s">
        <v>175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850292.88</v>
      </c>
      <c r="AA52" s="97"/>
      <c r="AB52" s="97"/>
      <c r="AC52" s="97"/>
      <c r="AD52" s="98"/>
      <c r="AE52" s="96">
        <v>850292.88</v>
      </c>
      <c r="AF52" s="97"/>
      <c r="AG52" s="97"/>
      <c r="AH52" s="98"/>
      <c r="AI52" s="96">
        <f>IF(ISNUMBER(U52),U52,0)+IF(ISNUMBER(Z52),Z52,0)</f>
        <v>850292.88</v>
      </c>
      <c r="AJ52" s="97"/>
      <c r="AK52" s="97"/>
      <c r="AL52" s="97"/>
      <c r="AM52" s="98"/>
      <c r="AN52" s="96">
        <v>0</v>
      </c>
      <c r="AO52" s="97"/>
      <c r="AP52" s="97"/>
      <c r="AQ52" s="97"/>
      <c r="AR52" s="98"/>
      <c r="AS52" s="96">
        <v>7000000</v>
      </c>
      <c r="AT52" s="97"/>
      <c r="AU52" s="97"/>
      <c r="AV52" s="97"/>
      <c r="AW52" s="98"/>
      <c r="AX52" s="96">
        <v>7000000</v>
      </c>
      <c r="AY52" s="97"/>
      <c r="AZ52" s="97"/>
      <c r="BA52" s="98"/>
      <c r="BB52" s="96">
        <f>IF(ISNUMBER(AN52),AN52,0)+IF(ISNUMBER(AS52),AS52,0)</f>
        <v>7000000</v>
      </c>
      <c r="BC52" s="97"/>
      <c r="BD52" s="97"/>
      <c r="BE52" s="97"/>
      <c r="BF52" s="98"/>
      <c r="BG52" s="96">
        <v>0</v>
      </c>
      <c r="BH52" s="97"/>
      <c r="BI52" s="97"/>
      <c r="BJ52" s="97"/>
      <c r="BK52" s="98"/>
      <c r="BL52" s="96">
        <v>10000000</v>
      </c>
      <c r="BM52" s="97"/>
      <c r="BN52" s="97"/>
      <c r="BO52" s="97"/>
      <c r="BP52" s="98"/>
      <c r="BQ52" s="96">
        <v>10000000</v>
      </c>
      <c r="BR52" s="97"/>
      <c r="BS52" s="97"/>
      <c r="BT52" s="98"/>
      <c r="BU52" s="96">
        <f>IF(ISNUMBER(BG52),BG52,0)+IF(ISNUMBER(BL52),BL52,0)</f>
        <v>10000000</v>
      </c>
      <c r="BV52" s="97"/>
      <c r="BW52" s="97"/>
      <c r="BX52" s="97"/>
      <c r="BY52" s="98"/>
      <c r="CA52" s="99" t="s">
        <v>26</v>
      </c>
    </row>
    <row r="53" spans="1:79" s="99" customFormat="1" ht="12.75" customHeight="1" x14ac:dyDescent="0.2">
      <c r="A53" s="89">
        <v>3132</v>
      </c>
      <c r="B53" s="90"/>
      <c r="C53" s="90"/>
      <c r="D53" s="91"/>
      <c r="E53" s="92" t="s">
        <v>176</v>
      </c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4"/>
      <c r="U53" s="96">
        <v>0</v>
      </c>
      <c r="V53" s="97"/>
      <c r="W53" s="97"/>
      <c r="X53" s="97"/>
      <c r="Y53" s="98"/>
      <c r="Z53" s="96">
        <v>0</v>
      </c>
      <c r="AA53" s="97"/>
      <c r="AB53" s="97"/>
      <c r="AC53" s="97"/>
      <c r="AD53" s="98"/>
      <c r="AE53" s="96">
        <v>0</v>
      </c>
      <c r="AF53" s="97"/>
      <c r="AG53" s="97"/>
      <c r="AH53" s="98"/>
      <c r="AI53" s="96">
        <f>IF(ISNUMBER(U53),U53,0)+IF(ISNUMBER(Z53),Z53,0)</f>
        <v>0</v>
      </c>
      <c r="AJ53" s="97"/>
      <c r="AK53" s="97"/>
      <c r="AL53" s="97"/>
      <c r="AM53" s="98"/>
      <c r="AN53" s="96">
        <v>0</v>
      </c>
      <c r="AO53" s="97"/>
      <c r="AP53" s="97"/>
      <c r="AQ53" s="97"/>
      <c r="AR53" s="98"/>
      <c r="AS53" s="96">
        <v>13829500</v>
      </c>
      <c r="AT53" s="97"/>
      <c r="AU53" s="97"/>
      <c r="AV53" s="97"/>
      <c r="AW53" s="98"/>
      <c r="AX53" s="96">
        <v>13829500</v>
      </c>
      <c r="AY53" s="97"/>
      <c r="AZ53" s="97"/>
      <c r="BA53" s="98"/>
      <c r="BB53" s="96">
        <f>IF(ISNUMBER(AN53),AN53,0)+IF(ISNUMBER(AS53),AS53,0)</f>
        <v>13829500</v>
      </c>
      <c r="BC53" s="97"/>
      <c r="BD53" s="97"/>
      <c r="BE53" s="97"/>
      <c r="BF53" s="98"/>
      <c r="BG53" s="96">
        <v>0</v>
      </c>
      <c r="BH53" s="97"/>
      <c r="BI53" s="97"/>
      <c r="BJ53" s="97"/>
      <c r="BK53" s="98"/>
      <c r="BL53" s="96">
        <v>25000000</v>
      </c>
      <c r="BM53" s="97"/>
      <c r="BN53" s="97"/>
      <c r="BO53" s="97"/>
      <c r="BP53" s="98"/>
      <c r="BQ53" s="96">
        <v>25000000</v>
      </c>
      <c r="BR53" s="97"/>
      <c r="BS53" s="97"/>
      <c r="BT53" s="98"/>
      <c r="BU53" s="96">
        <f>IF(ISNUMBER(BG53),BG53,0)+IF(ISNUMBER(BL53),BL53,0)</f>
        <v>25000000</v>
      </c>
      <c r="BV53" s="97"/>
      <c r="BW53" s="97"/>
      <c r="BX53" s="97"/>
      <c r="BY53" s="98"/>
    </row>
    <row r="54" spans="1:79" s="99" customFormat="1" ht="12.75" customHeight="1" x14ac:dyDescent="0.2">
      <c r="A54" s="89">
        <v>3142</v>
      </c>
      <c r="B54" s="90"/>
      <c r="C54" s="90"/>
      <c r="D54" s="91"/>
      <c r="E54" s="92" t="s">
        <v>177</v>
      </c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4"/>
      <c r="U54" s="96">
        <v>0</v>
      </c>
      <c r="V54" s="97"/>
      <c r="W54" s="97"/>
      <c r="X54" s="97"/>
      <c r="Y54" s="98"/>
      <c r="Z54" s="96">
        <v>10872.6</v>
      </c>
      <c r="AA54" s="97"/>
      <c r="AB54" s="97"/>
      <c r="AC54" s="97"/>
      <c r="AD54" s="98"/>
      <c r="AE54" s="96">
        <v>10872.6</v>
      </c>
      <c r="AF54" s="97"/>
      <c r="AG54" s="97"/>
      <c r="AH54" s="98"/>
      <c r="AI54" s="96">
        <f>IF(ISNUMBER(U54),U54,0)+IF(ISNUMBER(Z54),Z54,0)</f>
        <v>10872.6</v>
      </c>
      <c r="AJ54" s="97"/>
      <c r="AK54" s="97"/>
      <c r="AL54" s="97"/>
      <c r="AM54" s="98"/>
      <c r="AN54" s="96">
        <v>0</v>
      </c>
      <c r="AO54" s="97"/>
      <c r="AP54" s="97"/>
      <c r="AQ54" s="97"/>
      <c r="AR54" s="98"/>
      <c r="AS54" s="96">
        <v>1500000</v>
      </c>
      <c r="AT54" s="97"/>
      <c r="AU54" s="97"/>
      <c r="AV54" s="97"/>
      <c r="AW54" s="98"/>
      <c r="AX54" s="96">
        <v>1500000</v>
      </c>
      <c r="AY54" s="97"/>
      <c r="AZ54" s="97"/>
      <c r="BA54" s="98"/>
      <c r="BB54" s="96">
        <f>IF(ISNUMBER(AN54),AN54,0)+IF(ISNUMBER(AS54),AS54,0)</f>
        <v>1500000</v>
      </c>
      <c r="BC54" s="97"/>
      <c r="BD54" s="97"/>
      <c r="BE54" s="97"/>
      <c r="BF54" s="98"/>
      <c r="BG54" s="96">
        <v>0</v>
      </c>
      <c r="BH54" s="97"/>
      <c r="BI54" s="97"/>
      <c r="BJ54" s="97"/>
      <c r="BK54" s="98"/>
      <c r="BL54" s="96">
        <v>0</v>
      </c>
      <c r="BM54" s="97"/>
      <c r="BN54" s="97"/>
      <c r="BO54" s="97"/>
      <c r="BP54" s="98"/>
      <c r="BQ54" s="96">
        <v>0</v>
      </c>
      <c r="BR54" s="97"/>
      <c r="BS54" s="97"/>
      <c r="BT54" s="98"/>
      <c r="BU54" s="96">
        <f>IF(ISNUMBER(BG54),BG54,0)+IF(ISNUMBER(BL54),BL54,0)</f>
        <v>0</v>
      </c>
      <c r="BV54" s="97"/>
      <c r="BW54" s="97"/>
      <c r="BX54" s="97"/>
      <c r="BY54" s="98"/>
    </row>
    <row r="55" spans="1:79" s="6" customFormat="1" ht="12.75" customHeight="1" x14ac:dyDescent="0.2">
      <c r="A55" s="87"/>
      <c r="B55" s="85"/>
      <c r="C55" s="85"/>
      <c r="D55" s="86"/>
      <c r="E55" s="100" t="s">
        <v>147</v>
      </c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2"/>
      <c r="U55" s="104">
        <v>0</v>
      </c>
      <c r="V55" s="105"/>
      <c r="W55" s="105"/>
      <c r="X55" s="105"/>
      <c r="Y55" s="106"/>
      <c r="Z55" s="104">
        <v>861165.48</v>
      </c>
      <c r="AA55" s="105"/>
      <c r="AB55" s="105"/>
      <c r="AC55" s="105"/>
      <c r="AD55" s="106"/>
      <c r="AE55" s="104">
        <v>861165.48</v>
      </c>
      <c r="AF55" s="105"/>
      <c r="AG55" s="105"/>
      <c r="AH55" s="106"/>
      <c r="AI55" s="104">
        <f>IF(ISNUMBER(U55),U55,0)+IF(ISNUMBER(Z55),Z55,0)</f>
        <v>861165.48</v>
      </c>
      <c r="AJ55" s="105"/>
      <c r="AK55" s="105"/>
      <c r="AL55" s="105"/>
      <c r="AM55" s="106"/>
      <c r="AN55" s="104">
        <v>0</v>
      </c>
      <c r="AO55" s="105"/>
      <c r="AP55" s="105"/>
      <c r="AQ55" s="105"/>
      <c r="AR55" s="106"/>
      <c r="AS55" s="104">
        <v>22329500</v>
      </c>
      <c r="AT55" s="105"/>
      <c r="AU55" s="105"/>
      <c r="AV55" s="105"/>
      <c r="AW55" s="106"/>
      <c r="AX55" s="104">
        <v>22329500</v>
      </c>
      <c r="AY55" s="105"/>
      <c r="AZ55" s="105"/>
      <c r="BA55" s="106"/>
      <c r="BB55" s="104">
        <f>IF(ISNUMBER(AN55),AN55,0)+IF(ISNUMBER(AS55),AS55,0)</f>
        <v>22329500</v>
      </c>
      <c r="BC55" s="105"/>
      <c r="BD55" s="105"/>
      <c r="BE55" s="105"/>
      <c r="BF55" s="106"/>
      <c r="BG55" s="104">
        <v>0</v>
      </c>
      <c r="BH55" s="105"/>
      <c r="BI55" s="105"/>
      <c r="BJ55" s="105"/>
      <c r="BK55" s="106"/>
      <c r="BL55" s="104">
        <v>35000000</v>
      </c>
      <c r="BM55" s="105"/>
      <c r="BN55" s="105"/>
      <c r="BO55" s="105"/>
      <c r="BP55" s="106"/>
      <c r="BQ55" s="104">
        <v>35000000</v>
      </c>
      <c r="BR55" s="105"/>
      <c r="BS55" s="105"/>
      <c r="BT55" s="106"/>
      <c r="BU55" s="104">
        <f>IF(ISNUMBER(BG55),BG55,0)+IF(ISNUMBER(BL55),BL55,0)</f>
        <v>35000000</v>
      </c>
      <c r="BV55" s="105"/>
      <c r="BW55" s="105"/>
      <c r="BX55" s="105"/>
      <c r="BY55" s="106"/>
    </row>
    <row r="57" spans="1:79" ht="14.25" customHeight="1" x14ac:dyDescent="12.75">
      <c r="A57" s="42" t="s">
        <v>253</v>
      </c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</row>
    <row r="58" spans="1:79" ht="15" customHeight="1" x14ac:dyDescent="0.2">
      <c r="A58" s="53" t="s">
        <v>240</v>
      </c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  <c r="BM58" s="53"/>
      <c r="BN58" s="53"/>
      <c r="BO58" s="53"/>
      <c r="BP58" s="53"/>
      <c r="BQ58" s="53"/>
      <c r="BR58" s="53"/>
      <c r="BS58" s="53"/>
      <c r="BT58" s="53"/>
      <c r="BU58" s="53"/>
      <c r="BV58" s="53"/>
      <c r="BW58" s="53"/>
      <c r="BX58" s="53"/>
      <c r="BY58" s="53"/>
    </row>
    <row r="59" spans="1:79" ht="23.1" customHeight="1" x14ac:dyDescent="0.2">
      <c r="A59" s="67" t="s">
        <v>119</v>
      </c>
      <c r="B59" s="68"/>
      <c r="C59" s="68"/>
      <c r="D59" s="68"/>
      <c r="E59" s="69"/>
      <c r="F59" s="36" t="s">
        <v>19</v>
      </c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0" t="s">
        <v>241</v>
      </c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2"/>
      <c r="AN59" s="30" t="s">
        <v>244</v>
      </c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2"/>
      <c r="BG59" s="30" t="s">
        <v>251</v>
      </c>
      <c r="BH59" s="31"/>
      <c r="BI59" s="31"/>
      <c r="BJ59" s="31"/>
      <c r="BK59" s="31"/>
      <c r="BL59" s="31"/>
      <c r="BM59" s="31"/>
      <c r="BN59" s="31"/>
      <c r="BO59" s="31"/>
      <c r="BP59" s="31"/>
      <c r="BQ59" s="31"/>
      <c r="BR59" s="31"/>
      <c r="BS59" s="31"/>
      <c r="BT59" s="31"/>
      <c r="BU59" s="31"/>
      <c r="BV59" s="31"/>
      <c r="BW59" s="31"/>
      <c r="BX59" s="31"/>
      <c r="BY59" s="32"/>
    </row>
    <row r="60" spans="1:79" ht="51.75" customHeight="1" x14ac:dyDescent="0.2">
      <c r="A60" s="70"/>
      <c r="B60" s="71"/>
      <c r="C60" s="71"/>
      <c r="D60" s="71"/>
      <c r="E60" s="72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0" t="s">
        <v>4</v>
      </c>
      <c r="V60" s="31"/>
      <c r="W60" s="31"/>
      <c r="X60" s="31"/>
      <c r="Y60" s="32"/>
      <c r="Z60" s="30" t="s">
        <v>3</v>
      </c>
      <c r="AA60" s="31"/>
      <c r="AB60" s="31"/>
      <c r="AC60" s="31"/>
      <c r="AD60" s="32"/>
      <c r="AE60" s="46" t="s">
        <v>116</v>
      </c>
      <c r="AF60" s="47"/>
      <c r="AG60" s="47"/>
      <c r="AH60" s="48"/>
      <c r="AI60" s="30" t="s">
        <v>5</v>
      </c>
      <c r="AJ60" s="31"/>
      <c r="AK60" s="31"/>
      <c r="AL60" s="31"/>
      <c r="AM60" s="32"/>
      <c r="AN60" s="30" t="s">
        <v>4</v>
      </c>
      <c r="AO60" s="31"/>
      <c r="AP60" s="31"/>
      <c r="AQ60" s="31"/>
      <c r="AR60" s="32"/>
      <c r="AS60" s="30" t="s">
        <v>3</v>
      </c>
      <c r="AT60" s="31"/>
      <c r="AU60" s="31"/>
      <c r="AV60" s="31"/>
      <c r="AW60" s="32"/>
      <c r="AX60" s="46" t="s">
        <v>116</v>
      </c>
      <c r="AY60" s="47"/>
      <c r="AZ60" s="47"/>
      <c r="BA60" s="48"/>
      <c r="BB60" s="30" t="s">
        <v>96</v>
      </c>
      <c r="BC60" s="31"/>
      <c r="BD60" s="31"/>
      <c r="BE60" s="31"/>
      <c r="BF60" s="32"/>
      <c r="BG60" s="30" t="s">
        <v>4</v>
      </c>
      <c r="BH60" s="31"/>
      <c r="BI60" s="31"/>
      <c r="BJ60" s="31"/>
      <c r="BK60" s="32"/>
      <c r="BL60" s="30" t="s">
        <v>3</v>
      </c>
      <c r="BM60" s="31"/>
      <c r="BN60" s="31"/>
      <c r="BO60" s="31"/>
      <c r="BP60" s="32"/>
      <c r="BQ60" s="46" t="s">
        <v>116</v>
      </c>
      <c r="BR60" s="47"/>
      <c r="BS60" s="47"/>
      <c r="BT60" s="48"/>
      <c r="BU60" s="36" t="s">
        <v>97</v>
      </c>
      <c r="BV60" s="36"/>
      <c r="BW60" s="36"/>
      <c r="BX60" s="36"/>
      <c r="BY60" s="36"/>
    </row>
    <row r="61" spans="1:79" ht="15" customHeight="1" x14ac:dyDescent="0.2">
      <c r="A61" s="30">
        <v>1</v>
      </c>
      <c r="B61" s="31"/>
      <c r="C61" s="31"/>
      <c r="D61" s="31"/>
      <c r="E61" s="32"/>
      <c r="F61" s="30">
        <v>2</v>
      </c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2"/>
      <c r="U61" s="30">
        <v>3</v>
      </c>
      <c r="V61" s="31"/>
      <c r="W61" s="31"/>
      <c r="X61" s="31"/>
      <c r="Y61" s="32"/>
      <c r="Z61" s="30">
        <v>4</v>
      </c>
      <c r="AA61" s="31"/>
      <c r="AB61" s="31"/>
      <c r="AC61" s="31"/>
      <c r="AD61" s="32"/>
      <c r="AE61" s="30">
        <v>5</v>
      </c>
      <c r="AF61" s="31"/>
      <c r="AG61" s="31"/>
      <c r="AH61" s="32"/>
      <c r="AI61" s="30">
        <v>6</v>
      </c>
      <c r="AJ61" s="31"/>
      <c r="AK61" s="31"/>
      <c r="AL61" s="31"/>
      <c r="AM61" s="32"/>
      <c r="AN61" s="30">
        <v>7</v>
      </c>
      <c r="AO61" s="31"/>
      <c r="AP61" s="31"/>
      <c r="AQ61" s="31"/>
      <c r="AR61" s="32"/>
      <c r="AS61" s="30">
        <v>8</v>
      </c>
      <c r="AT61" s="31"/>
      <c r="AU61" s="31"/>
      <c r="AV61" s="31"/>
      <c r="AW61" s="32"/>
      <c r="AX61" s="30">
        <v>9</v>
      </c>
      <c r="AY61" s="31"/>
      <c r="AZ61" s="31"/>
      <c r="BA61" s="32"/>
      <c r="BB61" s="30">
        <v>10</v>
      </c>
      <c r="BC61" s="31"/>
      <c r="BD61" s="31"/>
      <c r="BE61" s="31"/>
      <c r="BF61" s="32"/>
      <c r="BG61" s="30">
        <v>11</v>
      </c>
      <c r="BH61" s="31"/>
      <c r="BI61" s="31"/>
      <c r="BJ61" s="31"/>
      <c r="BK61" s="32"/>
      <c r="BL61" s="30">
        <v>12</v>
      </c>
      <c r="BM61" s="31"/>
      <c r="BN61" s="31"/>
      <c r="BO61" s="31"/>
      <c r="BP61" s="32"/>
      <c r="BQ61" s="30">
        <v>13</v>
      </c>
      <c r="BR61" s="31"/>
      <c r="BS61" s="31"/>
      <c r="BT61" s="32"/>
      <c r="BU61" s="36">
        <v>14</v>
      </c>
      <c r="BV61" s="36"/>
      <c r="BW61" s="36"/>
      <c r="BX61" s="36"/>
      <c r="BY61" s="36"/>
    </row>
    <row r="62" spans="1:79" s="1" customFormat="1" ht="13.5" hidden="1" customHeight="1" x14ac:dyDescent="0.2">
      <c r="A62" s="33" t="s">
        <v>64</v>
      </c>
      <c r="B62" s="34"/>
      <c r="C62" s="34"/>
      <c r="D62" s="34"/>
      <c r="E62" s="35"/>
      <c r="F62" s="33" t="s">
        <v>57</v>
      </c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5"/>
      <c r="U62" s="33" t="s">
        <v>65</v>
      </c>
      <c r="V62" s="34"/>
      <c r="W62" s="34"/>
      <c r="X62" s="34"/>
      <c r="Y62" s="35"/>
      <c r="Z62" s="33" t="s">
        <v>66</v>
      </c>
      <c r="AA62" s="34"/>
      <c r="AB62" s="34"/>
      <c r="AC62" s="34"/>
      <c r="AD62" s="35"/>
      <c r="AE62" s="33" t="s">
        <v>91</v>
      </c>
      <c r="AF62" s="34"/>
      <c r="AG62" s="34"/>
      <c r="AH62" s="35"/>
      <c r="AI62" s="50" t="s">
        <v>170</v>
      </c>
      <c r="AJ62" s="51"/>
      <c r="AK62" s="51"/>
      <c r="AL62" s="51"/>
      <c r="AM62" s="52"/>
      <c r="AN62" s="33" t="s">
        <v>67</v>
      </c>
      <c r="AO62" s="34"/>
      <c r="AP62" s="34"/>
      <c r="AQ62" s="34"/>
      <c r="AR62" s="35"/>
      <c r="AS62" s="33" t="s">
        <v>68</v>
      </c>
      <c r="AT62" s="34"/>
      <c r="AU62" s="34"/>
      <c r="AV62" s="34"/>
      <c r="AW62" s="35"/>
      <c r="AX62" s="33" t="s">
        <v>92</v>
      </c>
      <c r="AY62" s="34"/>
      <c r="AZ62" s="34"/>
      <c r="BA62" s="35"/>
      <c r="BB62" s="50" t="s">
        <v>170</v>
      </c>
      <c r="BC62" s="51"/>
      <c r="BD62" s="51"/>
      <c r="BE62" s="51"/>
      <c r="BF62" s="52"/>
      <c r="BG62" s="33" t="s">
        <v>58</v>
      </c>
      <c r="BH62" s="34"/>
      <c r="BI62" s="34"/>
      <c r="BJ62" s="34"/>
      <c r="BK62" s="35"/>
      <c r="BL62" s="33" t="s">
        <v>59</v>
      </c>
      <c r="BM62" s="34"/>
      <c r="BN62" s="34"/>
      <c r="BO62" s="34"/>
      <c r="BP62" s="35"/>
      <c r="BQ62" s="33" t="s">
        <v>93</v>
      </c>
      <c r="BR62" s="34"/>
      <c r="BS62" s="34"/>
      <c r="BT62" s="35"/>
      <c r="BU62" s="44" t="s">
        <v>170</v>
      </c>
      <c r="BV62" s="44"/>
      <c r="BW62" s="44"/>
      <c r="BX62" s="44"/>
      <c r="BY62" s="44"/>
      <c r="CA62" t="s">
        <v>27</v>
      </c>
    </row>
    <row r="63" spans="1:79" s="6" customFormat="1" ht="12.75" customHeight="1" x14ac:dyDescent="0.2">
      <c r="A63" s="87"/>
      <c r="B63" s="85"/>
      <c r="C63" s="85"/>
      <c r="D63" s="85"/>
      <c r="E63" s="86"/>
      <c r="F63" s="87" t="s">
        <v>147</v>
      </c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6"/>
      <c r="U63" s="104"/>
      <c r="V63" s="105"/>
      <c r="W63" s="105"/>
      <c r="X63" s="105"/>
      <c r="Y63" s="106"/>
      <c r="Z63" s="104"/>
      <c r="AA63" s="105"/>
      <c r="AB63" s="105"/>
      <c r="AC63" s="105"/>
      <c r="AD63" s="106"/>
      <c r="AE63" s="104"/>
      <c r="AF63" s="105"/>
      <c r="AG63" s="105"/>
      <c r="AH63" s="106"/>
      <c r="AI63" s="104">
        <f>IF(ISNUMBER(U63),U63,0)+IF(ISNUMBER(Z63),Z63,0)</f>
        <v>0</v>
      </c>
      <c r="AJ63" s="105"/>
      <c r="AK63" s="105"/>
      <c r="AL63" s="105"/>
      <c r="AM63" s="106"/>
      <c r="AN63" s="104"/>
      <c r="AO63" s="105"/>
      <c r="AP63" s="105"/>
      <c r="AQ63" s="105"/>
      <c r="AR63" s="106"/>
      <c r="AS63" s="104"/>
      <c r="AT63" s="105"/>
      <c r="AU63" s="105"/>
      <c r="AV63" s="105"/>
      <c r="AW63" s="106"/>
      <c r="AX63" s="104"/>
      <c r="AY63" s="105"/>
      <c r="AZ63" s="105"/>
      <c r="BA63" s="106"/>
      <c r="BB63" s="104">
        <f>IF(ISNUMBER(AN63),AN63,0)+IF(ISNUMBER(AS63),AS63,0)</f>
        <v>0</v>
      </c>
      <c r="BC63" s="105"/>
      <c r="BD63" s="105"/>
      <c r="BE63" s="105"/>
      <c r="BF63" s="106"/>
      <c r="BG63" s="104"/>
      <c r="BH63" s="105"/>
      <c r="BI63" s="105"/>
      <c r="BJ63" s="105"/>
      <c r="BK63" s="106"/>
      <c r="BL63" s="104"/>
      <c r="BM63" s="105"/>
      <c r="BN63" s="105"/>
      <c r="BO63" s="105"/>
      <c r="BP63" s="106"/>
      <c r="BQ63" s="104"/>
      <c r="BR63" s="105"/>
      <c r="BS63" s="105"/>
      <c r="BT63" s="106"/>
      <c r="BU63" s="104">
        <f>IF(ISNUMBER(BG63),BG63,0)+IF(ISNUMBER(BL63),BL63,0)</f>
        <v>0</v>
      </c>
      <c r="BV63" s="105"/>
      <c r="BW63" s="105"/>
      <c r="BX63" s="105"/>
      <c r="BY63" s="106"/>
      <c r="CA63" s="6" t="s">
        <v>28</v>
      </c>
    </row>
    <row r="65" spans="1:79" ht="14.25" customHeight="1" x14ac:dyDescent="12.75">
      <c r="A65" s="42" t="s">
        <v>268</v>
      </c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</row>
    <row r="66" spans="1:79" ht="15" customHeight="1" x14ac:dyDescent="0.2">
      <c r="A66" s="53" t="s">
        <v>240</v>
      </c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  <c r="BI66" s="53"/>
      <c r="BJ66" s="53"/>
      <c r="BK66" s="53"/>
    </row>
    <row r="67" spans="1:79" ht="23.1" customHeight="1" x14ac:dyDescent="0.2">
      <c r="A67" s="67" t="s">
        <v>118</v>
      </c>
      <c r="B67" s="68"/>
      <c r="C67" s="68"/>
      <c r="D67" s="69"/>
      <c r="E67" s="61" t="s">
        <v>19</v>
      </c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3"/>
      <c r="X67" s="30" t="s">
        <v>262</v>
      </c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2"/>
      <c r="AR67" s="36" t="s">
        <v>267</v>
      </c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  <c r="BI67" s="36"/>
      <c r="BJ67" s="36"/>
      <c r="BK67" s="36"/>
    </row>
    <row r="68" spans="1:79" ht="48.75" customHeight="1" x14ac:dyDescent="0.2">
      <c r="A68" s="70"/>
      <c r="B68" s="71"/>
      <c r="C68" s="71"/>
      <c r="D68" s="72"/>
      <c r="E68" s="64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6"/>
      <c r="X68" s="61" t="s">
        <v>4</v>
      </c>
      <c r="Y68" s="62"/>
      <c r="Z68" s="62"/>
      <c r="AA68" s="62"/>
      <c r="AB68" s="63"/>
      <c r="AC68" s="61" t="s">
        <v>3</v>
      </c>
      <c r="AD68" s="62"/>
      <c r="AE68" s="62"/>
      <c r="AF68" s="62"/>
      <c r="AG68" s="63"/>
      <c r="AH68" s="46" t="s">
        <v>116</v>
      </c>
      <c r="AI68" s="47"/>
      <c r="AJ68" s="47"/>
      <c r="AK68" s="47"/>
      <c r="AL68" s="48"/>
      <c r="AM68" s="30" t="s">
        <v>5</v>
      </c>
      <c r="AN68" s="31"/>
      <c r="AO68" s="31"/>
      <c r="AP68" s="31"/>
      <c r="AQ68" s="32"/>
      <c r="AR68" s="30" t="s">
        <v>4</v>
      </c>
      <c r="AS68" s="31"/>
      <c r="AT68" s="31"/>
      <c r="AU68" s="31"/>
      <c r="AV68" s="32"/>
      <c r="AW68" s="30" t="s">
        <v>3</v>
      </c>
      <c r="AX68" s="31"/>
      <c r="AY68" s="31"/>
      <c r="AZ68" s="31"/>
      <c r="BA68" s="32"/>
      <c r="BB68" s="46" t="s">
        <v>116</v>
      </c>
      <c r="BC68" s="47"/>
      <c r="BD68" s="47"/>
      <c r="BE68" s="47"/>
      <c r="BF68" s="48"/>
      <c r="BG68" s="30" t="s">
        <v>96</v>
      </c>
      <c r="BH68" s="31"/>
      <c r="BI68" s="31"/>
      <c r="BJ68" s="31"/>
      <c r="BK68" s="32"/>
    </row>
    <row r="69" spans="1:79" ht="12.75" customHeight="1" x14ac:dyDescent="0.2">
      <c r="A69" s="30">
        <v>1</v>
      </c>
      <c r="B69" s="31"/>
      <c r="C69" s="31"/>
      <c r="D69" s="32"/>
      <c r="E69" s="30">
        <v>2</v>
      </c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2"/>
      <c r="X69" s="30">
        <v>3</v>
      </c>
      <c r="Y69" s="31"/>
      <c r="Z69" s="31"/>
      <c r="AA69" s="31"/>
      <c r="AB69" s="32"/>
      <c r="AC69" s="30">
        <v>4</v>
      </c>
      <c r="AD69" s="31"/>
      <c r="AE69" s="31"/>
      <c r="AF69" s="31"/>
      <c r="AG69" s="32"/>
      <c r="AH69" s="30">
        <v>5</v>
      </c>
      <c r="AI69" s="31"/>
      <c r="AJ69" s="31"/>
      <c r="AK69" s="31"/>
      <c r="AL69" s="32"/>
      <c r="AM69" s="30">
        <v>6</v>
      </c>
      <c r="AN69" s="31"/>
      <c r="AO69" s="31"/>
      <c r="AP69" s="31"/>
      <c r="AQ69" s="32"/>
      <c r="AR69" s="30">
        <v>7</v>
      </c>
      <c r="AS69" s="31"/>
      <c r="AT69" s="31"/>
      <c r="AU69" s="31"/>
      <c r="AV69" s="32"/>
      <c r="AW69" s="30">
        <v>8</v>
      </c>
      <c r="AX69" s="31"/>
      <c r="AY69" s="31"/>
      <c r="AZ69" s="31"/>
      <c r="BA69" s="32"/>
      <c r="BB69" s="30">
        <v>9</v>
      </c>
      <c r="BC69" s="31"/>
      <c r="BD69" s="31"/>
      <c r="BE69" s="31"/>
      <c r="BF69" s="32"/>
      <c r="BG69" s="30">
        <v>10</v>
      </c>
      <c r="BH69" s="31"/>
      <c r="BI69" s="31"/>
      <c r="BJ69" s="31"/>
      <c r="BK69" s="32"/>
    </row>
    <row r="70" spans="1:79" s="1" customFormat="1" ht="12.75" hidden="1" customHeight="1" x14ac:dyDescent="0.2">
      <c r="A70" s="33" t="s">
        <v>64</v>
      </c>
      <c r="B70" s="34"/>
      <c r="C70" s="34"/>
      <c r="D70" s="35"/>
      <c r="E70" s="33" t="s">
        <v>57</v>
      </c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5"/>
      <c r="X70" s="80" t="s">
        <v>60</v>
      </c>
      <c r="Y70" s="81"/>
      <c r="Z70" s="81"/>
      <c r="AA70" s="81"/>
      <c r="AB70" s="82"/>
      <c r="AC70" s="80" t="s">
        <v>61</v>
      </c>
      <c r="AD70" s="81"/>
      <c r="AE70" s="81"/>
      <c r="AF70" s="81"/>
      <c r="AG70" s="82"/>
      <c r="AH70" s="33" t="s">
        <v>94</v>
      </c>
      <c r="AI70" s="34"/>
      <c r="AJ70" s="34"/>
      <c r="AK70" s="34"/>
      <c r="AL70" s="35"/>
      <c r="AM70" s="50" t="s">
        <v>171</v>
      </c>
      <c r="AN70" s="51"/>
      <c r="AO70" s="51"/>
      <c r="AP70" s="51"/>
      <c r="AQ70" s="52"/>
      <c r="AR70" s="33" t="s">
        <v>62</v>
      </c>
      <c r="AS70" s="34"/>
      <c r="AT70" s="34"/>
      <c r="AU70" s="34"/>
      <c r="AV70" s="35"/>
      <c r="AW70" s="33" t="s">
        <v>63</v>
      </c>
      <c r="AX70" s="34"/>
      <c r="AY70" s="34"/>
      <c r="AZ70" s="34"/>
      <c r="BA70" s="35"/>
      <c r="BB70" s="33" t="s">
        <v>95</v>
      </c>
      <c r="BC70" s="34"/>
      <c r="BD70" s="34"/>
      <c r="BE70" s="34"/>
      <c r="BF70" s="35"/>
      <c r="BG70" s="50" t="s">
        <v>171</v>
      </c>
      <c r="BH70" s="51"/>
      <c r="BI70" s="51"/>
      <c r="BJ70" s="51"/>
      <c r="BK70" s="52"/>
      <c r="CA70" t="s">
        <v>29</v>
      </c>
    </row>
    <row r="71" spans="1:79" s="99" customFormat="1" ht="12.75" customHeight="1" x14ac:dyDescent="0.2">
      <c r="A71" s="89">
        <v>3122</v>
      </c>
      <c r="B71" s="90"/>
      <c r="C71" s="90"/>
      <c r="D71" s="91"/>
      <c r="E71" s="92" t="s">
        <v>175</v>
      </c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4"/>
      <c r="X71" s="96">
        <v>0</v>
      </c>
      <c r="Y71" s="97"/>
      <c r="Z71" s="97"/>
      <c r="AA71" s="97"/>
      <c r="AB71" s="98"/>
      <c r="AC71" s="96">
        <v>84100000</v>
      </c>
      <c r="AD71" s="97"/>
      <c r="AE71" s="97"/>
      <c r="AF71" s="97"/>
      <c r="AG71" s="98"/>
      <c r="AH71" s="96">
        <v>84100000</v>
      </c>
      <c r="AI71" s="97"/>
      <c r="AJ71" s="97"/>
      <c r="AK71" s="97"/>
      <c r="AL71" s="98"/>
      <c r="AM71" s="96">
        <f>IF(ISNUMBER(X71),X71,0)+IF(ISNUMBER(AC71),AC71,0)</f>
        <v>84100000</v>
      </c>
      <c r="AN71" s="97"/>
      <c r="AO71" s="97"/>
      <c r="AP71" s="97"/>
      <c r="AQ71" s="98"/>
      <c r="AR71" s="96">
        <v>0</v>
      </c>
      <c r="AS71" s="97"/>
      <c r="AT71" s="97"/>
      <c r="AU71" s="97"/>
      <c r="AV71" s="98"/>
      <c r="AW71" s="96">
        <v>387445638</v>
      </c>
      <c r="AX71" s="97"/>
      <c r="AY71" s="97"/>
      <c r="AZ71" s="97"/>
      <c r="BA71" s="98"/>
      <c r="BB71" s="96">
        <v>387445638</v>
      </c>
      <c r="BC71" s="97"/>
      <c r="BD71" s="97"/>
      <c r="BE71" s="97"/>
      <c r="BF71" s="98"/>
      <c r="BG71" s="95">
        <f>IF(ISNUMBER(AR71),AR71,0)+IF(ISNUMBER(AW71),AW71,0)</f>
        <v>387445638</v>
      </c>
      <c r="BH71" s="95"/>
      <c r="BI71" s="95"/>
      <c r="BJ71" s="95"/>
      <c r="BK71" s="95"/>
      <c r="CA71" s="99" t="s">
        <v>30</v>
      </c>
    </row>
    <row r="72" spans="1:79" s="99" customFormat="1" ht="12.75" customHeight="1" x14ac:dyDescent="0.2">
      <c r="A72" s="89">
        <v>3132</v>
      </c>
      <c r="B72" s="90"/>
      <c r="C72" s="90"/>
      <c r="D72" s="91"/>
      <c r="E72" s="92" t="s">
        <v>176</v>
      </c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4"/>
      <c r="X72" s="96">
        <v>0</v>
      </c>
      <c r="Y72" s="97"/>
      <c r="Z72" s="97"/>
      <c r="AA72" s="97"/>
      <c r="AB72" s="98"/>
      <c r="AC72" s="96">
        <v>2700000</v>
      </c>
      <c r="AD72" s="97"/>
      <c r="AE72" s="97"/>
      <c r="AF72" s="97"/>
      <c r="AG72" s="98"/>
      <c r="AH72" s="96">
        <v>2700000</v>
      </c>
      <c r="AI72" s="97"/>
      <c r="AJ72" s="97"/>
      <c r="AK72" s="97"/>
      <c r="AL72" s="98"/>
      <c r="AM72" s="96">
        <f>IF(ISNUMBER(X72),X72,0)+IF(ISNUMBER(AC72),AC72,0)</f>
        <v>2700000</v>
      </c>
      <c r="AN72" s="97"/>
      <c r="AO72" s="97"/>
      <c r="AP72" s="97"/>
      <c r="AQ72" s="98"/>
      <c r="AR72" s="96">
        <v>0</v>
      </c>
      <c r="AS72" s="97"/>
      <c r="AT72" s="97"/>
      <c r="AU72" s="97"/>
      <c r="AV72" s="98"/>
      <c r="AW72" s="96">
        <v>0</v>
      </c>
      <c r="AX72" s="97"/>
      <c r="AY72" s="97"/>
      <c r="AZ72" s="97"/>
      <c r="BA72" s="98"/>
      <c r="BB72" s="96">
        <v>0</v>
      </c>
      <c r="BC72" s="97"/>
      <c r="BD72" s="97"/>
      <c r="BE72" s="97"/>
      <c r="BF72" s="98"/>
      <c r="BG72" s="95">
        <f>IF(ISNUMBER(AR72),AR72,0)+IF(ISNUMBER(AW72),AW72,0)</f>
        <v>0</v>
      </c>
      <c r="BH72" s="95"/>
      <c r="BI72" s="95"/>
      <c r="BJ72" s="95"/>
      <c r="BK72" s="95"/>
    </row>
    <row r="73" spans="1:79" s="99" customFormat="1" ht="12.75" customHeight="1" x14ac:dyDescent="0.2">
      <c r="A73" s="89">
        <v>3142</v>
      </c>
      <c r="B73" s="90"/>
      <c r="C73" s="90"/>
      <c r="D73" s="91"/>
      <c r="E73" s="92" t="s">
        <v>177</v>
      </c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4"/>
      <c r="X73" s="96">
        <v>0</v>
      </c>
      <c r="Y73" s="97"/>
      <c r="Z73" s="97"/>
      <c r="AA73" s="97"/>
      <c r="AB73" s="98"/>
      <c r="AC73" s="96">
        <v>83200706</v>
      </c>
      <c r="AD73" s="97"/>
      <c r="AE73" s="97"/>
      <c r="AF73" s="97"/>
      <c r="AG73" s="98"/>
      <c r="AH73" s="96">
        <v>83200706</v>
      </c>
      <c r="AI73" s="97"/>
      <c r="AJ73" s="97"/>
      <c r="AK73" s="97"/>
      <c r="AL73" s="98"/>
      <c r="AM73" s="96">
        <f>IF(ISNUMBER(X73),X73,0)+IF(ISNUMBER(AC73),AC73,0)</f>
        <v>83200706</v>
      </c>
      <c r="AN73" s="97"/>
      <c r="AO73" s="97"/>
      <c r="AP73" s="97"/>
      <c r="AQ73" s="98"/>
      <c r="AR73" s="96">
        <v>0</v>
      </c>
      <c r="AS73" s="97"/>
      <c r="AT73" s="97"/>
      <c r="AU73" s="97"/>
      <c r="AV73" s="98"/>
      <c r="AW73" s="96">
        <v>0</v>
      </c>
      <c r="AX73" s="97"/>
      <c r="AY73" s="97"/>
      <c r="AZ73" s="97"/>
      <c r="BA73" s="98"/>
      <c r="BB73" s="96">
        <v>0</v>
      </c>
      <c r="BC73" s="97"/>
      <c r="BD73" s="97"/>
      <c r="BE73" s="97"/>
      <c r="BF73" s="98"/>
      <c r="BG73" s="95">
        <f>IF(ISNUMBER(AR73),AR73,0)+IF(ISNUMBER(AW73),AW73,0)</f>
        <v>0</v>
      </c>
      <c r="BH73" s="95"/>
      <c r="BI73" s="95"/>
      <c r="BJ73" s="95"/>
      <c r="BK73" s="95"/>
    </row>
    <row r="74" spans="1:79" s="6" customFormat="1" ht="12.75" customHeight="1" x14ac:dyDescent="0.2">
      <c r="A74" s="87"/>
      <c r="B74" s="85"/>
      <c r="C74" s="85"/>
      <c r="D74" s="86"/>
      <c r="E74" s="100" t="s">
        <v>147</v>
      </c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2"/>
      <c r="X74" s="104">
        <v>0</v>
      </c>
      <c r="Y74" s="105"/>
      <c r="Z74" s="105"/>
      <c r="AA74" s="105"/>
      <c r="AB74" s="106"/>
      <c r="AC74" s="104">
        <v>170000706</v>
      </c>
      <c r="AD74" s="105"/>
      <c r="AE74" s="105"/>
      <c r="AF74" s="105"/>
      <c r="AG74" s="106"/>
      <c r="AH74" s="104">
        <v>170000706</v>
      </c>
      <c r="AI74" s="105"/>
      <c r="AJ74" s="105"/>
      <c r="AK74" s="105"/>
      <c r="AL74" s="106"/>
      <c r="AM74" s="104">
        <f>IF(ISNUMBER(X74),X74,0)+IF(ISNUMBER(AC74),AC74,0)</f>
        <v>170000706</v>
      </c>
      <c r="AN74" s="105"/>
      <c r="AO74" s="105"/>
      <c r="AP74" s="105"/>
      <c r="AQ74" s="106"/>
      <c r="AR74" s="104">
        <v>0</v>
      </c>
      <c r="AS74" s="105"/>
      <c r="AT74" s="105"/>
      <c r="AU74" s="105"/>
      <c r="AV74" s="106"/>
      <c r="AW74" s="104">
        <v>387445638</v>
      </c>
      <c r="AX74" s="105"/>
      <c r="AY74" s="105"/>
      <c r="AZ74" s="105"/>
      <c r="BA74" s="106"/>
      <c r="BB74" s="104">
        <v>387445638</v>
      </c>
      <c r="BC74" s="105"/>
      <c r="BD74" s="105"/>
      <c r="BE74" s="105"/>
      <c r="BF74" s="106"/>
      <c r="BG74" s="103">
        <f>IF(ISNUMBER(AR74),AR74,0)+IF(ISNUMBER(AW74),AW74,0)</f>
        <v>387445638</v>
      </c>
      <c r="BH74" s="103"/>
      <c r="BI74" s="103"/>
      <c r="BJ74" s="103"/>
      <c r="BK74" s="103"/>
    </row>
    <row r="76" spans="1:79" ht="14.25" customHeight="1" x14ac:dyDescent="0.2">
      <c r="A76" s="42" t="s">
        <v>269</v>
      </c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</row>
    <row r="77" spans="1:79" ht="15" customHeight="1" x14ac:dyDescent="0.2">
      <c r="A77" s="53" t="s">
        <v>240</v>
      </c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53"/>
      <c r="BF77" s="53"/>
      <c r="BG77" s="53"/>
      <c r="BH77" s="53"/>
      <c r="BI77" s="53"/>
      <c r="BJ77" s="53"/>
      <c r="BK77" s="53"/>
    </row>
    <row r="78" spans="1:79" ht="23.1" customHeight="1" x14ac:dyDescent="0.2">
      <c r="A78" s="67" t="s">
        <v>119</v>
      </c>
      <c r="B78" s="68"/>
      <c r="C78" s="68"/>
      <c r="D78" s="68"/>
      <c r="E78" s="69"/>
      <c r="F78" s="61" t="s">
        <v>19</v>
      </c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3"/>
      <c r="X78" s="36" t="s">
        <v>262</v>
      </c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0" t="s">
        <v>267</v>
      </c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  <c r="BG78" s="31"/>
      <c r="BH78" s="31"/>
      <c r="BI78" s="31"/>
      <c r="BJ78" s="31"/>
      <c r="BK78" s="32"/>
    </row>
    <row r="79" spans="1:79" ht="53.25" customHeight="1" x14ac:dyDescent="0.2">
      <c r="A79" s="70"/>
      <c r="B79" s="71"/>
      <c r="C79" s="71"/>
      <c r="D79" s="71"/>
      <c r="E79" s="72"/>
      <c r="F79" s="64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6"/>
      <c r="X79" s="30" t="s">
        <v>4</v>
      </c>
      <c r="Y79" s="31"/>
      <c r="Z79" s="31"/>
      <c r="AA79" s="31"/>
      <c r="AB79" s="32"/>
      <c r="AC79" s="30" t="s">
        <v>3</v>
      </c>
      <c r="AD79" s="31"/>
      <c r="AE79" s="31"/>
      <c r="AF79" s="31"/>
      <c r="AG79" s="32"/>
      <c r="AH79" s="46" t="s">
        <v>116</v>
      </c>
      <c r="AI79" s="47"/>
      <c r="AJ79" s="47"/>
      <c r="AK79" s="47"/>
      <c r="AL79" s="48"/>
      <c r="AM79" s="30" t="s">
        <v>5</v>
      </c>
      <c r="AN79" s="31"/>
      <c r="AO79" s="31"/>
      <c r="AP79" s="31"/>
      <c r="AQ79" s="32"/>
      <c r="AR79" s="30" t="s">
        <v>4</v>
      </c>
      <c r="AS79" s="31"/>
      <c r="AT79" s="31"/>
      <c r="AU79" s="31"/>
      <c r="AV79" s="32"/>
      <c r="AW79" s="30" t="s">
        <v>3</v>
      </c>
      <c r="AX79" s="31"/>
      <c r="AY79" s="31"/>
      <c r="AZ79" s="31"/>
      <c r="BA79" s="32"/>
      <c r="BB79" s="49" t="s">
        <v>116</v>
      </c>
      <c r="BC79" s="49"/>
      <c r="BD79" s="49"/>
      <c r="BE79" s="49"/>
      <c r="BF79" s="49"/>
      <c r="BG79" s="30" t="s">
        <v>96</v>
      </c>
      <c r="BH79" s="31"/>
      <c r="BI79" s="31"/>
      <c r="BJ79" s="31"/>
      <c r="BK79" s="32"/>
    </row>
    <row r="80" spans="1:79" ht="15" customHeight="1" x14ac:dyDescent="0.2">
      <c r="A80" s="30">
        <v>1</v>
      </c>
      <c r="B80" s="31"/>
      <c r="C80" s="31"/>
      <c r="D80" s="31"/>
      <c r="E80" s="32"/>
      <c r="F80" s="30">
        <v>2</v>
      </c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2"/>
      <c r="X80" s="30">
        <v>3</v>
      </c>
      <c r="Y80" s="31"/>
      <c r="Z80" s="31"/>
      <c r="AA80" s="31"/>
      <c r="AB80" s="32"/>
      <c r="AC80" s="30">
        <v>4</v>
      </c>
      <c r="AD80" s="31"/>
      <c r="AE80" s="31"/>
      <c r="AF80" s="31"/>
      <c r="AG80" s="32"/>
      <c r="AH80" s="30">
        <v>5</v>
      </c>
      <c r="AI80" s="31"/>
      <c r="AJ80" s="31"/>
      <c r="AK80" s="31"/>
      <c r="AL80" s="32"/>
      <c r="AM80" s="30">
        <v>6</v>
      </c>
      <c r="AN80" s="31"/>
      <c r="AO80" s="31"/>
      <c r="AP80" s="31"/>
      <c r="AQ80" s="32"/>
      <c r="AR80" s="30">
        <v>7</v>
      </c>
      <c r="AS80" s="31"/>
      <c r="AT80" s="31"/>
      <c r="AU80" s="31"/>
      <c r="AV80" s="32"/>
      <c r="AW80" s="30">
        <v>8</v>
      </c>
      <c r="AX80" s="31"/>
      <c r="AY80" s="31"/>
      <c r="AZ80" s="31"/>
      <c r="BA80" s="32"/>
      <c r="BB80" s="30">
        <v>9</v>
      </c>
      <c r="BC80" s="31"/>
      <c r="BD80" s="31"/>
      <c r="BE80" s="31"/>
      <c r="BF80" s="32"/>
      <c r="BG80" s="30">
        <v>10</v>
      </c>
      <c r="BH80" s="31"/>
      <c r="BI80" s="31"/>
      <c r="BJ80" s="31"/>
      <c r="BK80" s="32"/>
    </row>
    <row r="81" spans="1:79" s="1" customFormat="1" ht="15" hidden="1" customHeight="1" x14ac:dyDescent="0.2">
      <c r="A81" s="33" t="s">
        <v>64</v>
      </c>
      <c r="B81" s="34"/>
      <c r="C81" s="34"/>
      <c r="D81" s="34"/>
      <c r="E81" s="35"/>
      <c r="F81" s="33" t="s">
        <v>57</v>
      </c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5"/>
      <c r="X81" s="33" t="s">
        <v>60</v>
      </c>
      <c r="Y81" s="34"/>
      <c r="Z81" s="34"/>
      <c r="AA81" s="34"/>
      <c r="AB81" s="35"/>
      <c r="AC81" s="33" t="s">
        <v>61</v>
      </c>
      <c r="AD81" s="34"/>
      <c r="AE81" s="34"/>
      <c r="AF81" s="34"/>
      <c r="AG81" s="35"/>
      <c r="AH81" s="33" t="s">
        <v>94</v>
      </c>
      <c r="AI81" s="34"/>
      <c r="AJ81" s="34"/>
      <c r="AK81" s="34"/>
      <c r="AL81" s="35"/>
      <c r="AM81" s="50" t="s">
        <v>171</v>
      </c>
      <c r="AN81" s="51"/>
      <c r="AO81" s="51"/>
      <c r="AP81" s="51"/>
      <c r="AQ81" s="52"/>
      <c r="AR81" s="33" t="s">
        <v>62</v>
      </c>
      <c r="AS81" s="34"/>
      <c r="AT81" s="34"/>
      <c r="AU81" s="34"/>
      <c r="AV81" s="35"/>
      <c r="AW81" s="33" t="s">
        <v>63</v>
      </c>
      <c r="AX81" s="34"/>
      <c r="AY81" s="34"/>
      <c r="AZ81" s="34"/>
      <c r="BA81" s="35"/>
      <c r="BB81" s="33" t="s">
        <v>95</v>
      </c>
      <c r="BC81" s="34"/>
      <c r="BD81" s="34"/>
      <c r="BE81" s="34"/>
      <c r="BF81" s="35"/>
      <c r="BG81" s="50" t="s">
        <v>171</v>
      </c>
      <c r="BH81" s="51"/>
      <c r="BI81" s="51"/>
      <c r="BJ81" s="51"/>
      <c r="BK81" s="52"/>
      <c r="CA81" t="s">
        <v>31</v>
      </c>
    </row>
    <row r="82" spans="1:79" s="6" customFormat="1" ht="12.75" customHeight="1" x14ac:dyDescent="0.2">
      <c r="A82" s="87"/>
      <c r="B82" s="85"/>
      <c r="C82" s="85"/>
      <c r="D82" s="85"/>
      <c r="E82" s="86"/>
      <c r="F82" s="87" t="s">
        <v>147</v>
      </c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6"/>
      <c r="X82" s="107"/>
      <c r="Y82" s="108"/>
      <c r="Z82" s="108"/>
      <c r="AA82" s="108"/>
      <c r="AB82" s="109"/>
      <c r="AC82" s="107"/>
      <c r="AD82" s="108"/>
      <c r="AE82" s="108"/>
      <c r="AF82" s="108"/>
      <c r="AG82" s="109"/>
      <c r="AH82" s="103"/>
      <c r="AI82" s="103"/>
      <c r="AJ82" s="103"/>
      <c r="AK82" s="103"/>
      <c r="AL82" s="103"/>
      <c r="AM82" s="103">
        <f>IF(ISNUMBER(X82),X82,0)+IF(ISNUMBER(AC82),AC82,0)</f>
        <v>0</v>
      </c>
      <c r="AN82" s="103"/>
      <c r="AO82" s="103"/>
      <c r="AP82" s="103"/>
      <c r="AQ82" s="103"/>
      <c r="AR82" s="103"/>
      <c r="AS82" s="103"/>
      <c r="AT82" s="103"/>
      <c r="AU82" s="103"/>
      <c r="AV82" s="103"/>
      <c r="AW82" s="103"/>
      <c r="AX82" s="103"/>
      <c r="AY82" s="103"/>
      <c r="AZ82" s="103"/>
      <c r="BA82" s="103"/>
      <c r="BB82" s="103"/>
      <c r="BC82" s="103"/>
      <c r="BD82" s="103"/>
      <c r="BE82" s="103"/>
      <c r="BF82" s="103"/>
      <c r="BG82" s="103">
        <f>IF(ISNUMBER(AR82),AR82,0)+IF(ISNUMBER(AW82),AW82,0)</f>
        <v>0</v>
      </c>
      <c r="BH82" s="103"/>
      <c r="BI82" s="103"/>
      <c r="BJ82" s="103"/>
      <c r="BK82" s="103"/>
      <c r="CA82" s="6" t="s">
        <v>32</v>
      </c>
    </row>
    <row r="85" spans="1:79" ht="14.25" customHeight="1" x14ac:dyDescent="0.2">
      <c r="A85" s="42" t="s">
        <v>120</v>
      </c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</row>
    <row r="86" spans="1:79" ht="14.25" customHeight="1" x14ac:dyDescent="0.2">
      <c r="A86" s="42" t="s">
        <v>254</v>
      </c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</row>
    <row r="87" spans="1:79" ht="15" customHeight="1" x14ac:dyDescent="0.2">
      <c r="A87" s="53" t="s">
        <v>240</v>
      </c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53"/>
      <c r="AK87" s="53"/>
      <c r="AL87" s="53"/>
      <c r="AM87" s="53"/>
      <c r="AN87" s="53"/>
      <c r="AO87" s="53"/>
      <c r="AP87" s="53"/>
      <c r="AQ87" s="53"/>
      <c r="AR87" s="53"/>
      <c r="AS87" s="53"/>
      <c r="AT87" s="53"/>
      <c r="AU87" s="53"/>
      <c r="AV87" s="53"/>
      <c r="AW87" s="53"/>
      <c r="AX87" s="53"/>
      <c r="AY87" s="53"/>
      <c r="AZ87" s="53"/>
      <c r="BA87" s="53"/>
      <c r="BB87" s="53"/>
      <c r="BC87" s="53"/>
      <c r="BD87" s="53"/>
      <c r="BE87" s="53"/>
      <c r="BF87" s="53"/>
      <c r="BG87" s="53"/>
      <c r="BH87" s="53"/>
      <c r="BI87" s="53"/>
      <c r="BJ87" s="53"/>
      <c r="BK87" s="53"/>
      <c r="BL87" s="53"/>
      <c r="BM87" s="53"/>
      <c r="BN87" s="53"/>
      <c r="BO87" s="53"/>
      <c r="BP87" s="53"/>
      <c r="BQ87" s="53"/>
      <c r="BR87" s="53"/>
      <c r="BS87" s="53"/>
      <c r="BT87" s="53"/>
      <c r="BU87" s="53"/>
      <c r="BV87" s="53"/>
      <c r="BW87" s="53"/>
      <c r="BX87" s="53"/>
      <c r="BY87" s="53"/>
    </row>
    <row r="88" spans="1:79" ht="23.1" customHeight="1" x14ac:dyDescent="0.2">
      <c r="A88" s="61" t="s">
        <v>6</v>
      </c>
      <c r="B88" s="62"/>
      <c r="C88" s="62"/>
      <c r="D88" s="61" t="s">
        <v>121</v>
      </c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3"/>
      <c r="U88" s="30" t="s">
        <v>241</v>
      </c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2"/>
      <c r="AN88" s="30" t="s">
        <v>244</v>
      </c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2"/>
      <c r="BG88" s="36" t="s">
        <v>251</v>
      </c>
      <c r="BH88" s="36"/>
      <c r="BI88" s="36"/>
      <c r="BJ88" s="36"/>
      <c r="BK88" s="36"/>
      <c r="BL88" s="36"/>
      <c r="BM88" s="36"/>
      <c r="BN88" s="36"/>
      <c r="BO88" s="36"/>
      <c r="BP88" s="36"/>
      <c r="BQ88" s="36"/>
      <c r="BR88" s="36"/>
      <c r="BS88" s="36"/>
      <c r="BT88" s="36"/>
      <c r="BU88" s="36"/>
      <c r="BV88" s="36"/>
      <c r="BW88" s="36"/>
      <c r="BX88" s="36"/>
      <c r="BY88" s="36"/>
    </row>
    <row r="89" spans="1:79" ht="52.5" customHeight="1" x14ac:dyDescent="0.2">
      <c r="A89" s="64"/>
      <c r="B89" s="65"/>
      <c r="C89" s="65"/>
      <c r="D89" s="64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6"/>
      <c r="U89" s="30" t="s">
        <v>4</v>
      </c>
      <c r="V89" s="31"/>
      <c r="W89" s="31"/>
      <c r="X89" s="31"/>
      <c r="Y89" s="32"/>
      <c r="Z89" s="30" t="s">
        <v>3</v>
      </c>
      <c r="AA89" s="31"/>
      <c r="AB89" s="31"/>
      <c r="AC89" s="31"/>
      <c r="AD89" s="32"/>
      <c r="AE89" s="46" t="s">
        <v>116</v>
      </c>
      <c r="AF89" s="47"/>
      <c r="AG89" s="47"/>
      <c r="AH89" s="48"/>
      <c r="AI89" s="30" t="s">
        <v>5</v>
      </c>
      <c r="AJ89" s="31"/>
      <c r="AK89" s="31"/>
      <c r="AL89" s="31"/>
      <c r="AM89" s="32"/>
      <c r="AN89" s="30" t="s">
        <v>4</v>
      </c>
      <c r="AO89" s="31"/>
      <c r="AP89" s="31"/>
      <c r="AQ89" s="31"/>
      <c r="AR89" s="32"/>
      <c r="AS89" s="30" t="s">
        <v>3</v>
      </c>
      <c r="AT89" s="31"/>
      <c r="AU89" s="31"/>
      <c r="AV89" s="31"/>
      <c r="AW89" s="32"/>
      <c r="AX89" s="46" t="s">
        <v>116</v>
      </c>
      <c r="AY89" s="47"/>
      <c r="AZ89" s="47"/>
      <c r="BA89" s="48"/>
      <c r="BB89" s="30" t="s">
        <v>96</v>
      </c>
      <c r="BC89" s="31"/>
      <c r="BD89" s="31"/>
      <c r="BE89" s="31"/>
      <c r="BF89" s="32"/>
      <c r="BG89" s="30" t="s">
        <v>4</v>
      </c>
      <c r="BH89" s="31"/>
      <c r="BI89" s="31"/>
      <c r="BJ89" s="31"/>
      <c r="BK89" s="32"/>
      <c r="BL89" s="36" t="s">
        <v>3</v>
      </c>
      <c r="BM89" s="36"/>
      <c r="BN89" s="36"/>
      <c r="BO89" s="36"/>
      <c r="BP89" s="36"/>
      <c r="BQ89" s="49" t="s">
        <v>116</v>
      </c>
      <c r="BR89" s="49"/>
      <c r="BS89" s="49"/>
      <c r="BT89" s="49"/>
      <c r="BU89" s="30" t="s">
        <v>97</v>
      </c>
      <c r="BV89" s="31"/>
      <c r="BW89" s="31"/>
      <c r="BX89" s="31"/>
      <c r="BY89" s="32"/>
    </row>
    <row r="90" spans="1:79" ht="15" customHeight="1" x14ac:dyDescent="0.2">
      <c r="A90" s="30">
        <v>1</v>
      </c>
      <c r="B90" s="31"/>
      <c r="C90" s="31"/>
      <c r="D90" s="30">
        <v>2</v>
      </c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2"/>
      <c r="U90" s="30">
        <v>3</v>
      </c>
      <c r="V90" s="31"/>
      <c r="W90" s="31"/>
      <c r="X90" s="31"/>
      <c r="Y90" s="32"/>
      <c r="Z90" s="30">
        <v>4</v>
      </c>
      <c r="AA90" s="31"/>
      <c r="AB90" s="31"/>
      <c r="AC90" s="31"/>
      <c r="AD90" s="32"/>
      <c r="AE90" s="30">
        <v>5</v>
      </c>
      <c r="AF90" s="31"/>
      <c r="AG90" s="31"/>
      <c r="AH90" s="32"/>
      <c r="AI90" s="30">
        <v>6</v>
      </c>
      <c r="AJ90" s="31"/>
      <c r="AK90" s="31"/>
      <c r="AL90" s="31"/>
      <c r="AM90" s="32"/>
      <c r="AN90" s="30">
        <v>7</v>
      </c>
      <c r="AO90" s="31"/>
      <c r="AP90" s="31"/>
      <c r="AQ90" s="31"/>
      <c r="AR90" s="32"/>
      <c r="AS90" s="30">
        <v>8</v>
      </c>
      <c r="AT90" s="31"/>
      <c r="AU90" s="31"/>
      <c r="AV90" s="31"/>
      <c r="AW90" s="32"/>
      <c r="AX90" s="36">
        <v>9</v>
      </c>
      <c r="AY90" s="36"/>
      <c r="AZ90" s="36"/>
      <c r="BA90" s="36"/>
      <c r="BB90" s="30">
        <v>10</v>
      </c>
      <c r="BC90" s="31"/>
      <c r="BD90" s="31"/>
      <c r="BE90" s="31"/>
      <c r="BF90" s="32"/>
      <c r="BG90" s="30">
        <v>11</v>
      </c>
      <c r="BH90" s="31"/>
      <c r="BI90" s="31"/>
      <c r="BJ90" s="31"/>
      <c r="BK90" s="32"/>
      <c r="BL90" s="36">
        <v>12</v>
      </c>
      <c r="BM90" s="36"/>
      <c r="BN90" s="36"/>
      <c r="BO90" s="36"/>
      <c r="BP90" s="36"/>
      <c r="BQ90" s="30">
        <v>13</v>
      </c>
      <c r="BR90" s="31"/>
      <c r="BS90" s="31"/>
      <c r="BT90" s="32"/>
      <c r="BU90" s="30">
        <v>14</v>
      </c>
      <c r="BV90" s="31"/>
      <c r="BW90" s="31"/>
      <c r="BX90" s="31"/>
      <c r="BY90" s="32"/>
    </row>
    <row r="91" spans="1:79" s="1" customFormat="1" ht="14.25" hidden="1" customHeight="1" x14ac:dyDescent="0.2">
      <c r="A91" s="33" t="s">
        <v>69</v>
      </c>
      <c r="B91" s="34"/>
      <c r="C91" s="34"/>
      <c r="D91" s="33" t="s">
        <v>57</v>
      </c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5"/>
      <c r="U91" s="38" t="s">
        <v>65</v>
      </c>
      <c r="V91" s="38"/>
      <c r="W91" s="38"/>
      <c r="X91" s="38"/>
      <c r="Y91" s="38"/>
      <c r="Z91" s="38" t="s">
        <v>66</v>
      </c>
      <c r="AA91" s="38"/>
      <c r="AB91" s="38"/>
      <c r="AC91" s="38"/>
      <c r="AD91" s="38"/>
      <c r="AE91" s="38" t="s">
        <v>91</v>
      </c>
      <c r="AF91" s="38"/>
      <c r="AG91" s="38"/>
      <c r="AH91" s="38"/>
      <c r="AI91" s="44" t="s">
        <v>170</v>
      </c>
      <c r="AJ91" s="44"/>
      <c r="AK91" s="44"/>
      <c r="AL91" s="44"/>
      <c r="AM91" s="44"/>
      <c r="AN91" s="38" t="s">
        <v>67</v>
      </c>
      <c r="AO91" s="38"/>
      <c r="AP91" s="38"/>
      <c r="AQ91" s="38"/>
      <c r="AR91" s="38"/>
      <c r="AS91" s="38" t="s">
        <v>68</v>
      </c>
      <c r="AT91" s="38"/>
      <c r="AU91" s="38"/>
      <c r="AV91" s="38"/>
      <c r="AW91" s="38"/>
      <c r="AX91" s="38" t="s">
        <v>92</v>
      </c>
      <c r="AY91" s="38"/>
      <c r="AZ91" s="38"/>
      <c r="BA91" s="38"/>
      <c r="BB91" s="44" t="s">
        <v>170</v>
      </c>
      <c r="BC91" s="44"/>
      <c r="BD91" s="44"/>
      <c r="BE91" s="44"/>
      <c r="BF91" s="44"/>
      <c r="BG91" s="38" t="s">
        <v>58</v>
      </c>
      <c r="BH91" s="38"/>
      <c r="BI91" s="38"/>
      <c r="BJ91" s="38"/>
      <c r="BK91" s="38"/>
      <c r="BL91" s="38" t="s">
        <v>59</v>
      </c>
      <c r="BM91" s="38"/>
      <c r="BN91" s="38"/>
      <c r="BO91" s="38"/>
      <c r="BP91" s="38"/>
      <c r="BQ91" s="38" t="s">
        <v>93</v>
      </c>
      <c r="BR91" s="38"/>
      <c r="BS91" s="38"/>
      <c r="BT91" s="38"/>
      <c r="BU91" s="44" t="s">
        <v>170</v>
      </c>
      <c r="BV91" s="44"/>
      <c r="BW91" s="44"/>
      <c r="BX91" s="44"/>
      <c r="BY91" s="44"/>
      <c r="CA91" t="s">
        <v>33</v>
      </c>
    </row>
    <row r="92" spans="1:79" s="99" customFormat="1" ht="25.5" customHeight="1" x14ac:dyDescent="0.2">
      <c r="A92" s="89">
        <v>1</v>
      </c>
      <c r="B92" s="90"/>
      <c r="C92" s="90"/>
      <c r="D92" s="92" t="s">
        <v>178</v>
      </c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4"/>
      <c r="U92" s="96">
        <v>0</v>
      </c>
      <c r="V92" s="97"/>
      <c r="W92" s="97"/>
      <c r="X92" s="97"/>
      <c r="Y92" s="98"/>
      <c r="Z92" s="96">
        <v>0</v>
      </c>
      <c r="AA92" s="97"/>
      <c r="AB92" s="97"/>
      <c r="AC92" s="97"/>
      <c r="AD92" s="98"/>
      <c r="AE92" s="96">
        <v>0</v>
      </c>
      <c r="AF92" s="97"/>
      <c r="AG92" s="97"/>
      <c r="AH92" s="98"/>
      <c r="AI92" s="96">
        <f>IF(ISNUMBER(U92),U92,0)+IF(ISNUMBER(Z92),Z92,0)</f>
        <v>0</v>
      </c>
      <c r="AJ92" s="97"/>
      <c r="AK92" s="97"/>
      <c r="AL92" s="97"/>
      <c r="AM92" s="98"/>
      <c r="AN92" s="96">
        <v>0</v>
      </c>
      <c r="AO92" s="97"/>
      <c r="AP92" s="97"/>
      <c r="AQ92" s="97"/>
      <c r="AR92" s="98"/>
      <c r="AS92" s="96">
        <v>0</v>
      </c>
      <c r="AT92" s="97"/>
      <c r="AU92" s="97"/>
      <c r="AV92" s="97"/>
      <c r="AW92" s="98"/>
      <c r="AX92" s="96">
        <v>0</v>
      </c>
      <c r="AY92" s="97"/>
      <c r="AZ92" s="97"/>
      <c r="BA92" s="98"/>
      <c r="BB92" s="96">
        <f>IF(ISNUMBER(AN92),AN92,0)+IF(ISNUMBER(AS92),AS92,0)</f>
        <v>0</v>
      </c>
      <c r="BC92" s="97"/>
      <c r="BD92" s="97"/>
      <c r="BE92" s="97"/>
      <c r="BF92" s="98"/>
      <c r="BG92" s="96">
        <v>0</v>
      </c>
      <c r="BH92" s="97"/>
      <c r="BI92" s="97"/>
      <c r="BJ92" s="97"/>
      <c r="BK92" s="98"/>
      <c r="BL92" s="96">
        <v>10000000</v>
      </c>
      <c r="BM92" s="97"/>
      <c r="BN92" s="97"/>
      <c r="BO92" s="97"/>
      <c r="BP92" s="98"/>
      <c r="BQ92" s="96">
        <v>10000000</v>
      </c>
      <c r="BR92" s="97"/>
      <c r="BS92" s="97"/>
      <c r="BT92" s="98"/>
      <c r="BU92" s="96">
        <f>IF(ISNUMBER(BG92),BG92,0)+IF(ISNUMBER(BL92),BL92,0)</f>
        <v>10000000</v>
      </c>
      <c r="BV92" s="97"/>
      <c r="BW92" s="97"/>
      <c r="BX92" s="97"/>
      <c r="BY92" s="98"/>
      <c r="CA92" s="99" t="s">
        <v>34</v>
      </c>
    </row>
    <row r="93" spans="1:79" s="99" customFormat="1" ht="25.5" customHeight="1" x14ac:dyDescent="0.2">
      <c r="A93" s="89">
        <v>2</v>
      </c>
      <c r="B93" s="90"/>
      <c r="C93" s="90"/>
      <c r="D93" s="92" t="s">
        <v>179</v>
      </c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4"/>
      <c r="U93" s="96">
        <v>0</v>
      </c>
      <c r="V93" s="97"/>
      <c r="W93" s="97"/>
      <c r="X93" s="97"/>
      <c r="Y93" s="98"/>
      <c r="Z93" s="96">
        <v>8836.6</v>
      </c>
      <c r="AA93" s="97"/>
      <c r="AB93" s="97"/>
      <c r="AC93" s="97"/>
      <c r="AD93" s="98"/>
      <c r="AE93" s="96">
        <v>8836.6</v>
      </c>
      <c r="AF93" s="97"/>
      <c r="AG93" s="97"/>
      <c r="AH93" s="98"/>
      <c r="AI93" s="96">
        <f>IF(ISNUMBER(U93),U93,0)+IF(ISNUMBER(Z93),Z93,0)</f>
        <v>8836.6</v>
      </c>
      <c r="AJ93" s="97"/>
      <c r="AK93" s="97"/>
      <c r="AL93" s="97"/>
      <c r="AM93" s="98"/>
      <c r="AN93" s="96">
        <v>0</v>
      </c>
      <c r="AO93" s="97"/>
      <c r="AP93" s="97"/>
      <c r="AQ93" s="97"/>
      <c r="AR93" s="98"/>
      <c r="AS93" s="96">
        <v>1500000</v>
      </c>
      <c r="AT93" s="97"/>
      <c r="AU93" s="97"/>
      <c r="AV93" s="97"/>
      <c r="AW93" s="98"/>
      <c r="AX93" s="96">
        <v>1500000</v>
      </c>
      <c r="AY93" s="97"/>
      <c r="AZ93" s="97"/>
      <c r="BA93" s="98"/>
      <c r="BB93" s="96">
        <f>IF(ISNUMBER(AN93),AN93,0)+IF(ISNUMBER(AS93),AS93,0)</f>
        <v>1500000</v>
      </c>
      <c r="BC93" s="97"/>
      <c r="BD93" s="97"/>
      <c r="BE93" s="97"/>
      <c r="BF93" s="98"/>
      <c r="BG93" s="96">
        <v>0</v>
      </c>
      <c r="BH93" s="97"/>
      <c r="BI93" s="97"/>
      <c r="BJ93" s="97"/>
      <c r="BK93" s="98"/>
      <c r="BL93" s="96">
        <v>0</v>
      </c>
      <c r="BM93" s="97"/>
      <c r="BN93" s="97"/>
      <c r="BO93" s="97"/>
      <c r="BP93" s="98"/>
      <c r="BQ93" s="96">
        <v>0</v>
      </c>
      <c r="BR93" s="97"/>
      <c r="BS93" s="97"/>
      <c r="BT93" s="98"/>
      <c r="BU93" s="96">
        <f>IF(ISNUMBER(BG93),BG93,0)+IF(ISNUMBER(BL93),BL93,0)</f>
        <v>0</v>
      </c>
      <c r="BV93" s="97"/>
      <c r="BW93" s="97"/>
      <c r="BX93" s="97"/>
      <c r="BY93" s="98"/>
    </row>
    <row r="94" spans="1:79" s="99" customFormat="1" ht="25.5" customHeight="1" x14ac:dyDescent="0.2">
      <c r="A94" s="89">
        <v>3</v>
      </c>
      <c r="B94" s="90"/>
      <c r="C94" s="90"/>
      <c r="D94" s="92" t="s">
        <v>180</v>
      </c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4"/>
      <c r="U94" s="96">
        <v>0</v>
      </c>
      <c r="V94" s="97"/>
      <c r="W94" s="97"/>
      <c r="X94" s="97"/>
      <c r="Y94" s="98"/>
      <c r="Z94" s="96">
        <v>852328.88</v>
      </c>
      <c r="AA94" s="97"/>
      <c r="AB94" s="97"/>
      <c r="AC94" s="97"/>
      <c r="AD94" s="98"/>
      <c r="AE94" s="96">
        <v>852328.88</v>
      </c>
      <c r="AF94" s="97"/>
      <c r="AG94" s="97"/>
      <c r="AH94" s="98"/>
      <c r="AI94" s="96">
        <f>IF(ISNUMBER(U94),U94,0)+IF(ISNUMBER(Z94),Z94,0)</f>
        <v>852328.88</v>
      </c>
      <c r="AJ94" s="97"/>
      <c r="AK94" s="97"/>
      <c r="AL94" s="97"/>
      <c r="AM94" s="98"/>
      <c r="AN94" s="96">
        <v>0</v>
      </c>
      <c r="AO94" s="97"/>
      <c r="AP94" s="97"/>
      <c r="AQ94" s="97"/>
      <c r="AR94" s="98"/>
      <c r="AS94" s="96">
        <v>7000000</v>
      </c>
      <c r="AT94" s="97"/>
      <c r="AU94" s="97"/>
      <c r="AV94" s="97"/>
      <c r="AW94" s="98"/>
      <c r="AX94" s="96">
        <v>7000000</v>
      </c>
      <c r="AY94" s="97"/>
      <c r="AZ94" s="97"/>
      <c r="BA94" s="98"/>
      <c r="BB94" s="96">
        <f>IF(ISNUMBER(AN94),AN94,0)+IF(ISNUMBER(AS94),AS94,0)</f>
        <v>7000000</v>
      </c>
      <c r="BC94" s="97"/>
      <c r="BD94" s="97"/>
      <c r="BE94" s="97"/>
      <c r="BF94" s="98"/>
      <c r="BG94" s="96">
        <v>0</v>
      </c>
      <c r="BH94" s="97"/>
      <c r="BI94" s="97"/>
      <c r="BJ94" s="97"/>
      <c r="BK94" s="98"/>
      <c r="BL94" s="96">
        <v>0</v>
      </c>
      <c r="BM94" s="97"/>
      <c r="BN94" s="97"/>
      <c r="BO94" s="97"/>
      <c r="BP94" s="98"/>
      <c r="BQ94" s="96">
        <v>0</v>
      </c>
      <c r="BR94" s="97"/>
      <c r="BS94" s="97"/>
      <c r="BT94" s="98"/>
      <c r="BU94" s="96">
        <f>IF(ISNUMBER(BG94),BG94,0)+IF(ISNUMBER(BL94),BL94,0)</f>
        <v>0</v>
      </c>
      <c r="BV94" s="97"/>
      <c r="BW94" s="97"/>
      <c r="BX94" s="97"/>
      <c r="BY94" s="98"/>
    </row>
    <row r="95" spans="1:79" s="99" customFormat="1" ht="25.5" customHeight="1" x14ac:dyDescent="0.2">
      <c r="A95" s="89">
        <v>4</v>
      </c>
      <c r="B95" s="90"/>
      <c r="C95" s="90"/>
      <c r="D95" s="92" t="s">
        <v>181</v>
      </c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4"/>
      <c r="U95" s="96">
        <v>0</v>
      </c>
      <c r="V95" s="97"/>
      <c r="W95" s="97"/>
      <c r="X95" s="97"/>
      <c r="Y95" s="98"/>
      <c r="Z95" s="96">
        <v>0</v>
      </c>
      <c r="AA95" s="97"/>
      <c r="AB95" s="97"/>
      <c r="AC95" s="97"/>
      <c r="AD95" s="98"/>
      <c r="AE95" s="96">
        <v>0</v>
      </c>
      <c r="AF95" s="97"/>
      <c r="AG95" s="97"/>
      <c r="AH95" s="98"/>
      <c r="AI95" s="96">
        <f>IF(ISNUMBER(U95),U95,0)+IF(ISNUMBER(Z95),Z95,0)</f>
        <v>0</v>
      </c>
      <c r="AJ95" s="97"/>
      <c r="AK95" s="97"/>
      <c r="AL95" s="97"/>
      <c r="AM95" s="98"/>
      <c r="AN95" s="96">
        <v>0</v>
      </c>
      <c r="AO95" s="97"/>
      <c r="AP95" s="97"/>
      <c r="AQ95" s="97"/>
      <c r="AR95" s="98"/>
      <c r="AS95" s="96">
        <v>13829500</v>
      </c>
      <c r="AT95" s="97"/>
      <c r="AU95" s="97"/>
      <c r="AV95" s="97"/>
      <c r="AW95" s="98"/>
      <c r="AX95" s="96">
        <v>13829500</v>
      </c>
      <c r="AY95" s="97"/>
      <c r="AZ95" s="97"/>
      <c r="BA95" s="98"/>
      <c r="BB95" s="96">
        <f>IF(ISNUMBER(AN95),AN95,0)+IF(ISNUMBER(AS95),AS95,0)</f>
        <v>13829500</v>
      </c>
      <c r="BC95" s="97"/>
      <c r="BD95" s="97"/>
      <c r="BE95" s="97"/>
      <c r="BF95" s="98"/>
      <c r="BG95" s="96">
        <v>0</v>
      </c>
      <c r="BH95" s="97"/>
      <c r="BI95" s="97"/>
      <c r="BJ95" s="97"/>
      <c r="BK95" s="98"/>
      <c r="BL95" s="96">
        <v>25000000</v>
      </c>
      <c r="BM95" s="97"/>
      <c r="BN95" s="97"/>
      <c r="BO95" s="97"/>
      <c r="BP95" s="98"/>
      <c r="BQ95" s="96">
        <v>25000000</v>
      </c>
      <c r="BR95" s="97"/>
      <c r="BS95" s="97"/>
      <c r="BT95" s="98"/>
      <c r="BU95" s="96">
        <f>IF(ISNUMBER(BG95),BG95,0)+IF(ISNUMBER(BL95),BL95,0)</f>
        <v>25000000</v>
      </c>
      <c r="BV95" s="97"/>
      <c r="BW95" s="97"/>
      <c r="BX95" s="97"/>
      <c r="BY95" s="98"/>
    </row>
    <row r="96" spans="1:79" s="6" customFormat="1" ht="12.75" customHeight="1" x14ac:dyDescent="0.2">
      <c r="A96" s="87"/>
      <c r="B96" s="85"/>
      <c r="C96" s="85"/>
      <c r="D96" s="100" t="s">
        <v>147</v>
      </c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2"/>
      <c r="U96" s="104">
        <v>0</v>
      </c>
      <c r="V96" s="105"/>
      <c r="W96" s="105"/>
      <c r="X96" s="105"/>
      <c r="Y96" s="106"/>
      <c r="Z96" s="104">
        <v>861165.48</v>
      </c>
      <c r="AA96" s="105"/>
      <c r="AB96" s="105"/>
      <c r="AC96" s="105"/>
      <c r="AD96" s="106"/>
      <c r="AE96" s="104">
        <v>861165.48</v>
      </c>
      <c r="AF96" s="105"/>
      <c r="AG96" s="105"/>
      <c r="AH96" s="106"/>
      <c r="AI96" s="104">
        <f>IF(ISNUMBER(U96),U96,0)+IF(ISNUMBER(Z96),Z96,0)</f>
        <v>861165.48</v>
      </c>
      <c r="AJ96" s="105"/>
      <c r="AK96" s="105"/>
      <c r="AL96" s="105"/>
      <c r="AM96" s="106"/>
      <c r="AN96" s="104">
        <v>0</v>
      </c>
      <c r="AO96" s="105"/>
      <c r="AP96" s="105"/>
      <c r="AQ96" s="105"/>
      <c r="AR96" s="106"/>
      <c r="AS96" s="104">
        <v>22329500</v>
      </c>
      <c r="AT96" s="105"/>
      <c r="AU96" s="105"/>
      <c r="AV96" s="105"/>
      <c r="AW96" s="106"/>
      <c r="AX96" s="104">
        <v>22329500</v>
      </c>
      <c r="AY96" s="105"/>
      <c r="AZ96" s="105"/>
      <c r="BA96" s="106"/>
      <c r="BB96" s="104">
        <f>IF(ISNUMBER(AN96),AN96,0)+IF(ISNUMBER(AS96),AS96,0)</f>
        <v>22329500</v>
      </c>
      <c r="BC96" s="105"/>
      <c r="BD96" s="105"/>
      <c r="BE96" s="105"/>
      <c r="BF96" s="106"/>
      <c r="BG96" s="104">
        <v>0</v>
      </c>
      <c r="BH96" s="105"/>
      <c r="BI96" s="105"/>
      <c r="BJ96" s="105"/>
      <c r="BK96" s="106"/>
      <c r="BL96" s="104">
        <v>35000000</v>
      </c>
      <c r="BM96" s="105"/>
      <c r="BN96" s="105"/>
      <c r="BO96" s="105"/>
      <c r="BP96" s="106"/>
      <c r="BQ96" s="104">
        <v>35000000</v>
      </c>
      <c r="BR96" s="105"/>
      <c r="BS96" s="105"/>
      <c r="BT96" s="106"/>
      <c r="BU96" s="104">
        <f>IF(ISNUMBER(BG96),BG96,0)+IF(ISNUMBER(BL96),BL96,0)</f>
        <v>35000000</v>
      </c>
      <c r="BV96" s="105"/>
      <c r="BW96" s="105"/>
      <c r="BX96" s="105"/>
      <c r="BY96" s="106"/>
    </row>
    <row r="98" spans="1:79" ht="14.25" customHeight="1" x14ac:dyDescent="12.75">
      <c r="A98" s="42" t="s">
        <v>270</v>
      </c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</row>
    <row r="99" spans="1:79" ht="15" customHeight="1" x14ac:dyDescent="0.2">
      <c r="A99" s="45" t="s">
        <v>240</v>
      </c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</row>
    <row r="100" spans="1:79" ht="23.1" customHeight="1" x14ac:dyDescent="12.75">
      <c r="A100" s="61" t="s">
        <v>6</v>
      </c>
      <c r="B100" s="62"/>
      <c r="C100" s="62"/>
      <c r="D100" s="61" t="s">
        <v>121</v>
      </c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3"/>
      <c r="U100" s="36" t="s">
        <v>262</v>
      </c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 t="s">
        <v>267</v>
      </c>
      <c r="AP100" s="36"/>
      <c r="AQ100" s="36"/>
      <c r="AR100" s="36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  <c r="BF100" s="36"/>
      <c r="BG100" s="36"/>
      <c r="BH100" s="36"/>
    </row>
    <row r="101" spans="1:79" ht="54" customHeight="1" x14ac:dyDescent="0.2">
      <c r="A101" s="64"/>
      <c r="B101" s="65"/>
      <c r="C101" s="65"/>
      <c r="D101" s="64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6"/>
      <c r="U101" s="30" t="s">
        <v>4</v>
      </c>
      <c r="V101" s="31"/>
      <c r="W101" s="31"/>
      <c r="X101" s="31"/>
      <c r="Y101" s="32"/>
      <c r="Z101" s="30" t="s">
        <v>3</v>
      </c>
      <c r="AA101" s="31"/>
      <c r="AB101" s="31"/>
      <c r="AC101" s="31"/>
      <c r="AD101" s="32"/>
      <c r="AE101" s="46" t="s">
        <v>116</v>
      </c>
      <c r="AF101" s="47"/>
      <c r="AG101" s="47"/>
      <c r="AH101" s="47"/>
      <c r="AI101" s="48"/>
      <c r="AJ101" s="30" t="s">
        <v>5</v>
      </c>
      <c r="AK101" s="31"/>
      <c r="AL101" s="31"/>
      <c r="AM101" s="31"/>
      <c r="AN101" s="32"/>
      <c r="AO101" s="30" t="s">
        <v>4</v>
      </c>
      <c r="AP101" s="31"/>
      <c r="AQ101" s="31"/>
      <c r="AR101" s="31"/>
      <c r="AS101" s="32"/>
      <c r="AT101" s="30" t="s">
        <v>3</v>
      </c>
      <c r="AU101" s="31"/>
      <c r="AV101" s="31"/>
      <c r="AW101" s="31"/>
      <c r="AX101" s="32"/>
      <c r="AY101" s="46" t="s">
        <v>116</v>
      </c>
      <c r="AZ101" s="47"/>
      <c r="BA101" s="47"/>
      <c r="BB101" s="47"/>
      <c r="BC101" s="48"/>
      <c r="BD101" s="36" t="s">
        <v>96</v>
      </c>
      <c r="BE101" s="36"/>
      <c r="BF101" s="36"/>
      <c r="BG101" s="36"/>
      <c r="BH101" s="36"/>
    </row>
    <row r="102" spans="1:79" ht="15" customHeight="1" x14ac:dyDescent="0.2">
      <c r="A102" s="30" t="s">
        <v>169</v>
      </c>
      <c r="B102" s="31"/>
      <c r="C102" s="31"/>
      <c r="D102" s="30">
        <v>2</v>
      </c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2"/>
      <c r="U102" s="30">
        <v>3</v>
      </c>
      <c r="V102" s="31"/>
      <c r="W102" s="31"/>
      <c r="X102" s="31"/>
      <c r="Y102" s="32"/>
      <c r="Z102" s="30">
        <v>4</v>
      </c>
      <c r="AA102" s="31"/>
      <c r="AB102" s="31"/>
      <c r="AC102" s="31"/>
      <c r="AD102" s="32"/>
      <c r="AE102" s="30">
        <v>5</v>
      </c>
      <c r="AF102" s="31"/>
      <c r="AG102" s="31"/>
      <c r="AH102" s="31"/>
      <c r="AI102" s="32"/>
      <c r="AJ102" s="30">
        <v>6</v>
      </c>
      <c r="AK102" s="31"/>
      <c r="AL102" s="31"/>
      <c r="AM102" s="31"/>
      <c r="AN102" s="32"/>
      <c r="AO102" s="30">
        <v>7</v>
      </c>
      <c r="AP102" s="31"/>
      <c r="AQ102" s="31"/>
      <c r="AR102" s="31"/>
      <c r="AS102" s="32"/>
      <c r="AT102" s="30">
        <v>8</v>
      </c>
      <c r="AU102" s="31"/>
      <c r="AV102" s="31"/>
      <c r="AW102" s="31"/>
      <c r="AX102" s="32"/>
      <c r="AY102" s="30">
        <v>9</v>
      </c>
      <c r="AZ102" s="31"/>
      <c r="BA102" s="31"/>
      <c r="BB102" s="31"/>
      <c r="BC102" s="32"/>
      <c r="BD102" s="30">
        <v>10</v>
      </c>
      <c r="BE102" s="31"/>
      <c r="BF102" s="31"/>
      <c r="BG102" s="31"/>
      <c r="BH102" s="32"/>
    </row>
    <row r="103" spans="1:79" s="1" customFormat="1" ht="12.75" hidden="1" customHeight="1" x14ac:dyDescent="0.2">
      <c r="A103" s="33" t="s">
        <v>69</v>
      </c>
      <c r="B103" s="34"/>
      <c r="C103" s="34"/>
      <c r="D103" s="33" t="s">
        <v>57</v>
      </c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5"/>
      <c r="U103" s="33" t="s">
        <v>60</v>
      </c>
      <c r="V103" s="34"/>
      <c r="W103" s="34"/>
      <c r="X103" s="34"/>
      <c r="Y103" s="35"/>
      <c r="Z103" s="33" t="s">
        <v>61</v>
      </c>
      <c r="AA103" s="34"/>
      <c r="AB103" s="34"/>
      <c r="AC103" s="34"/>
      <c r="AD103" s="35"/>
      <c r="AE103" s="33" t="s">
        <v>94</v>
      </c>
      <c r="AF103" s="34"/>
      <c r="AG103" s="34"/>
      <c r="AH103" s="34"/>
      <c r="AI103" s="35"/>
      <c r="AJ103" s="50" t="s">
        <v>171</v>
      </c>
      <c r="AK103" s="51"/>
      <c r="AL103" s="51"/>
      <c r="AM103" s="51"/>
      <c r="AN103" s="52"/>
      <c r="AO103" s="33" t="s">
        <v>62</v>
      </c>
      <c r="AP103" s="34"/>
      <c r="AQ103" s="34"/>
      <c r="AR103" s="34"/>
      <c r="AS103" s="35"/>
      <c r="AT103" s="33" t="s">
        <v>63</v>
      </c>
      <c r="AU103" s="34"/>
      <c r="AV103" s="34"/>
      <c r="AW103" s="34"/>
      <c r="AX103" s="35"/>
      <c r="AY103" s="33" t="s">
        <v>95</v>
      </c>
      <c r="AZ103" s="34"/>
      <c r="BA103" s="34"/>
      <c r="BB103" s="34"/>
      <c r="BC103" s="35"/>
      <c r="BD103" s="44" t="s">
        <v>171</v>
      </c>
      <c r="BE103" s="44"/>
      <c r="BF103" s="44"/>
      <c r="BG103" s="44"/>
      <c r="BH103" s="44"/>
      <c r="CA103" s="1" t="s">
        <v>35</v>
      </c>
    </row>
    <row r="104" spans="1:79" s="99" customFormat="1" ht="25.5" customHeight="1" x14ac:dyDescent="0.2">
      <c r="A104" s="89">
        <v>1</v>
      </c>
      <c r="B104" s="90"/>
      <c r="C104" s="90"/>
      <c r="D104" s="92" t="s">
        <v>178</v>
      </c>
      <c r="E104" s="93"/>
      <c r="F104" s="93"/>
      <c r="G104" s="93"/>
      <c r="H104" s="93"/>
      <c r="I104" s="93"/>
      <c r="J104" s="93"/>
      <c r="K104" s="93"/>
      <c r="L104" s="93"/>
      <c r="M104" s="93"/>
      <c r="N104" s="93"/>
      <c r="O104" s="93"/>
      <c r="P104" s="93"/>
      <c r="Q104" s="93"/>
      <c r="R104" s="93"/>
      <c r="S104" s="93"/>
      <c r="T104" s="94"/>
      <c r="U104" s="96">
        <v>0</v>
      </c>
      <c r="V104" s="97"/>
      <c r="W104" s="97"/>
      <c r="X104" s="97"/>
      <c r="Y104" s="98"/>
      <c r="Z104" s="96">
        <v>84100000</v>
      </c>
      <c r="AA104" s="97"/>
      <c r="AB104" s="97"/>
      <c r="AC104" s="97"/>
      <c r="AD104" s="98"/>
      <c r="AE104" s="95">
        <v>84100000</v>
      </c>
      <c r="AF104" s="95"/>
      <c r="AG104" s="95"/>
      <c r="AH104" s="95"/>
      <c r="AI104" s="95"/>
      <c r="AJ104" s="110">
        <f>IF(ISNUMBER(U104),U104,0)+IF(ISNUMBER(Z104),Z104,0)</f>
        <v>84100000</v>
      </c>
      <c r="AK104" s="110"/>
      <c r="AL104" s="110"/>
      <c r="AM104" s="110"/>
      <c r="AN104" s="110"/>
      <c r="AO104" s="95">
        <v>0</v>
      </c>
      <c r="AP104" s="95"/>
      <c r="AQ104" s="95"/>
      <c r="AR104" s="95"/>
      <c r="AS104" s="95"/>
      <c r="AT104" s="110">
        <v>387445638</v>
      </c>
      <c r="AU104" s="110"/>
      <c r="AV104" s="110"/>
      <c r="AW104" s="110"/>
      <c r="AX104" s="110"/>
      <c r="AY104" s="95">
        <v>387445638</v>
      </c>
      <c r="AZ104" s="95"/>
      <c r="BA104" s="95"/>
      <c r="BB104" s="95"/>
      <c r="BC104" s="95"/>
      <c r="BD104" s="110">
        <f>IF(ISNUMBER(AO104),AO104,0)+IF(ISNUMBER(AT104),AT104,0)</f>
        <v>387445638</v>
      </c>
      <c r="BE104" s="110"/>
      <c r="BF104" s="110"/>
      <c r="BG104" s="110"/>
      <c r="BH104" s="110"/>
      <c r="CA104" s="99" t="s">
        <v>36</v>
      </c>
    </row>
    <row r="105" spans="1:79" s="99" customFormat="1" ht="25.5" customHeight="1" x14ac:dyDescent="0.2">
      <c r="A105" s="89">
        <v>2</v>
      </c>
      <c r="B105" s="90"/>
      <c r="C105" s="90"/>
      <c r="D105" s="92" t="s">
        <v>179</v>
      </c>
      <c r="E105" s="93"/>
      <c r="F105" s="93"/>
      <c r="G105" s="93"/>
      <c r="H105" s="93"/>
      <c r="I105" s="93"/>
      <c r="J105" s="93"/>
      <c r="K105" s="93"/>
      <c r="L105" s="93"/>
      <c r="M105" s="93"/>
      <c r="N105" s="93"/>
      <c r="O105" s="93"/>
      <c r="P105" s="93"/>
      <c r="Q105" s="93"/>
      <c r="R105" s="93"/>
      <c r="S105" s="93"/>
      <c r="T105" s="94"/>
      <c r="U105" s="96">
        <v>0</v>
      </c>
      <c r="V105" s="97"/>
      <c r="W105" s="97"/>
      <c r="X105" s="97"/>
      <c r="Y105" s="98"/>
      <c r="Z105" s="96">
        <v>83200706</v>
      </c>
      <c r="AA105" s="97"/>
      <c r="AB105" s="97"/>
      <c r="AC105" s="97"/>
      <c r="AD105" s="98"/>
      <c r="AE105" s="95">
        <v>83200706</v>
      </c>
      <c r="AF105" s="95"/>
      <c r="AG105" s="95"/>
      <c r="AH105" s="95"/>
      <c r="AI105" s="95"/>
      <c r="AJ105" s="110">
        <f>IF(ISNUMBER(U105),U105,0)+IF(ISNUMBER(Z105),Z105,0)</f>
        <v>83200706</v>
      </c>
      <c r="AK105" s="110"/>
      <c r="AL105" s="110"/>
      <c r="AM105" s="110"/>
      <c r="AN105" s="110"/>
      <c r="AO105" s="95">
        <v>0</v>
      </c>
      <c r="AP105" s="95"/>
      <c r="AQ105" s="95"/>
      <c r="AR105" s="95"/>
      <c r="AS105" s="95"/>
      <c r="AT105" s="110">
        <v>0</v>
      </c>
      <c r="AU105" s="110"/>
      <c r="AV105" s="110"/>
      <c r="AW105" s="110"/>
      <c r="AX105" s="110"/>
      <c r="AY105" s="95">
        <v>0</v>
      </c>
      <c r="AZ105" s="95"/>
      <c r="BA105" s="95"/>
      <c r="BB105" s="95"/>
      <c r="BC105" s="95"/>
      <c r="BD105" s="110">
        <f>IF(ISNUMBER(AO105),AO105,0)+IF(ISNUMBER(AT105),AT105,0)</f>
        <v>0</v>
      </c>
      <c r="BE105" s="110"/>
      <c r="BF105" s="110"/>
      <c r="BG105" s="110"/>
      <c r="BH105" s="110"/>
    </row>
    <row r="106" spans="1:79" s="99" customFormat="1" ht="25.5" customHeight="1" x14ac:dyDescent="0.2">
      <c r="A106" s="89">
        <v>3</v>
      </c>
      <c r="B106" s="90"/>
      <c r="C106" s="90"/>
      <c r="D106" s="92" t="s">
        <v>180</v>
      </c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3"/>
      <c r="Q106" s="93"/>
      <c r="R106" s="93"/>
      <c r="S106" s="93"/>
      <c r="T106" s="94"/>
      <c r="U106" s="96">
        <v>0</v>
      </c>
      <c r="V106" s="97"/>
      <c r="W106" s="97"/>
      <c r="X106" s="97"/>
      <c r="Y106" s="98"/>
      <c r="Z106" s="96">
        <v>0</v>
      </c>
      <c r="AA106" s="97"/>
      <c r="AB106" s="97"/>
      <c r="AC106" s="97"/>
      <c r="AD106" s="98"/>
      <c r="AE106" s="95">
        <v>0</v>
      </c>
      <c r="AF106" s="95"/>
      <c r="AG106" s="95"/>
      <c r="AH106" s="95"/>
      <c r="AI106" s="95"/>
      <c r="AJ106" s="110">
        <f>IF(ISNUMBER(U106),U106,0)+IF(ISNUMBER(Z106),Z106,0)</f>
        <v>0</v>
      </c>
      <c r="AK106" s="110"/>
      <c r="AL106" s="110"/>
      <c r="AM106" s="110"/>
      <c r="AN106" s="110"/>
      <c r="AO106" s="95">
        <v>0</v>
      </c>
      <c r="AP106" s="95"/>
      <c r="AQ106" s="95"/>
      <c r="AR106" s="95"/>
      <c r="AS106" s="95"/>
      <c r="AT106" s="110">
        <v>0</v>
      </c>
      <c r="AU106" s="110"/>
      <c r="AV106" s="110"/>
      <c r="AW106" s="110"/>
      <c r="AX106" s="110"/>
      <c r="AY106" s="95">
        <v>0</v>
      </c>
      <c r="AZ106" s="95"/>
      <c r="BA106" s="95"/>
      <c r="BB106" s="95"/>
      <c r="BC106" s="95"/>
      <c r="BD106" s="110">
        <f>IF(ISNUMBER(AO106),AO106,0)+IF(ISNUMBER(AT106),AT106,0)</f>
        <v>0</v>
      </c>
      <c r="BE106" s="110"/>
      <c r="BF106" s="110"/>
      <c r="BG106" s="110"/>
      <c r="BH106" s="110"/>
    </row>
    <row r="107" spans="1:79" s="99" customFormat="1" ht="25.5" customHeight="1" x14ac:dyDescent="0.2">
      <c r="A107" s="89">
        <v>4</v>
      </c>
      <c r="B107" s="90"/>
      <c r="C107" s="90"/>
      <c r="D107" s="92" t="s">
        <v>181</v>
      </c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  <c r="P107" s="93"/>
      <c r="Q107" s="93"/>
      <c r="R107" s="93"/>
      <c r="S107" s="93"/>
      <c r="T107" s="94"/>
      <c r="U107" s="96">
        <v>0</v>
      </c>
      <c r="V107" s="97"/>
      <c r="W107" s="97"/>
      <c r="X107" s="97"/>
      <c r="Y107" s="98"/>
      <c r="Z107" s="96">
        <v>2700000</v>
      </c>
      <c r="AA107" s="97"/>
      <c r="AB107" s="97"/>
      <c r="AC107" s="97"/>
      <c r="AD107" s="98"/>
      <c r="AE107" s="95">
        <v>2700000</v>
      </c>
      <c r="AF107" s="95"/>
      <c r="AG107" s="95"/>
      <c r="AH107" s="95"/>
      <c r="AI107" s="95"/>
      <c r="AJ107" s="110">
        <f>IF(ISNUMBER(U107),U107,0)+IF(ISNUMBER(Z107),Z107,0)</f>
        <v>2700000</v>
      </c>
      <c r="AK107" s="110"/>
      <c r="AL107" s="110"/>
      <c r="AM107" s="110"/>
      <c r="AN107" s="110"/>
      <c r="AO107" s="95">
        <v>0</v>
      </c>
      <c r="AP107" s="95"/>
      <c r="AQ107" s="95"/>
      <c r="AR107" s="95"/>
      <c r="AS107" s="95"/>
      <c r="AT107" s="110">
        <v>0</v>
      </c>
      <c r="AU107" s="110"/>
      <c r="AV107" s="110"/>
      <c r="AW107" s="110"/>
      <c r="AX107" s="110"/>
      <c r="AY107" s="95">
        <v>0</v>
      </c>
      <c r="AZ107" s="95"/>
      <c r="BA107" s="95"/>
      <c r="BB107" s="95"/>
      <c r="BC107" s="95"/>
      <c r="BD107" s="110">
        <f>IF(ISNUMBER(AO107),AO107,0)+IF(ISNUMBER(AT107),AT107,0)</f>
        <v>0</v>
      </c>
      <c r="BE107" s="110"/>
      <c r="BF107" s="110"/>
      <c r="BG107" s="110"/>
      <c r="BH107" s="110"/>
    </row>
    <row r="108" spans="1:79" s="6" customFormat="1" ht="12.75" customHeight="1" x14ac:dyDescent="0.2">
      <c r="A108" s="87"/>
      <c r="B108" s="85"/>
      <c r="C108" s="85"/>
      <c r="D108" s="100" t="s">
        <v>147</v>
      </c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2"/>
      <c r="U108" s="104">
        <v>0</v>
      </c>
      <c r="V108" s="105"/>
      <c r="W108" s="105"/>
      <c r="X108" s="105"/>
      <c r="Y108" s="106"/>
      <c r="Z108" s="104">
        <v>170000706</v>
      </c>
      <c r="AA108" s="105"/>
      <c r="AB108" s="105"/>
      <c r="AC108" s="105"/>
      <c r="AD108" s="106"/>
      <c r="AE108" s="103">
        <v>170000706</v>
      </c>
      <c r="AF108" s="103"/>
      <c r="AG108" s="103"/>
      <c r="AH108" s="103"/>
      <c r="AI108" s="103"/>
      <c r="AJ108" s="88">
        <f>IF(ISNUMBER(U108),U108,0)+IF(ISNUMBER(Z108),Z108,0)</f>
        <v>170000706</v>
      </c>
      <c r="AK108" s="88"/>
      <c r="AL108" s="88"/>
      <c r="AM108" s="88"/>
      <c r="AN108" s="88"/>
      <c r="AO108" s="103">
        <v>0</v>
      </c>
      <c r="AP108" s="103"/>
      <c r="AQ108" s="103"/>
      <c r="AR108" s="103"/>
      <c r="AS108" s="103"/>
      <c r="AT108" s="88">
        <v>387445638</v>
      </c>
      <c r="AU108" s="88"/>
      <c r="AV108" s="88"/>
      <c r="AW108" s="88"/>
      <c r="AX108" s="88"/>
      <c r="AY108" s="103">
        <v>387445638</v>
      </c>
      <c r="AZ108" s="103"/>
      <c r="BA108" s="103"/>
      <c r="BB108" s="103"/>
      <c r="BC108" s="103"/>
      <c r="BD108" s="88">
        <f>IF(ISNUMBER(AO108),AO108,0)+IF(ISNUMBER(AT108),AT108,0)</f>
        <v>387445638</v>
      </c>
      <c r="BE108" s="88"/>
      <c r="BF108" s="88"/>
      <c r="BG108" s="88"/>
      <c r="BH108" s="88"/>
    </row>
    <row r="109" spans="1:79" s="5" customFormat="1" ht="12.75" customHeight="1" x14ac:dyDescent="0.2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</row>
    <row r="111" spans="1:79" ht="14.25" customHeight="1" x14ac:dyDescent="0.2">
      <c r="A111" s="42" t="s">
        <v>152</v>
      </c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</row>
    <row r="112" spans="1:79" ht="14.25" customHeight="1" x14ac:dyDescent="0.2">
      <c r="A112" s="42" t="s">
        <v>255</v>
      </c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</row>
    <row r="113" spans="1:79" ht="23.1" customHeight="1" x14ac:dyDescent="0.2">
      <c r="A113" s="61" t="s">
        <v>6</v>
      </c>
      <c r="B113" s="62"/>
      <c r="C113" s="62"/>
      <c r="D113" s="36" t="s">
        <v>9</v>
      </c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 t="s">
        <v>8</v>
      </c>
      <c r="R113" s="36"/>
      <c r="S113" s="36"/>
      <c r="T113" s="36"/>
      <c r="U113" s="36"/>
      <c r="V113" s="36" t="s">
        <v>7</v>
      </c>
      <c r="W113" s="36"/>
      <c r="X113" s="36"/>
      <c r="Y113" s="36"/>
      <c r="Z113" s="36"/>
      <c r="AA113" s="36"/>
      <c r="AB113" s="36"/>
      <c r="AC113" s="36"/>
      <c r="AD113" s="36"/>
      <c r="AE113" s="36"/>
      <c r="AF113" s="30" t="s">
        <v>241</v>
      </c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2"/>
      <c r="AU113" s="30" t="s">
        <v>244</v>
      </c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  <c r="BG113" s="31"/>
      <c r="BH113" s="31"/>
      <c r="BI113" s="32"/>
      <c r="BJ113" s="30" t="s">
        <v>251</v>
      </c>
      <c r="BK113" s="31"/>
      <c r="BL113" s="31"/>
      <c r="BM113" s="31"/>
      <c r="BN113" s="31"/>
      <c r="BO113" s="31"/>
      <c r="BP113" s="31"/>
      <c r="BQ113" s="31"/>
      <c r="BR113" s="31"/>
      <c r="BS113" s="31"/>
      <c r="BT113" s="31"/>
      <c r="BU113" s="31"/>
      <c r="BV113" s="31"/>
      <c r="BW113" s="31"/>
      <c r="BX113" s="32"/>
    </row>
    <row r="114" spans="1:79" ht="32.25" customHeight="1" x14ac:dyDescent="0.2">
      <c r="A114" s="64"/>
      <c r="B114" s="65"/>
      <c r="C114" s="65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 t="s">
        <v>4</v>
      </c>
      <c r="AG114" s="36"/>
      <c r="AH114" s="36"/>
      <c r="AI114" s="36"/>
      <c r="AJ114" s="36"/>
      <c r="AK114" s="36" t="s">
        <v>3</v>
      </c>
      <c r="AL114" s="36"/>
      <c r="AM114" s="36"/>
      <c r="AN114" s="36"/>
      <c r="AO114" s="36"/>
      <c r="AP114" s="36" t="s">
        <v>123</v>
      </c>
      <c r="AQ114" s="36"/>
      <c r="AR114" s="36"/>
      <c r="AS114" s="36"/>
      <c r="AT114" s="36"/>
      <c r="AU114" s="36" t="s">
        <v>4</v>
      </c>
      <c r="AV114" s="36"/>
      <c r="AW114" s="36"/>
      <c r="AX114" s="36"/>
      <c r="AY114" s="36"/>
      <c r="AZ114" s="36" t="s">
        <v>3</v>
      </c>
      <c r="BA114" s="36"/>
      <c r="BB114" s="36"/>
      <c r="BC114" s="36"/>
      <c r="BD114" s="36"/>
      <c r="BE114" s="36" t="s">
        <v>90</v>
      </c>
      <c r="BF114" s="36"/>
      <c r="BG114" s="36"/>
      <c r="BH114" s="36"/>
      <c r="BI114" s="36"/>
      <c r="BJ114" s="36" t="s">
        <v>4</v>
      </c>
      <c r="BK114" s="36"/>
      <c r="BL114" s="36"/>
      <c r="BM114" s="36"/>
      <c r="BN114" s="36"/>
      <c r="BO114" s="36" t="s">
        <v>3</v>
      </c>
      <c r="BP114" s="36"/>
      <c r="BQ114" s="36"/>
      <c r="BR114" s="36"/>
      <c r="BS114" s="36"/>
      <c r="BT114" s="36" t="s">
        <v>97</v>
      </c>
      <c r="BU114" s="36"/>
      <c r="BV114" s="36"/>
      <c r="BW114" s="36"/>
      <c r="BX114" s="36"/>
    </row>
    <row r="115" spans="1:79" ht="15" customHeight="1" x14ac:dyDescent="12.75">
      <c r="A115" s="30">
        <v>1</v>
      </c>
      <c r="B115" s="31"/>
      <c r="C115" s="31"/>
      <c r="D115" s="36">
        <v>2</v>
      </c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>
        <v>3</v>
      </c>
      <c r="R115" s="36"/>
      <c r="S115" s="36"/>
      <c r="T115" s="36"/>
      <c r="U115" s="36"/>
      <c r="V115" s="36">
        <v>4</v>
      </c>
      <c r="W115" s="36"/>
      <c r="X115" s="36"/>
      <c r="Y115" s="36"/>
      <c r="Z115" s="36"/>
      <c r="AA115" s="36"/>
      <c r="AB115" s="36"/>
      <c r="AC115" s="36"/>
      <c r="AD115" s="36"/>
      <c r="AE115" s="36"/>
      <c r="AF115" s="36">
        <v>5</v>
      </c>
      <c r="AG115" s="36"/>
      <c r="AH115" s="36"/>
      <c r="AI115" s="36"/>
      <c r="AJ115" s="36"/>
      <c r="AK115" s="36">
        <v>6</v>
      </c>
      <c r="AL115" s="36"/>
      <c r="AM115" s="36"/>
      <c r="AN115" s="36"/>
      <c r="AO115" s="36"/>
      <c r="AP115" s="36">
        <v>7</v>
      </c>
      <c r="AQ115" s="36"/>
      <c r="AR115" s="36"/>
      <c r="AS115" s="36"/>
      <c r="AT115" s="36"/>
      <c r="AU115" s="36">
        <v>8</v>
      </c>
      <c r="AV115" s="36"/>
      <c r="AW115" s="36"/>
      <c r="AX115" s="36"/>
      <c r="AY115" s="36"/>
      <c r="AZ115" s="36">
        <v>9</v>
      </c>
      <c r="BA115" s="36"/>
      <c r="BB115" s="36"/>
      <c r="BC115" s="36"/>
      <c r="BD115" s="36"/>
      <c r="BE115" s="36">
        <v>10</v>
      </c>
      <c r="BF115" s="36"/>
      <c r="BG115" s="36"/>
      <c r="BH115" s="36"/>
      <c r="BI115" s="36"/>
      <c r="BJ115" s="36">
        <v>11</v>
      </c>
      <c r="BK115" s="36"/>
      <c r="BL115" s="36"/>
      <c r="BM115" s="36"/>
      <c r="BN115" s="36"/>
      <c r="BO115" s="36">
        <v>12</v>
      </c>
      <c r="BP115" s="36"/>
      <c r="BQ115" s="36"/>
      <c r="BR115" s="36"/>
      <c r="BS115" s="36"/>
      <c r="BT115" s="36">
        <v>13</v>
      </c>
      <c r="BU115" s="36"/>
      <c r="BV115" s="36"/>
      <c r="BW115" s="36"/>
      <c r="BX115" s="36"/>
    </row>
    <row r="116" spans="1:79" ht="10.5" hidden="1" customHeight="1" x14ac:dyDescent="12.75">
      <c r="A116" s="33" t="s">
        <v>154</v>
      </c>
      <c r="B116" s="34"/>
      <c r="C116" s="34"/>
      <c r="D116" s="36" t="s">
        <v>57</v>
      </c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 t="s">
        <v>70</v>
      </c>
      <c r="R116" s="36"/>
      <c r="S116" s="36"/>
      <c r="T116" s="36"/>
      <c r="U116" s="36"/>
      <c r="V116" s="36" t="s">
        <v>71</v>
      </c>
      <c r="W116" s="36"/>
      <c r="X116" s="36"/>
      <c r="Y116" s="36"/>
      <c r="Z116" s="36"/>
      <c r="AA116" s="36"/>
      <c r="AB116" s="36"/>
      <c r="AC116" s="36"/>
      <c r="AD116" s="36"/>
      <c r="AE116" s="36"/>
      <c r="AF116" s="38" t="s">
        <v>111</v>
      </c>
      <c r="AG116" s="38"/>
      <c r="AH116" s="38"/>
      <c r="AI116" s="38"/>
      <c r="AJ116" s="38"/>
      <c r="AK116" s="37" t="s">
        <v>112</v>
      </c>
      <c r="AL116" s="37"/>
      <c r="AM116" s="37"/>
      <c r="AN116" s="37"/>
      <c r="AO116" s="37"/>
      <c r="AP116" s="44" t="s">
        <v>122</v>
      </c>
      <c r="AQ116" s="44"/>
      <c r="AR116" s="44"/>
      <c r="AS116" s="44"/>
      <c r="AT116" s="44"/>
      <c r="AU116" s="38" t="s">
        <v>113</v>
      </c>
      <c r="AV116" s="38"/>
      <c r="AW116" s="38"/>
      <c r="AX116" s="38"/>
      <c r="AY116" s="38"/>
      <c r="AZ116" s="37" t="s">
        <v>114</v>
      </c>
      <c r="BA116" s="37"/>
      <c r="BB116" s="37"/>
      <c r="BC116" s="37"/>
      <c r="BD116" s="37"/>
      <c r="BE116" s="44" t="s">
        <v>122</v>
      </c>
      <c r="BF116" s="44"/>
      <c r="BG116" s="44"/>
      <c r="BH116" s="44"/>
      <c r="BI116" s="44"/>
      <c r="BJ116" s="38" t="s">
        <v>105</v>
      </c>
      <c r="BK116" s="38"/>
      <c r="BL116" s="38"/>
      <c r="BM116" s="38"/>
      <c r="BN116" s="38"/>
      <c r="BO116" s="37" t="s">
        <v>106</v>
      </c>
      <c r="BP116" s="37"/>
      <c r="BQ116" s="37"/>
      <c r="BR116" s="37"/>
      <c r="BS116" s="37"/>
      <c r="BT116" s="44" t="s">
        <v>122</v>
      </c>
      <c r="BU116" s="44"/>
      <c r="BV116" s="44"/>
      <c r="BW116" s="44"/>
      <c r="BX116" s="44"/>
      <c r="CA116" t="s">
        <v>37</v>
      </c>
    </row>
    <row r="117" spans="1:79" s="6" customFormat="1" ht="15" customHeight="1" x14ac:dyDescent="0.2">
      <c r="A117" s="87">
        <v>0</v>
      </c>
      <c r="B117" s="85"/>
      <c r="C117" s="85"/>
      <c r="D117" s="111" t="s">
        <v>182</v>
      </c>
      <c r="E117" s="111"/>
      <c r="F117" s="111"/>
      <c r="G117" s="111"/>
      <c r="H117" s="111"/>
      <c r="I117" s="111"/>
      <c r="J117" s="111"/>
      <c r="K117" s="111"/>
      <c r="L117" s="111"/>
      <c r="M117" s="111"/>
      <c r="N117" s="111"/>
      <c r="O117" s="111"/>
      <c r="P117" s="111"/>
      <c r="Q117" s="111"/>
      <c r="R117" s="111"/>
      <c r="S117" s="111"/>
      <c r="T117" s="111"/>
      <c r="U117" s="111"/>
      <c r="V117" s="111"/>
      <c r="W117" s="111"/>
      <c r="X117" s="111"/>
      <c r="Y117" s="111"/>
      <c r="Z117" s="111"/>
      <c r="AA117" s="111"/>
      <c r="AB117" s="111"/>
      <c r="AC117" s="111"/>
      <c r="AD117" s="111"/>
      <c r="AE117" s="111"/>
      <c r="AF117" s="112"/>
      <c r="AG117" s="112"/>
      <c r="AH117" s="112"/>
      <c r="AI117" s="112"/>
      <c r="AJ117" s="112"/>
      <c r="AK117" s="112"/>
      <c r="AL117" s="112"/>
      <c r="AM117" s="112"/>
      <c r="AN117" s="112"/>
      <c r="AO117" s="112"/>
      <c r="AP117" s="112">
        <f>IF(ISNUMBER(AF117),AF117,0)+IF(ISNUMBER(AK117),AK117,0)</f>
        <v>0</v>
      </c>
      <c r="AQ117" s="112"/>
      <c r="AR117" s="112"/>
      <c r="AS117" s="112"/>
      <c r="AT117" s="112"/>
      <c r="AU117" s="112"/>
      <c r="AV117" s="112"/>
      <c r="AW117" s="112"/>
      <c r="AX117" s="112"/>
      <c r="AY117" s="112"/>
      <c r="AZ117" s="112"/>
      <c r="BA117" s="112"/>
      <c r="BB117" s="112"/>
      <c r="BC117" s="112"/>
      <c r="BD117" s="112"/>
      <c r="BE117" s="112">
        <f>IF(ISNUMBER(AU117),AU117,0)+IF(ISNUMBER(AZ117),AZ117,0)</f>
        <v>0</v>
      </c>
      <c r="BF117" s="112"/>
      <c r="BG117" s="112"/>
      <c r="BH117" s="112"/>
      <c r="BI117" s="112"/>
      <c r="BJ117" s="112"/>
      <c r="BK117" s="112"/>
      <c r="BL117" s="112"/>
      <c r="BM117" s="112"/>
      <c r="BN117" s="112"/>
      <c r="BO117" s="112"/>
      <c r="BP117" s="112"/>
      <c r="BQ117" s="112"/>
      <c r="BR117" s="112"/>
      <c r="BS117" s="112"/>
      <c r="BT117" s="112">
        <f>IF(ISNUMBER(BJ117),BJ117,0)+IF(ISNUMBER(BO117),BO117,0)</f>
        <v>0</v>
      </c>
      <c r="BU117" s="112"/>
      <c r="BV117" s="112"/>
      <c r="BW117" s="112"/>
      <c r="BX117" s="112"/>
      <c r="CA117" s="6" t="s">
        <v>38</v>
      </c>
    </row>
    <row r="118" spans="1:79" s="99" customFormat="1" ht="171" customHeight="1" x14ac:dyDescent="0.2">
      <c r="A118" s="89">
        <v>1</v>
      </c>
      <c r="B118" s="90"/>
      <c r="C118" s="90"/>
      <c r="D118" s="114" t="s">
        <v>183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36" t="s">
        <v>184</v>
      </c>
      <c r="R118" s="36"/>
      <c r="S118" s="36"/>
      <c r="T118" s="36"/>
      <c r="U118" s="36"/>
      <c r="V118" s="114" t="s">
        <v>185</v>
      </c>
      <c r="W118" s="93"/>
      <c r="X118" s="93"/>
      <c r="Y118" s="93"/>
      <c r="Z118" s="93"/>
      <c r="AA118" s="93"/>
      <c r="AB118" s="93"/>
      <c r="AC118" s="93"/>
      <c r="AD118" s="93"/>
      <c r="AE118" s="94"/>
      <c r="AF118" s="138">
        <v>0</v>
      </c>
      <c r="AG118" s="138"/>
      <c r="AH118" s="138"/>
      <c r="AI118" s="138"/>
      <c r="AJ118" s="138"/>
      <c r="AK118" s="138">
        <v>0</v>
      </c>
      <c r="AL118" s="138"/>
      <c r="AM118" s="138"/>
      <c r="AN118" s="138"/>
      <c r="AO118" s="138"/>
      <c r="AP118" s="138">
        <f>IF(ISNUMBER(AF118),AF118,0)+IF(ISNUMBER(AK118),AK118,0)</f>
        <v>0</v>
      </c>
      <c r="AQ118" s="138"/>
      <c r="AR118" s="138"/>
      <c r="AS118" s="138"/>
      <c r="AT118" s="138"/>
      <c r="AU118" s="138">
        <v>0</v>
      </c>
      <c r="AV118" s="138"/>
      <c r="AW118" s="138"/>
      <c r="AX118" s="138"/>
      <c r="AY118" s="138"/>
      <c r="AZ118" s="138">
        <v>0</v>
      </c>
      <c r="BA118" s="138"/>
      <c r="BB118" s="138"/>
      <c r="BC118" s="138"/>
      <c r="BD118" s="138"/>
      <c r="BE118" s="138">
        <f>IF(ISNUMBER(AU118),AU118,0)+IF(ISNUMBER(AZ118),AZ118,0)</f>
        <v>0</v>
      </c>
      <c r="BF118" s="138"/>
      <c r="BG118" s="138"/>
      <c r="BH118" s="138"/>
      <c r="BI118" s="138"/>
      <c r="BJ118" s="138">
        <v>0</v>
      </c>
      <c r="BK118" s="138"/>
      <c r="BL118" s="138"/>
      <c r="BM118" s="138"/>
      <c r="BN118" s="138"/>
      <c r="BO118" s="138">
        <v>10000000</v>
      </c>
      <c r="BP118" s="138"/>
      <c r="BQ118" s="138"/>
      <c r="BR118" s="138"/>
      <c r="BS118" s="138"/>
      <c r="BT118" s="138">
        <f>IF(ISNUMBER(BJ118),BJ118,0)+IF(ISNUMBER(BO118),BO118,0)</f>
        <v>10000000</v>
      </c>
      <c r="BU118" s="138"/>
      <c r="BV118" s="138"/>
      <c r="BW118" s="138"/>
      <c r="BX118" s="138"/>
    </row>
    <row r="119" spans="1:79" s="99" customFormat="1" ht="165" customHeight="1" x14ac:dyDescent="0.2">
      <c r="A119" s="89">
        <v>1</v>
      </c>
      <c r="B119" s="90"/>
      <c r="C119" s="90"/>
      <c r="D119" s="114" t="s">
        <v>186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4"/>
      <c r="Q119" s="36" t="s">
        <v>184</v>
      </c>
      <c r="R119" s="36"/>
      <c r="S119" s="36"/>
      <c r="T119" s="36"/>
      <c r="U119" s="36"/>
      <c r="V119" s="114" t="s">
        <v>185</v>
      </c>
      <c r="W119" s="93"/>
      <c r="X119" s="93"/>
      <c r="Y119" s="93"/>
      <c r="Z119" s="93"/>
      <c r="AA119" s="93"/>
      <c r="AB119" s="93"/>
      <c r="AC119" s="93"/>
      <c r="AD119" s="93"/>
      <c r="AE119" s="94"/>
      <c r="AF119" s="138">
        <v>0</v>
      </c>
      <c r="AG119" s="138"/>
      <c r="AH119" s="138"/>
      <c r="AI119" s="138"/>
      <c r="AJ119" s="138"/>
      <c r="AK119" s="138">
        <v>852328.88</v>
      </c>
      <c r="AL119" s="138"/>
      <c r="AM119" s="138"/>
      <c r="AN119" s="138"/>
      <c r="AO119" s="138"/>
      <c r="AP119" s="138">
        <f>IF(ISNUMBER(AF119),AF119,0)+IF(ISNUMBER(AK119),AK119,0)</f>
        <v>852328.88</v>
      </c>
      <c r="AQ119" s="138"/>
      <c r="AR119" s="138"/>
      <c r="AS119" s="138"/>
      <c r="AT119" s="138"/>
      <c r="AU119" s="138">
        <v>0</v>
      </c>
      <c r="AV119" s="138"/>
      <c r="AW119" s="138"/>
      <c r="AX119" s="138"/>
      <c r="AY119" s="138"/>
      <c r="AZ119" s="138">
        <v>7300000</v>
      </c>
      <c r="BA119" s="138"/>
      <c r="BB119" s="138"/>
      <c r="BC119" s="138"/>
      <c r="BD119" s="138"/>
      <c r="BE119" s="138">
        <f>IF(ISNUMBER(AU119),AU119,0)+IF(ISNUMBER(AZ119),AZ119,0)</f>
        <v>7300000</v>
      </c>
      <c r="BF119" s="138"/>
      <c r="BG119" s="138"/>
      <c r="BH119" s="138"/>
      <c r="BI119" s="138"/>
      <c r="BJ119" s="138">
        <v>0</v>
      </c>
      <c r="BK119" s="138"/>
      <c r="BL119" s="138"/>
      <c r="BM119" s="138"/>
      <c r="BN119" s="138"/>
      <c r="BO119" s="138">
        <v>0</v>
      </c>
      <c r="BP119" s="138"/>
      <c r="BQ119" s="138"/>
      <c r="BR119" s="138"/>
      <c r="BS119" s="138"/>
      <c r="BT119" s="138">
        <f>IF(ISNUMBER(BJ119),BJ119,0)+IF(ISNUMBER(BO119),BO119,0)</f>
        <v>0</v>
      </c>
      <c r="BU119" s="138"/>
      <c r="BV119" s="138"/>
      <c r="BW119" s="138"/>
      <c r="BX119" s="138"/>
    </row>
    <row r="120" spans="1:79" s="99" customFormat="1" ht="165" customHeight="1" x14ac:dyDescent="0.2">
      <c r="A120" s="89">
        <v>1</v>
      </c>
      <c r="B120" s="90"/>
      <c r="C120" s="90"/>
      <c r="D120" s="114" t="s">
        <v>187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4"/>
      <c r="Q120" s="36" t="s">
        <v>184</v>
      </c>
      <c r="R120" s="36"/>
      <c r="S120" s="36"/>
      <c r="T120" s="36"/>
      <c r="U120" s="36"/>
      <c r="V120" s="114" t="s">
        <v>185</v>
      </c>
      <c r="W120" s="93"/>
      <c r="X120" s="93"/>
      <c r="Y120" s="93"/>
      <c r="Z120" s="93"/>
      <c r="AA120" s="93"/>
      <c r="AB120" s="93"/>
      <c r="AC120" s="93"/>
      <c r="AD120" s="93"/>
      <c r="AE120" s="94"/>
      <c r="AF120" s="138">
        <v>0</v>
      </c>
      <c r="AG120" s="138"/>
      <c r="AH120" s="138"/>
      <c r="AI120" s="138"/>
      <c r="AJ120" s="138"/>
      <c r="AK120" s="138">
        <v>8836.6</v>
      </c>
      <c r="AL120" s="138"/>
      <c r="AM120" s="138"/>
      <c r="AN120" s="138"/>
      <c r="AO120" s="138"/>
      <c r="AP120" s="138">
        <f>IF(ISNUMBER(AF120),AF120,0)+IF(ISNUMBER(AK120),AK120,0)</f>
        <v>8836.6</v>
      </c>
      <c r="AQ120" s="138"/>
      <c r="AR120" s="138"/>
      <c r="AS120" s="138"/>
      <c r="AT120" s="138"/>
      <c r="AU120" s="138">
        <v>0</v>
      </c>
      <c r="AV120" s="138"/>
      <c r="AW120" s="138"/>
      <c r="AX120" s="138"/>
      <c r="AY120" s="138"/>
      <c r="AZ120" s="138">
        <v>1500000</v>
      </c>
      <c r="BA120" s="138"/>
      <c r="BB120" s="138"/>
      <c r="BC120" s="138"/>
      <c r="BD120" s="138"/>
      <c r="BE120" s="138">
        <f>IF(ISNUMBER(AU120),AU120,0)+IF(ISNUMBER(AZ120),AZ120,0)</f>
        <v>1500000</v>
      </c>
      <c r="BF120" s="138"/>
      <c r="BG120" s="138"/>
      <c r="BH120" s="138"/>
      <c r="BI120" s="138"/>
      <c r="BJ120" s="138">
        <v>0</v>
      </c>
      <c r="BK120" s="138"/>
      <c r="BL120" s="138"/>
      <c r="BM120" s="138"/>
      <c r="BN120" s="138"/>
      <c r="BO120" s="138">
        <v>0</v>
      </c>
      <c r="BP120" s="138"/>
      <c r="BQ120" s="138"/>
      <c r="BR120" s="138"/>
      <c r="BS120" s="138"/>
      <c r="BT120" s="138">
        <f>IF(ISNUMBER(BJ120),BJ120,0)+IF(ISNUMBER(BO120),BO120,0)</f>
        <v>0</v>
      </c>
      <c r="BU120" s="138"/>
      <c r="BV120" s="138"/>
      <c r="BW120" s="138"/>
      <c r="BX120" s="138"/>
    </row>
    <row r="121" spans="1:79" s="99" customFormat="1" ht="165" customHeight="1" x14ac:dyDescent="0.2">
      <c r="A121" s="89">
        <v>1</v>
      </c>
      <c r="B121" s="90"/>
      <c r="C121" s="90"/>
      <c r="D121" s="114" t="s">
        <v>188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36" t="s">
        <v>184</v>
      </c>
      <c r="R121" s="36"/>
      <c r="S121" s="36"/>
      <c r="T121" s="36"/>
      <c r="U121" s="36"/>
      <c r="V121" s="114" t="s">
        <v>185</v>
      </c>
      <c r="W121" s="93"/>
      <c r="X121" s="93"/>
      <c r="Y121" s="93"/>
      <c r="Z121" s="93"/>
      <c r="AA121" s="93"/>
      <c r="AB121" s="93"/>
      <c r="AC121" s="93"/>
      <c r="AD121" s="93"/>
      <c r="AE121" s="94"/>
      <c r="AF121" s="138">
        <v>0</v>
      </c>
      <c r="AG121" s="138"/>
      <c r="AH121" s="138"/>
      <c r="AI121" s="138"/>
      <c r="AJ121" s="138"/>
      <c r="AK121" s="138">
        <v>0</v>
      </c>
      <c r="AL121" s="138"/>
      <c r="AM121" s="138"/>
      <c r="AN121" s="138"/>
      <c r="AO121" s="138"/>
      <c r="AP121" s="138">
        <f>IF(ISNUMBER(AF121),AF121,0)+IF(ISNUMBER(AK121),AK121,0)</f>
        <v>0</v>
      </c>
      <c r="AQ121" s="138"/>
      <c r="AR121" s="138"/>
      <c r="AS121" s="138"/>
      <c r="AT121" s="138"/>
      <c r="AU121" s="138">
        <v>0</v>
      </c>
      <c r="AV121" s="138"/>
      <c r="AW121" s="138"/>
      <c r="AX121" s="138"/>
      <c r="AY121" s="138"/>
      <c r="AZ121" s="138">
        <v>13529500</v>
      </c>
      <c r="BA121" s="138"/>
      <c r="BB121" s="138"/>
      <c r="BC121" s="138"/>
      <c r="BD121" s="138"/>
      <c r="BE121" s="138">
        <f>IF(ISNUMBER(AU121),AU121,0)+IF(ISNUMBER(AZ121),AZ121,0)</f>
        <v>13529500</v>
      </c>
      <c r="BF121" s="138"/>
      <c r="BG121" s="138"/>
      <c r="BH121" s="138"/>
      <c r="BI121" s="138"/>
      <c r="BJ121" s="138">
        <v>0</v>
      </c>
      <c r="BK121" s="138"/>
      <c r="BL121" s="138"/>
      <c r="BM121" s="138"/>
      <c r="BN121" s="138"/>
      <c r="BO121" s="138">
        <v>25000000</v>
      </c>
      <c r="BP121" s="138"/>
      <c r="BQ121" s="138"/>
      <c r="BR121" s="138"/>
      <c r="BS121" s="138"/>
      <c r="BT121" s="138">
        <f>IF(ISNUMBER(BJ121),BJ121,0)+IF(ISNUMBER(BO121),BO121,0)</f>
        <v>25000000</v>
      </c>
      <c r="BU121" s="138"/>
      <c r="BV121" s="138"/>
      <c r="BW121" s="138"/>
      <c r="BX121" s="138"/>
    </row>
    <row r="122" spans="1:79" s="6" customFormat="1" ht="15" customHeight="1" x14ac:dyDescent="0.2">
      <c r="A122" s="87">
        <v>0</v>
      </c>
      <c r="B122" s="85"/>
      <c r="C122" s="85"/>
      <c r="D122" s="113" t="s">
        <v>189</v>
      </c>
      <c r="E122" s="101"/>
      <c r="F122" s="101"/>
      <c r="G122" s="101"/>
      <c r="H122" s="101"/>
      <c r="I122" s="101"/>
      <c r="J122" s="101"/>
      <c r="K122" s="101"/>
      <c r="L122" s="101"/>
      <c r="M122" s="101"/>
      <c r="N122" s="101"/>
      <c r="O122" s="101"/>
      <c r="P122" s="102"/>
      <c r="Q122" s="111"/>
      <c r="R122" s="111"/>
      <c r="S122" s="111"/>
      <c r="T122" s="111"/>
      <c r="U122" s="111"/>
      <c r="V122" s="113"/>
      <c r="W122" s="101"/>
      <c r="X122" s="101"/>
      <c r="Y122" s="101"/>
      <c r="Z122" s="101"/>
      <c r="AA122" s="101"/>
      <c r="AB122" s="101"/>
      <c r="AC122" s="101"/>
      <c r="AD122" s="101"/>
      <c r="AE122" s="102"/>
      <c r="AF122" s="139"/>
      <c r="AG122" s="139"/>
      <c r="AH122" s="139"/>
      <c r="AI122" s="139"/>
      <c r="AJ122" s="139"/>
      <c r="AK122" s="139"/>
      <c r="AL122" s="139"/>
      <c r="AM122" s="139"/>
      <c r="AN122" s="139"/>
      <c r="AO122" s="139"/>
      <c r="AP122" s="139">
        <f>IF(ISNUMBER(AF122),AF122,0)+IF(ISNUMBER(AK122),AK122,0)</f>
        <v>0</v>
      </c>
      <c r="AQ122" s="139"/>
      <c r="AR122" s="139"/>
      <c r="AS122" s="139"/>
      <c r="AT122" s="139"/>
      <c r="AU122" s="139"/>
      <c r="AV122" s="139"/>
      <c r="AW122" s="139"/>
      <c r="AX122" s="139"/>
      <c r="AY122" s="139"/>
      <c r="AZ122" s="139"/>
      <c r="BA122" s="139"/>
      <c r="BB122" s="139"/>
      <c r="BC122" s="139"/>
      <c r="BD122" s="139"/>
      <c r="BE122" s="139">
        <f>IF(ISNUMBER(AU122),AU122,0)+IF(ISNUMBER(AZ122),AZ122,0)</f>
        <v>0</v>
      </c>
      <c r="BF122" s="139"/>
      <c r="BG122" s="139"/>
      <c r="BH122" s="139"/>
      <c r="BI122" s="139"/>
      <c r="BJ122" s="139"/>
      <c r="BK122" s="139"/>
      <c r="BL122" s="139"/>
      <c r="BM122" s="139"/>
      <c r="BN122" s="139"/>
      <c r="BO122" s="139"/>
      <c r="BP122" s="139"/>
      <c r="BQ122" s="139"/>
      <c r="BR122" s="139"/>
      <c r="BS122" s="139"/>
      <c r="BT122" s="139">
        <f>IF(ISNUMBER(BJ122),BJ122,0)+IF(ISNUMBER(BO122),BO122,0)</f>
        <v>0</v>
      </c>
      <c r="BU122" s="139"/>
      <c r="BV122" s="139"/>
      <c r="BW122" s="139"/>
      <c r="BX122" s="139"/>
    </row>
    <row r="123" spans="1:79" s="99" customFormat="1" ht="142.5" customHeight="1" x14ac:dyDescent="0.2">
      <c r="A123" s="89">
        <v>2</v>
      </c>
      <c r="B123" s="90"/>
      <c r="C123" s="90"/>
      <c r="D123" s="114" t="s">
        <v>190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4"/>
      <c r="Q123" s="36" t="s">
        <v>191</v>
      </c>
      <c r="R123" s="36"/>
      <c r="S123" s="36"/>
      <c r="T123" s="36"/>
      <c r="U123" s="36"/>
      <c r="V123" s="114" t="s">
        <v>192</v>
      </c>
      <c r="W123" s="93"/>
      <c r="X123" s="93"/>
      <c r="Y123" s="93"/>
      <c r="Z123" s="93"/>
      <c r="AA123" s="93"/>
      <c r="AB123" s="93"/>
      <c r="AC123" s="93"/>
      <c r="AD123" s="93"/>
      <c r="AE123" s="94"/>
      <c r="AF123" s="138">
        <v>0</v>
      </c>
      <c r="AG123" s="138"/>
      <c r="AH123" s="138"/>
      <c r="AI123" s="138"/>
      <c r="AJ123" s="138"/>
      <c r="AK123" s="138">
        <v>0</v>
      </c>
      <c r="AL123" s="138"/>
      <c r="AM123" s="138"/>
      <c r="AN123" s="138"/>
      <c r="AO123" s="138"/>
      <c r="AP123" s="138">
        <f>IF(ISNUMBER(AF123),AF123,0)+IF(ISNUMBER(AK123),AK123,0)</f>
        <v>0</v>
      </c>
      <c r="AQ123" s="138"/>
      <c r="AR123" s="138"/>
      <c r="AS123" s="138"/>
      <c r="AT123" s="138"/>
      <c r="AU123" s="138">
        <v>0</v>
      </c>
      <c r="AV123" s="138"/>
      <c r="AW123" s="138"/>
      <c r="AX123" s="138"/>
      <c r="AY123" s="138"/>
      <c r="AZ123" s="138">
        <v>0</v>
      </c>
      <c r="BA123" s="138"/>
      <c r="BB123" s="138"/>
      <c r="BC123" s="138"/>
      <c r="BD123" s="138"/>
      <c r="BE123" s="138">
        <f>IF(ISNUMBER(AU123),AU123,0)+IF(ISNUMBER(AZ123),AZ123,0)</f>
        <v>0</v>
      </c>
      <c r="BF123" s="138"/>
      <c r="BG123" s="138"/>
      <c r="BH123" s="138"/>
      <c r="BI123" s="138"/>
      <c r="BJ123" s="138">
        <v>0</v>
      </c>
      <c r="BK123" s="138"/>
      <c r="BL123" s="138"/>
      <c r="BM123" s="138"/>
      <c r="BN123" s="138"/>
      <c r="BO123" s="138">
        <v>1</v>
      </c>
      <c r="BP123" s="138"/>
      <c r="BQ123" s="138"/>
      <c r="BR123" s="138"/>
      <c r="BS123" s="138"/>
      <c r="BT123" s="138">
        <f>IF(ISNUMBER(BJ123),BJ123,0)+IF(ISNUMBER(BO123),BO123,0)</f>
        <v>1</v>
      </c>
      <c r="BU123" s="138"/>
      <c r="BV123" s="138"/>
      <c r="BW123" s="138"/>
      <c r="BX123" s="138"/>
    </row>
    <row r="124" spans="1:79" s="99" customFormat="1" ht="135" customHeight="1" x14ac:dyDescent="0.2">
      <c r="A124" s="89">
        <v>2</v>
      </c>
      <c r="B124" s="90"/>
      <c r="C124" s="90"/>
      <c r="D124" s="114" t="s">
        <v>193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36" t="s">
        <v>191</v>
      </c>
      <c r="R124" s="36"/>
      <c r="S124" s="36"/>
      <c r="T124" s="36"/>
      <c r="U124" s="36"/>
      <c r="V124" s="114" t="s">
        <v>192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38">
        <v>0</v>
      </c>
      <c r="AG124" s="138"/>
      <c r="AH124" s="138"/>
      <c r="AI124" s="138"/>
      <c r="AJ124" s="138"/>
      <c r="AK124" s="138">
        <v>3</v>
      </c>
      <c r="AL124" s="138"/>
      <c r="AM124" s="138"/>
      <c r="AN124" s="138"/>
      <c r="AO124" s="138"/>
      <c r="AP124" s="138">
        <f>IF(ISNUMBER(AF124),AF124,0)+IF(ISNUMBER(AK124),AK124,0)</f>
        <v>3</v>
      </c>
      <c r="AQ124" s="138"/>
      <c r="AR124" s="138"/>
      <c r="AS124" s="138"/>
      <c r="AT124" s="138"/>
      <c r="AU124" s="138">
        <v>0</v>
      </c>
      <c r="AV124" s="138"/>
      <c r="AW124" s="138"/>
      <c r="AX124" s="138"/>
      <c r="AY124" s="138"/>
      <c r="AZ124" s="138">
        <v>2</v>
      </c>
      <c r="BA124" s="138"/>
      <c r="BB124" s="138"/>
      <c r="BC124" s="138"/>
      <c r="BD124" s="138"/>
      <c r="BE124" s="138">
        <f>IF(ISNUMBER(AU124),AU124,0)+IF(ISNUMBER(AZ124),AZ124,0)</f>
        <v>2</v>
      </c>
      <c r="BF124" s="138"/>
      <c r="BG124" s="138"/>
      <c r="BH124" s="138"/>
      <c r="BI124" s="138"/>
      <c r="BJ124" s="138">
        <v>0</v>
      </c>
      <c r="BK124" s="138"/>
      <c r="BL124" s="138"/>
      <c r="BM124" s="138"/>
      <c r="BN124" s="138"/>
      <c r="BO124" s="138">
        <v>0</v>
      </c>
      <c r="BP124" s="138"/>
      <c r="BQ124" s="138"/>
      <c r="BR124" s="138"/>
      <c r="BS124" s="138"/>
      <c r="BT124" s="138">
        <f>IF(ISNUMBER(BJ124),BJ124,0)+IF(ISNUMBER(BO124),BO124,0)</f>
        <v>0</v>
      </c>
      <c r="BU124" s="138"/>
      <c r="BV124" s="138"/>
      <c r="BW124" s="138"/>
      <c r="BX124" s="138"/>
    </row>
    <row r="125" spans="1:79" s="99" customFormat="1" ht="135" customHeight="1" x14ac:dyDescent="0.2">
      <c r="A125" s="89">
        <v>2</v>
      </c>
      <c r="B125" s="90"/>
      <c r="C125" s="90"/>
      <c r="D125" s="114" t="s">
        <v>194</v>
      </c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4"/>
      <c r="Q125" s="36" t="s">
        <v>191</v>
      </c>
      <c r="R125" s="36"/>
      <c r="S125" s="36"/>
      <c r="T125" s="36"/>
      <c r="U125" s="36"/>
      <c r="V125" s="114" t="s">
        <v>192</v>
      </c>
      <c r="W125" s="93"/>
      <c r="X125" s="93"/>
      <c r="Y125" s="93"/>
      <c r="Z125" s="93"/>
      <c r="AA125" s="93"/>
      <c r="AB125" s="93"/>
      <c r="AC125" s="93"/>
      <c r="AD125" s="93"/>
      <c r="AE125" s="94"/>
      <c r="AF125" s="138">
        <v>0</v>
      </c>
      <c r="AG125" s="138"/>
      <c r="AH125" s="138"/>
      <c r="AI125" s="138"/>
      <c r="AJ125" s="138"/>
      <c r="AK125" s="138">
        <v>1</v>
      </c>
      <c r="AL125" s="138"/>
      <c r="AM125" s="138"/>
      <c r="AN125" s="138"/>
      <c r="AO125" s="138"/>
      <c r="AP125" s="138">
        <f>IF(ISNUMBER(AF125),AF125,0)+IF(ISNUMBER(AK125),AK125,0)</f>
        <v>1</v>
      </c>
      <c r="AQ125" s="138"/>
      <c r="AR125" s="138"/>
      <c r="AS125" s="138"/>
      <c r="AT125" s="138"/>
      <c r="AU125" s="138">
        <v>0</v>
      </c>
      <c r="AV125" s="138"/>
      <c r="AW125" s="138"/>
      <c r="AX125" s="138"/>
      <c r="AY125" s="138"/>
      <c r="AZ125" s="138">
        <v>1</v>
      </c>
      <c r="BA125" s="138"/>
      <c r="BB125" s="138"/>
      <c r="BC125" s="138"/>
      <c r="BD125" s="138"/>
      <c r="BE125" s="138">
        <f>IF(ISNUMBER(AU125),AU125,0)+IF(ISNUMBER(AZ125),AZ125,0)</f>
        <v>1</v>
      </c>
      <c r="BF125" s="138"/>
      <c r="BG125" s="138"/>
      <c r="BH125" s="138"/>
      <c r="BI125" s="138"/>
      <c r="BJ125" s="138">
        <v>0</v>
      </c>
      <c r="BK125" s="138"/>
      <c r="BL125" s="138"/>
      <c r="BM125" s="138"/>
      <c r="BN125" s="138"/>
      <c r="BO125" s="138">
        <v>0</v>
      </c>
      <c r="BP125" s="138"/>
      <c r="BQ125" s="138"/>
      <c r="BR125" s="138"/>
      <c r="BS125" s="138"/>
      <c r="BT125" s="138">
        <f>IF(ISNUMBER(BJ125),BJ125,0)+IF(ISNUMBER(BO125),BO125,0)</f>
        <v>0</v>
      </c>
      <c r="BU125" s="138"/>
      <c r="BV125" s="138"/>
      <c r="BW125" s="138"/>
      <c r="BX125" s="138"/>
    </row>
    <row r="126" spans="1:79" s="99" customFormat="1" ht="135" customHeight="1" x14ac:dyDescent="0.2">
      <c r="A126" s="89">
        <v>2</v>
      </c>
      <c r="B126" s="90"/>
      <c r="C126" s="90"/>
      <c r="D126" s="114" t="s">
        <v>195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36" t="s">
        <v>191</v>
      </c>
      <c r="R126" s="36"/>
      <c r="S126" s="36"/>
      <c r="T126" s="36"/>
      <c r="U126" s="36"/>
      <c r="V126" s="114" t="s">
        <v>192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38">
        <v>0</v>
      </c>
      <c r="AG126" s="138"/>
      <c r="AH126" s="138"/>
      <c r="AI126" s="138"/>
      <c r="AJ126" s="138"/>
      <c r="AK126" s="138">
        <v>0</v>
      </c>
      <c r="AL126" s="138"/>
      <c r="AM126" s="138"/>
      <c r="AN126" s="138"/>
      <c r="AO126" s="138"/>
      <c r="AP126" s="138">
        <f>IF(ISNUMBER(AF126),AF126,0)+IF(ISNUMBER(AK126),AK126,0)</f>
        <v>0</v>
      </c>
      <c r="AQ126" s="138"/>
      <c r="AR126" s="138"/>
      <c r="AS126" s="138"/>
      <c r="AT126" s="138"/>
      <c r="AU126" s="138">
        <v>0</v>
      </c>
      <c r="AV126" s="138"/>
      <c r="AW126" s="138"/>
      <c r="AX126" s="138"/>
      <c r="AY126" s="138"/>
      <c r="AZ126" s="138">
        <v>2</v>
      </c>
      <c r="BA126" s="138"/>
      <c r="BB126" s="138"/>
      <c r="BC126" s="138"/>
      <c r="BD126" s="138"/>
      <c r="BE126" s="138">
        <f>IF(ISNUMBER(AU126),AU126,0)+IF(ISNUMBER(AZ126),AZ126,0)</f>
        <v>2</v>
      </c>
      <c r="BF126" s="138"/>
      <c r="BG126" s="138"/>
      <c r="BH126" s="138"/>
      <c r="BI126" s="138"/>
      <c r="BJ126" s="138">
        <v>0</v>
      </c>
      <c r="BK126" s="138"/>
      <c r="BL126" s="138"/>
      <c r="BM126" s="138"/>
      <c r="BN126" s="138"/>
      <c r="BO126" s="138">
        <v>1</v>
      </c>
      <c r="BP126" s="138"/>
      <c r="BQ126" s="138"/>
      <c r="BR126" s="138"/>
      <c r="BS126" s="138"/>
      <c r="BT126" s="138">
        <f>IF(ISNUMBER(BJ126),BJ126,0)+IF(ISNUMBER(BO126),BO126,0)</f>
        <v>1</v>
      </c>
      <c r="BU126" s="138"/>
      <c r="BV126" s="138"/>
      <c r="BW126" s="138"/>
      <c r="BX126" s="138"/>
    </row>
    <row r="127" spans="1:79" s="6" customFormat="1" ht="15" customHeight="1" x14ac:dyDescent="0.2">
      <c r="A127" s="87">
        <v>0</v>
      </c>
      <c r="B127" s="85"/>
      <c r="C127" s="85"/>
      <c r="D127" s="113" t="s">
        <v>196</v>
      </c>
      <c r="E127" s="101"/>
      <c r="F127" s="101"/>
      <c r="G127" s="101"/>
      <c r="H127" s="101"/>
      <c r="I127" s="101"/>
      <c r="J127" s="101"/>
      <c r="K127" s="101"/>
      <c r="L127" s="101"/>
      <c r="M127" s="101"/>
      <c r="N127" s="101"/>
      <c r="O127" s="101"/>
      <c r="P127" s="102"/>
      <c r="Q127" s="111"/>
      <c r="R127" s="111"/>
      <c r="S127" s="111"/>
      <c r="T127" s="111"/>
      <c r="U127" s="111"/>
      <c r="V127" s="113"/>
      <c r="W127" s="101"/>
      <c r="X127" s="101"/>
      <c r="Y127" s="101"/>
      <c r="Z127" s="101"/>
      <c r="AA127" s="101"/>
      <c r="AB127" s="101"/>
      <c r="AC127" s="101"/>
      <c r="AD127" s="101"/>
      <c r="AE127" s="102"/>
      <c r="AF127" s="139"/>
      <c r="AG127" s="139"/>
      <c r="AH127" s="139"/>
      <c r="AI127" s="139"/>
      <c r="AJ127" s="139"/>
      <c r="AK127" s="139"/>
      <c r="AL127" s="139"/>
      <c r="AM127" s="139"/>
      <c r="AN127" s="139"/>
      <c r="AO127" s="139"/>
      <c r="AP127" s="139">
        <f>IF(ISNUMBER(AF127),AF127,0)+IF(ISNUMBER(AK127),AK127,0)</f>
        <v>0</v>
      </c>
      <c r="AQ127" s="139"/>
      <c r="AR127" s="139"/>
      <c r="AS127" s="139"/>
      <c r="AT127" s="139"/>
      <c r="AU127" s="139"/>
      <c r="AV127" s="139"/>
      <c r="AW127" s="139"/>
      <c r="AX127" s="139"/>
      <c r="AY127" s="139"/>
      <c r="AZ127" s="139"/>
      <c r="BA127" s="139"/>
      <c r="BB127" s="139"/>
      <c r="BC127" s="139"/>
      <c r="BD127" s="139"/>
      <c r="BE127" s="139">
        <f>IF(ISNUMBER(AU127),AU127,0)+IF(ISNUMBER(AZ127),AZ127,0)</f>
        <v>0</v>
      </c>
      <c r="BF127" s="139"/>
      <c r="BG127" s="139"/>
      <c r="BH127" s="139"/>
      <c r="BI127" s="139"/>
      <c r="BJ127" s="139"/>
      <c r="BK127" s="139"/>
      <c r="BL127" s="139"/>
      <c r="BM127" s="139"/>
      <c r="BN127" s="139"/>
      <c r="BO127" s="139"/>
      <c r="BP127" s="139"/>
      <c r="BQ127" s="139"/>
      <c r="BR127" s="139"/>
      <c r="BS127" s="139"/>
      <c r="BT127" s="139">
        <f>IF(ISNUMBER(BJ127),BJ127,0)+IF(ISNUMBER(BO127),BO127,0)</f>
        <v>0</v>
      </c>
      <c r="BU127" s="139"/>
      <c r="BV127" s="139"/>
      <c r="BW127" s="139"/>
      <c r="BX127" s="139"/>
    </row>
    <row r="128" spans="1:79" s="99" customFormat="1" ht="42.75" customHeight="1" x14ac:dyDescent="0.2">
      <c r="A128" s="89">
        <v>3</v>
      </c>
      <c r="B128" s="90"/>
      <c r="C128" s="90"/>
      <c r="D128" s="114" t="s">
        <v>197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36" t="s">
        <v>184</v>
      </c>
      <c r="R128" s="36"/>
      <c r="S128" s="36"/>
      <c r="T128" s="36"/>
      <c r="U128" s="36"/>
      <c r="V128" s="114" t="s">
        <v>198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38">
        <v>0</v>
      </c>
      <c r="AG128" s="138"/>
      <c r="AH128" s="138"/>
      <c r="AI128" s="138"/>
      <c r="AJ128" s="138"/>
      <c r="AK128" s="138">
        <v>0</v>
      </c>
      <c r="AL128" s="138"/>
      <c r="AM128" s="138"/>
      <c r="AN128" s="138"/>
      <c r="AO128" s="138"/>
      <c r="AP128" s="138">
        <f>IF(ISNUMBER(AF128),AF128,0)+IF(ISNUMBER(AK128),AK128,0)</f>
        <v>0</v>
      </c>
      <c r="AQ128" s="138"/>
      <c r="AR128" s="138"/>
      <c r="AS128" s="138"/>
      <c r="AT128" s="138"/>
      <c r="AU128" s="138">
        <v>0</v>
      </c>
      <c r="AV128" s="138"/>
      <c r="AW128" s="138"/>
      <c r="AX128" s="138"/>
      <c r="AY128" s="138"/>
      <c r="AZ128" s="138">
        <v>0</v>
      </c>
      <c r="BA128" s="138"/>
      <c r="BB128" s="138"/>
      <c r="BC128" s="138"/>
      <c r="BD128" s="138"/>
      <c r="BE128" s="138">
        <f>IF(ISNUMBER(AU128),AU128,0)+IF(ISNUMBER(AZ128),AZ128,0)</f>
        <v>0</v>
      </c>
      <c r="BF128" s="138"/>
      <c r="BG128" s="138"/>
      <c r="BH128" s="138"/>
      <c r="BI128" s="138"/>
      <c r="BJ128" s="138">
        <v>0</v>
      </c>
      <c r="BK128" s="138"/>
      <c r="BL128" s="138"/>
      <c r="BM128" s="138"/>
      <c r="BN128" s="138"/>
      <c r="BO128" s="138">
        <v>10000000</v>
      </c>
      <c r="BP128" s="138"/>
      <c r="BQ128" s="138"/>
      <c r="BR128" s="138"/>
      <c r="BS128" s="138"/>
      <c r="BT128" s="138">
        <f>IF(ISNUMBER(BJ128),BJ128,0)+IF(ISNUMBER(BO128),BO128,0)</f>
        <v>10000000</v>
      </c>
      <c r="BU128" s="138"/>
      <c r="BV128" s="138"/>
      <c r="BW128" s="138"/>
      <c r="BX128" s="138"/>
    </row>
    <row r="129" spans="1:79" s="99" customFormat="1" ht="45" customHeight="1" x14ac:dyDescent="0.2">
      <c r="A129" s="89">
        <v>3</v>
      </c>
      <c r="B129" s="90"/>
      <c r="C129" s="90"/>
      <c r="D129" s="114" t="s">
        <v>199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36" t="s">
        <v>184</v>
      </c>
      <c r="R129" s="36"/>
      <c r="S129" s="36"/>
      <c r="T129" s="36"/>
      <c r="U129" s="36"/>
      <c r="V129" s="114" t="s">
        <v>198</v>
      </c>
      <c r="W129" s="93"/>
      <c r="X129" s="93"/>
      <c r="Y129" s="93"/>
      <c r="Z129" s="93"/>
      <c r="AA129" s="93"/>
      <c r="AB129" s="93"/>
      <c r="AC129" s="93"/>
      <c r="AD129" s="93"/>
      <c r="AE129" s="94"/>
      <c r="AF129" s="138">
        <v>0</v>
      </c>
      <c r="AG129" s="138"/>
      <c r="AH129" s="138"/>
      <c r="AI129" s="138"/>
      <c r="AJ129" s="138"/>
      <c r="AK129" s="138">
        <v>284109.63</v>
      </c>
      <c r="AL129" s="138"/>
      <c r="AM129" s="138"/>
      <c r="AN129" s="138"/>
      <c r="AO129" s="138"/>
      <c r="AP129" s="138">
        <f>IF(ISNUMBER(AF129),AF129,0)+IF(ISNUMBER(AK129),AK129,0)</f>
        <v>284109.63</v>
      </c>
      <c r="AQ129" s="138"/>
      <c r="AR129" s="138"/>
      <c r="AS129" s="138"/>
      <c r="AT129" s="138"/>
      <c r="AU129" s="138">
        <v>0</v>
      </c>
      <c r="AV129" s="138"/>
      <c r="AW129" s="138"/>
      <c r="AX129" s="138"/>
      <c r="AY129" s="138"/>
      <c r="AZ129" s="138">
        <v>3650000</v>
      </c>
      <c r="BA129" s="138"/>
      <c r="BB129" s="138"/>
      <c r="BC129" s="138"/>
      <c r="BD129" s="138"/>
      <c r="BE129" s="138">
        <f>IF(ISNUMBER(AU129),AU129,0)+IF(ISNUMBER(AZ129),AZ129,0)</f>
        <v>3650000</v>
      </c>
      <c r="BF129" s="138"/>
      <c r="BG129" s="138"/>
      <c r="BH129" s="138"/>
      <c r="BI129" s="138"/>
      <c r="BJ129" s="138">
        <v>0</v>
      </c>
      <c r="BK129" s="138"/>
      <c r="BL129" s="138"/>
      <c r="BM129" s="138"/>
      <c r="BN129" s="138"/>
      <c r="BO129" s="138">
        <v>0</v>
      </c>
      <c r="BP129" s="138"/>
      <c r="BQ129" s="138"/>
      <c r="BR129" s="138"/>
      <c r="BS129" s="138"/>
      <c r="BT129" s="138">
        <f>IF(ISNUMBER(BJ129),BJ129,0)+IF(ISNUMBER(BO129),BO129,0)</f>
        <v>0</v>
      </c>
      <c r="BU129" s="138"/>
      <c r="BV129" s="138"/>
      <c r="BW129" s="138"/>
      <c r="BX129" s="138"/>
    </row>
    <row r="130" spans="1:79" s="99" customFormat="1" ht="45" customHeight="1" x14ac:dyDescent="0.2">
      <c r="A130" s="89">
        <v>3</v>
      </c>
      <c r="B130" s="90"/>
      <c r="C130" s="90"/>
      <c r="D130" s="114" t="s">
        <v>200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36" t="s">
        <v>184</v>
      </c>
      <c r="R130" s="36"/>
      <c r="S130" s="36"/>
      <c r="T130" s="36"/>
      <c r="U130" s="36"/>
      <c r="V130" s="114" t="s">
        <v>198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38">
        <v>0</v>
      </c>
      <c r="AG130" s="138"/>
      <c r="AH130" s="138"/>
      <c r="AI130" s="138"/>
      <c r="AJ130" s="138"/>
      <c r="AK130" s="138">
        <v>8836.6</v>
      </c>
      <c r="AL130" s="138"/>
      <c r="AM130" s="138"/>
      <c r="AN130" s="138"/>
      <c r="AO130" s="138"/>
      <c r="AP130" s="138">
        <f>IF(ISNUMBER(AF130),AF130,0)+IF(ISNUMBER(AK130),AK130,0)</f>
        <v>8836.6</v>
      </c>
      <c r="AQ130" s="138"/>
      <c r="AR130" s="138"/>
      <c r="AS130" s="138"/>
      <c r="AT130" s="138"/>
      <c r="AU130" s="138">
        <v>0</v>
      </c>
      <c r="AV130" s="138"/>
      <c r="AW130" s="138"/>
      <c r="AX130" s="138"/>
      <c r="AY130" s="138"/>
      <c r="AZ130" s="138">
        <v>1500000</v>
      </c>
      <c r="BA130" s="138"/>
      <c r="BB130" s="138"/>
      <c r="BC130" s="138"/>
      <c r="BD130" s="138"/>
      <c r="BE130" s="138">
        <f>IF(ISNUMBER(AU130),AU130,0)+IF(ISNUMBER(AZ130),AZ130,0)</f>
        <v>1500000</v>
      </c>
      <c r="BF130" s="138"/>
      <c r="BG130" s="138"/>
      <c r="BH130" s="138"/>
      <c r="BI130" s="138"/>
      <c r="BJ130" s="138">
        <v>0</v>
      </c>
      <c r="BK130" s="138"/>
      <c r="BL130" s="138"/>
      <c r="BM130" s="138"/>
      <c r="BN130" s="138"/>
      <c r="BO130" s="138">
        <v>0</v>
      </c>
      <c r="BP130" s="138"/>
      <c r="BQ130" s="138"/>
      <c r="BR130" s="138"/>
      <c r="BS130" s="138"/>
      <c r="BT130" s="138">
        <f>IF(ISNUMBER(BJ130),BJ130,0)+IF(ISNUMBER(BO130),BO130,0)</f>
        <v>0</v>
      </c>
      <c r="BU130" s="138"/>
      <c r="BV130" s="138"/>
      <c r="BW130" s="138"/>
      <c r="BX130" s="138"/>
    </row>
    <row r="131" spans="1:79" s="99" customFormat="1" ht="45" customHeight="1" x14ac:dyDescent="0.2">
      <c r="A131" s="89">
        <v>3</v>
      </c>
      <c r="B131" s="90"/>
      <c r="C131" s="90"/>
      <c r="D131" s="114" t="s">
        <v>201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36" t="s">
        <v>184</v>
      </c>
      <c r="R131" s="36"/>
      <c r="S131" s="36"/>
      <c r="T131" s="36"/>
      <c r="U131" s="36"/>
      <c r="V131" s="114" t="s">
        <v>198</v>
      </c>
      <c r="W131" s="93"/>
      <c r="X131" s="93"/>
      <c r="Y131" s="93"/>
      <c r="Z131" s="93"/>
      <c r="AA131" s="93"/>
      <c r="AB131" s="93"/>
      <c r="AC131" s="93"/>
      <c r="AD131" s="93"/>
      <c r="AE131" s="94"/>
      <c r="AF131" s="138">
        <v>0</v>
      </c>
      <c r="AG131" s="138"/>
      <c r="AH131" s="138"/>
      <c r="AI131" s="138"/>
      <c r="AJ131" s="138"/>
      <c r="AK131" s="138">
        <v>0</v>
      </c>
      <c r="AL131" s="138"/>
      <c r="AM131" s="138"/>
      <c r="AN131" s="138"/>
      <c r="AO131" s="138"/>
      <c r="AP131" s="138">
        <f>IF(ISNUMBER(AF131),AF131,0)+IF(ISNUMBER(AK131),AK131,0)</f>
        <v>0</v>
      </c>
      <c r="AQ131" s="138"/>
      <c r="AR131" s="138"/>
      <c r="AS131" s="138"/>
      <c r="AT131" s="138"/>
      <c r="AU131" s="138">
        <v>0</v>
      </c>
      <c r="AV131" s="138"/>
      <c r="AW131" s="138"/>
      <c r="AX131" s="138"/>
      <c r="AY131" s="138"/>
      <c r="AZ131" s="138">
        <v>6764750</v>
      </c>
      <c r="BA131" s="138"/>
      <c r="BB131" s="138"/>
      <c r="BC131" s="138"/>
      <c r="BD131" s="138"/>
      <c r="BE131" s="138">
        <f>IF(ISNUMBER(AU131),AU131,0)+IF(ISNUMBER(AZ131),AZ131,0)</f>
        <v>6764750</v>
      </c>
      <c r="BF131" s="138"/>
      <c r="BG131" s="138"/>
      <c r="BH131" s="138"/>
      <c r="BI131" s="138"/>
      <c r="BJ131" s="138">
        <v>0</v>
      </c>
      <c r="BK131" s="138"/>
      <c r="BL131" s="138"/>
      <c r="BM131" s="138"/>
      <c r="BN131" s="138"/>
      <c r="BO131" s="138">
        <v>25000000</v>
      </c>
      <c r="BP131" s="138"/>
      <c r="BQ131" s="138"/>
      <c r="BR131" s="138"/>
      <c r="BS131" s="138"/>
      <c r="BT131" s="138">
        <f>IF(ISNUMBER(BJ131),BJ131,0)+IF(ISNUMBER(BO131),BO131,0)</f>
        <v>25000000</v>
      </c>
      <c r="BU131" s="138"/>
      <c r="BV131" s="138"/>
      <c r="BW131" s="138"/>
      <c r="BX131" s="138"/>
    </row>
    <row r="132" spans="1:79" s="6" customFormat="1" ht="15" customHeight="1" x14ac:dyDescent="0.2">
      <c r="A132" s="87">
        <v>0</v>
      </c>
      <c r="B132" s="85"/>
      <c r="C132" s="85"/>
      <c r="D132" s="113" t="s">
        <v>202</v>
      </c>
      <c r="E132" s="101"/>
      <c r="F132" s="101"/>
      <c r="G132" s="101"/>
      <c r="H132" s="101"/>
      <c r="I132" s="101"/>
      <c r="J132" s="101"/>
      <c r="K132" s="101"/>
      <c r="L132" s="101"/>
      <c r="M132" s="101"/>
      <c r="N132" s="101"/>
      <c r="O132" s="101"/>
      <c r="P132" s="102"/>
      <c r="Q132" s="111"/>
      <c r="R132" s="111"/>
      <c r="S132" s="111"/>
      <c r="T132" s="111"/>
      <c r="U132" s="111"/>
      <c r="V132" s="113"/>
      <c r="W132" s="101"/>
      <c r="X132" s="101"/>
      <c r="Y132" s="101"/>
      <c r="Z132" s="101"/>
      <c r="AA132" s="101"/>
      <c r="AB132" s="101"/>
      <c r="AC132" s="101"/>
      <c r="AD132" s="101"/>
      <c r="AE132" s="102"/>
      <c r="AF132" s="139"/>
      <c r="AG132" s="139"/>
      <c r="AH132" s="139"/>
      <c r="AI132" s="139"/>
      <c r="AJ132" s="139"/>
      <c r="AK132" s="139"/>
      <c r="AL132" s="139"/>
      <c r="AM132" s="139"/>
      <c r="AN132" s="139"/>
      <c r="AO132" s="139"/>
      <c r="AP132" s="139">
        <f>IF(ISNUMBER(AF132),AF132,0)+IF(ISNUMBER(AK132),AK132,0)</f>
        <v>0</v>
      </c>
      <c r="AQ132" s="139"/>
      <c r="AR132" s="139"/>
      <c r="AS132" s="139"/>
      <c r="AT132" s="139"/>
      <c r="AU132" s="139"/>
      <c r="AV132" s="139"/>
      <c r="AW132" s="139"/>
      <c r="AX132" s="139"/>
      <c r="AY132" s="139"/>
      <c r="AZ132" s="139"/>
      <c r="BA132" s="139"/>
      <c r="BB132" s="139"/>
      <c r="BC132" s="139"/>
      <c r="BD132" s="139"/>
      <c r="BE132" s="139">
        <f>IF(ISNUMBER(AU132),AU132,0)+IF(ISNUMBER(AZ132),AZ132,0)</f>
        <v>0</v>
      </c>
      <c r="BF132" s="139"/>
      <c r="BG132" s="139"/>
      <c r="BH132" s="139"/>
      <c r="BI132" s="139"/>
      <c r="BJ132" s="139"/>
      <c r="BK132" s="139"/>
      <c r="BL132" s="139"/>
      <c r="BM132" s="139"/>
      <c r="BN132" s="139"/>
      <c r="BO132" s="139"/>
      <c r="BP132" s="139"/>
      <c r="BQ132" s="139"/>
      <c r="BR132" s="139"/>
      <c r="BS132" s="139"/>
      <c r="BT132" s="139">
        <f>IF(ISNUMBER(BJ132),BJ132,0)+IF(ISNUMBER(BO132),BO132,0)</f>
        <v>0</v>
      </c>
      <c r="BU132" s="139"/>
      <c r="BV132" s="139"/>
      <c r="BW132" s="139"/>
      <c r="BX132" s="139"/>
    </row>
    <row r="133" spans="1:79" s="99" customFormat="1" ht="42.75" customHeight="1" x14ac:dyDescent="0.2">
      <c r="A133" s="89">
        <v>4</v>
      </c>
      <c r="B133" s="90"/>
      <c r="C133" s="90"/>
      <c r="D133" s="114" t="s">
        <v>203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36" t="s">
        <v>204</v>
      </c>
      <c r="R133" s="36"/>
      <c r="S133" s="36"/>
      <c r="T133" s="36"/>
      <c r="U133" s="36"/>
      <c r="V133" s="114" t="s">
        <v>205</v>
      </c>
      <c r="W133" s="93"/>
      <c r="X133" s="93"/>
      <c r="Y133" s="93"/>
      <c r="Z133" s="93"/>
      <c r="AA133" s="93"/>
      <c r="AB133" s="93"/>
      <c r="AC133" s="93"/>
      <c r="AD133" s="93"/>
      <c r="AE133" s="94"/>
      <c r="AF133" s="138">
        <v>0</v>
      </c>
      <c r="AG133" s="138"/>
      <c r="AH133" s="138"/>
      <c r="AI133" s="138"/>
      <c r="AJ133" s="138"/>
      <c r="AK133" s="138">
        <v>0</v>
      </c>
      <c r="AL133" s="138"/>
      <c r="AM133" s="138"/>
      <c r="AN133" s="138"/>
      <c r="AO133" s="138"/>
      <c r="AP133" s="138">
        <f>IF(ISNUMBER(AF133),AF133,0)+IF(ISNUMBER(AK133),AK133,0)</f>
        <v>0</v>
      </c>
      <c r="AQ133" s="138"/>
      <c r="AR133" s="138"/>
      <c r="AS133" s="138"/>
      <c r="AT133" s="138"/>
      <c r="AU133" s="138">
        <v>0</v>
      </c>
      <c r="AV133" s="138"/>
      <c r="AW133" s="138"/>
      <c r="AX133" s="138"/>
      <c r="AY133" s="138"/>
      <c r="AZ133" s="138">
        <v>0</v>
      </c>
      <c r="BA133" s="138"/>
      <c r="BB133" s="138"/>
      <c r="BC133" s="138"/>
      <c r="BD133" s="138"/>
      <c r="BE133" s="138">
        <f>IF(ISNUMBER(AU133),AU133,0)+IF(ISNUMBER(AZ133),AZ133,0)</f>
        <v>0</v>
      </c>
      <c r="BF133" s="138"/>
      <c r="BG133" s="138"/>
      <c r="BH133" s="138"/>
      <c r="BI133" s="138"/>
      <c r="BJ133" s="138">
        <v>0</v>
      </c>
      <c r="BK133" s="138"/>
      <c r="BL133" s="138"/>
      <c r="BM133" s="138"/>
      <c r="BN133" s="138"/>
      <c r="BO133" s="138">
        <v>3.7</v>
      </c>
      <c r="BP133" s="138"/>
      <c r="BQ133" s="138"/>
      <c r="BR133" s="138"/>
      <c r="BS133" s="138"/>
      <c r="BT133" s="138">
        <f>IF(ISNUMBER(BJ133),BJ133,0)+IF(ISNUMBER(BO133),BO133,0)</f>
        <v>3.7</v>
      </c>
      <c r="BU133" s="138"/>
      <c r="BV133" s="138"/>
      <c r="BW133" s="138"/>
      <c r="BX133" s="138"/>
    </row>
    <row r="134" spans="1:79" s="99" customFormat="1" ht="45" customHeight="1" x14ac:dyDescent="0.2">
      <c r="A134" s="89">
        <v>4</v>
      </c>
      <c r="B134" s="90"/>
      <c r="C134" s="90"/>
      <c r="D134" s="114" t="s">
        <v>206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36" t="s">
        <v>204</v>
      </c>
      <c r="R134" s="36"/>
      <c r="S134" s="36"/>
      <c r="T134" s="36"/>
      <c r="U134" s="36"/>
      <c r="V134" s="114" t="s">
        <v>207</v>
      </c>
      <c r="W134" s="93"/>
      <c r="X134" s="93"/>
      <c r="Y134" s="93"/>
      <c r="Z134" s="93"/>
      <c r="AA134" s="93"/>
      <c r="AB134" s="93"/>
      <c r="AC134" s="93"/>
      <c r="AD134" s="93"/>
      <c r="AE134" s="94"/>
      <c r="AF134" s="138">
        <v>0</v>
      </c>
      <c r="AG134" s="138"/>
      <c r="AH134" s="138"/>
      <c r="AI134" s="138"/>
      <c r="AJ134" s="138"/>
      <c r="AK134" s="138">
        <v>24</v>
      </c>
      <c r="AL134" s="138"/>
      <c r="AM134" s="138"/>
      <c r="AN134" s="138"/>
      <c r="AO134" s="138"/>
      <c r="AP134" s="138">
        <f>IF(ISNUMBER(AF134),AF134,0)+IF(ISNUMBER(AK134),AK134,0)</f>
        <v>24</v>
      </c>
      <c r="AQ134" s="138"/>
      <c r="AR134" s="138"/>
      <c r="AS134" s="138"/>
      <c r="AT134" s="138"/>
      <c r="AU134" s="138">
        <v>0</v>
      </c>
      <c r="AV134" s="138"/>
      <c r="AW134" s="138"/>
      <c r="AX134" s="138"/>
      <c r="AY134" s="138"/>
      <c r="AZ134" s="138">
        <v>100</v>
      </c>
      <c r="BA134" s="138"/>
      <c r="BB134" s="138"/>
      <c r="BC134" s="138"/>
      <c r="BD134" s="138"/>
      <c r="BE134" s="138">
        <f>IF(ISNUMBER(AU134),AU134,0)+IF(ISNUMBER(AZ134),AZ134,0)</f>
        <v>100</v>
      </c>
      <c r="BF134" s="138"/>
      <c r="BG134" s="138"/>
      <c r="BH134" s="138"/>
      <c r="BI134" s="138"/>
      <c r="BJ134" s="138">
        <v>0</v>
      </c>
      <c r="BK134" s="138"/>
      <c r="BL134" s="138"/>
      <c r="BM134" s="138"/>
      <c r="BN134" s="138"/>
      <c r="BO134" s="138">
        <v>0</v>
      </c>
      <c r="BP134" s="138"/>
      <c r="BQ134" s="138"/>
      <c r="BR134" s="138"/>
      <c r="BS134" s="138"/>
      <c r="BT134" s="138">
        <f>IF(ISNUMBER(BJ134),BJ134,0)+IF(ISNUMBER(BO134),BO134,0)</f>
        <v>0</v>
      </c>
      <c r="BU134" s="138"/>
      <c r="BV134" s="138"/>
      <c r="BW134" s="138"/>
      <c r="BX134" s="138"/>
    </row>
    <row r="135" spans="1:79" s="99" customFormat="1" ht="30" customHeight="1" x14ac:dyDescent="0.2">
      <c r="A135" s="89">
        <v>4</v>
      </c>
      <c r="B135" s="90"/>
      <c r="C135" s="90"/>
      <c r="D135" s="114" t="s">
        <v>208</v>
      </c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4"/>
      <c r="Q135" s="36" t="s">
        <v>204</v>
      </c>
      <c r="R135" s="36"/>
      <c r="S135" s="36"/>
      <c r="T135" s="36"/>
      <c r="U135" s="36"/>
      <c r="V135" s="114" t="s">
        <v>198</v>
      </c>
      <c r="W135" s="93"/>
      <c r="X135" s="93"/>
      <c r="Y135" s="93"/>
      <c r="Z135" s="93"/>
      <c r="AA135" s="93"/>
      <c r="AB135" s="93"/>
      <c r="AC135" s="93"/>
      <c r="AD135" s="93"/>
      <c r="AE135" s="94"/>
      <c r="AF135" s="138">
        <v>0</v>
      </c>
      <c r="AG135" s="138"/>
      <c r="AH135" s="138"/>
      <c r="AI135" s="138"/>
      <c r="AJ135" s="138"/>
      <c r="AK135" s="138">
        <v>100</v>
      </c>
      <c r="AL135" s="138"/>
      <c r="AM135" s="138"/>
      <c r="AN135" s="138"/>
      <c r="AO135" s="138"/>
      <c r="AP135" s="138">
        <f>IF(ISNUMBER(AF135),AF135,0)+IF(ISNUMBER(AK135),AK135,0)</f>
        <v>100</v>
      </c>
      <c r="AQ135" s="138"/>
      <c r="AR135" s="138"/>
      <c r="AS135" s="138"/>
      <c r="AT135" s="138"/>
      <c r="AU135" s="138">
        <v>0</v>
      </c>
      <c r="AV135" s="138"/>
      <c r="AW135" s="138"/>
      <c r="AX135" s="138"/>
      <c r="AY135" s="138"/>
      <c r="AZ135" s="138">
        <v>4.5999999999999996</v>
      </c>
      <c r="BA135" s="138"/>
      <c r="BB135" s="138"/>
      <c r="BC135" s="138"/>
      <c r="BD135" s="138"/>
      <c r="BE135" s="138">
        <f>IF(ISNUMBER(AU135),AU135,0)+IF(ISNUMBER(AZ135),AZ135,0)</f>
        <v>4.5999999999999996</v>
      </c>
      <c r="BF135" s="138"/>
      <c r="BG135" s="138"/>
      <c r="BH135" s="138"/>
      <c r="BI135" s="138"/>
      <c r="BJ135" s="138">
        <v>0</v>
      </c>
      <c r="BK135" s="138"/>
      <c r="BL135" s="138"/>
      <c r="BM135" s="138"/>
      <c r="BN135" s="138"/>
      <c r="BO135" s="138">
        <v>0</v>
      </c>
      <c r="BP135" s="138"/>
      <c r="BQ135" s="138"/>
      <c r="BR135" s="138"/>
      <c r="BS135" s="138"/>
      <c r="BT135" s="138">
        <f>IF(ISNUMBER(BJ135),BJ135,0)+IF(ISNUMBER(BO135),BO135,0)</f>
        <v>0</v>
      </c>
      <c r="BU135" s="138"/>
      <c r="BV135" s="138"/>
      <c r="BW135" s="138"/>
      <c r="BX135" s="138"/>
    </row>
    <row r="136" spans="1:79" s="99" customFormat="1" ht="45" customHeight="1" x14ac:dyDescent="0.2">
      <c r="A136" s="89">
        <v>4</v>
      </c>
      <c r="B136" s="90"/>
      <c r="C136" s="90"/>
      <c r="D136" s="114" t="s">
        <v>209</v>
      </c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4"/>
      <c r="Q136" s="36" t="s">
        <v>204</v>
      </c>
      <c r="R136" s="36"/>
      <c r="S136" s="36"/>
      <c r="T136" s="36"/>
      <c r="U136" s="36"/>
      <c r="V136" s="114" t="s">
        <v>205</v>
      </c>
      <c r="W136" s="93"/>
      <c r="X136" s="93"/>
      <c r="Y136" s="93"/>
      <c r="Z136" s="93"/>
      <c r="AA136" s="93"/>
      <c r="AB136" s="93"/>
      <c r="AC136" s="93"/>
      <c r="AD136" s="93"/>
      <c r="AE136" s="94"/>
      <c r="AF136" s="138">
        <v>0</v>
      </c>
      <c r="AG136" s="138"/>
      <c r="AH136" s="138"/>
      <c r="AI136" s="138"/>
      <c r="AJ136" s="138"/>
      <c r="AK136" s="138">
        <v>0</v>
      </c>
      <c r="AL136" s="138"/>
      <c r="AM136" s="138"/>
      <c r="AN136" s="138"/>
      <c r="AO136" s="138"/>
      <c r="AP136" s="138">
        <f>IF(ISNUMBER(AF136),AF136,0)+IF(ISNUMBER(AK136),AK136,0)</f>
        <v>0</v>
      </c>
      <c r="AQ136" s="138"/>
      <c r="AR136" s="138"/>
      <c r="AS136" s="138"/>
      <c r="AT136" s="138"/>
      <c r="AU136" s="138">
        <v>0</v>
      </c>
      <c r="AV136" s="138"/>
      <c r="AW136" s="138"/>
      <c r="AX136" s="138"/>
      <c r="AY136" s="138"/>
      <c r="AZ136" s="138">
        <v>80</v>
      </c>
      <c r="BA136" s="138"/>
      <c r="BB136" s="138"/>
      <c r="BC136" s="138"/>
      <c r="BD136" s="138"/>
      <c r="BE136" s="138">
        <f>IF(ISNUMBER(AU136),AU136,0)+IF(ISNUMBER(AZ136),AZ136,0)</f>
        <v>80</v>
      </c>
      <c r="BF136" s="138"/>
      <c r="BG136" s="138"/>
      <c r="BH136" s="138"/>
      <c r="BI136" s="138"/>
      <c r="BJ136" s="138">
        <v>0</v>
      </c>
      <c r="BK136" s="138"/>
      <c r="BL136" s="138"/>
      <c r="BM136" s="138"/>
      <c r="BN136" s="138"/>
      <c r="BO136" s="138">
        <v>100</v>
      </c>
      <c r="BP136" s="138"/>
      <c r="BQ136" s="138"/>
      <c r="BR136" s="138"/>
      <c r="BS136" s="138"/>
      <c r="BT136" s="138">
        <f>IF(ISNUMBER(BJ136),BJ136,0)+IF(ISNUMBER(BO136),BO136,0)</f>
        <v>100</v>
      </c>
      <c r="BU136" s="138"/>
      <c r="BV136" s="138"/>
      <c r="BW136" s="138"/>
      <c r="BX136" s="138"/>
    </row>
    <row r="138" spans="1:79" ht="14.25" customHeight="1" x14ac:dyDescent="12.75">
      <c r="A138" s="42" t="s">
        <v>271</v>
      </c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</row>
    <row r="139" spans="1:79" ht="23.1" customHeight="1" x14ac:dyDescent="0.2">
      <c r="A139" s="61" t="s">
        <v>6</v>
      </c>
      <c r="B139" s="62"/>
      <c r="C139" s="62"/>
      <c r="D139" s="36" t="s">
        <v>9</v>
      </c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 t="s">
        <v>8</v>
      </c>
      <c r="R139" s="36"/>
      <c r="S139" s="36"/>
      <c r="T139" s="36"/>
      <c r="U139" s="36"/>
      <c r="V139" s="36" t="s">
        <v>7</v>
      </c>
      <c r="W139" s="36"/>
      <c r="X139" s="36"/>
      <c r="Y139" s="36"/>
      <c r="Z139" s="36"/>
      <c r="AA139" s="36"/>
      <c r="AB139" s="36"/>
      <c r="AC139" s="36"/>
      <c r="AD139" s="36"/>
      <c r="AE139" s="36"/>
      <c r="AF139" s="30" t="s">
        <v>262</v>
      </c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2"/>
      <c r="AU139" s="30" t="s">
        <v>267</v>
      </c>
      <c r="AV139" s="31"/>
      <c r="AW139" s="31"/>
      <c r="AX139" s="31"/>
      <c r="AY139" s="31"/>
      <c r="AZ139" s="31"/>
      <c r="BA139" s="31"/>
      <c r="BB139" s="31"/>
      <c r="BC139" s="31"/>
      <c r="BD139" s="31"/>
      <c r="BE139" s="31"/>
      <c r="BF139" s="31"/>
      <c r="BG139" s="31"/>
      <c r="BH139" s="31"/>
      <c r="BI139" s="32"/>
    </row>
    <row r="140" spans="1:79" ht="28.5" customHeight="1" x14ac:dyDescent="0.2">
      <c r="A140" s="64"/>
      <c r="B140" s="65"/>
      <c r="C140" s="65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 t="s">
        <v>4</v>
      </c>
      <c r="AG140" s="36"/>
      <c r="AH140" s="36"/>
      <c r="AI140" s="36"/>
      <c r="AJ140" s="36"/>
      <c r="AK140" s="36" t="s">
        <v>3</v>
      </c>
      <c r="AL140" s="36"/>
      <c r="AM140" s="36"/>
      <c r="AN140" s="36"/>
      <c r="AO140" s="36"/>
      <c r="AP140" s="36" t="s">
        <v>123</v>
      </c>
      <c r="AQ140" s="36"/>
      <c r="AR140" s="36"/>
      <c r="AS140" s="36"/>
      <c r="AT140" s="36"/>
      <c r="AU140" s="36" t="s">
        <v>4</v>
      </c>
      <c r="AV140" s="36"/>
      <c r="AW140" s="36"/>
      <c r="AX140" s="36"/>
      <c r="AY140" s="36"/>
      <c r="AZ140" s="36" t="s">
        <v>3</v>
      </c>
      <c r="BA140" s="36"/>
      <c r="BB140" s="36"/>
      <c r="BC140" s="36"/>
      <c r="BD140" s="36"/>
      <c r="BE140" s="36" t="s">
        <v>90</v>
      </c>
      <c r="BF140" s="36"/>
      <c r="BG140" s="36"/>
      <c r="BH140" s="36"/>
      <c r="BI140" s="36"/>
    </row>
    <row r="141" spans="1:79" ht="15" customHeight="1" x14ac:dyDescent="0.2">
      <c r="A141" s="30">
        <v>1</v>
      </c>
      <c r="B141" s="31"/>
      <c r="C141" s="31"/>
      <c r="D141" s="36">
        <v>2</v>
      </c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>
        <v>3</v>
      </c>
      <c r="R141" s="36"/>
      <c r="S141" s="36"/>
      <c r="T141" s="36"/>
      <c r="U141" s="36"/>
      <c r="V141" s="36">
        <v>4</v>
      </c>
      <c r="W141" s="36"/>
      <c r="X141" s="36"/>
      <c r="Y141" s="36"/>
      <c r="Z141" s="36"/>
      <c r="AA141" s="36"/>
      <c r="AB141" s="36"/>
      <c r="AC141" s="36"/>
      <c r="AD141" s="36"/>
      <c r="AE141" s="36"/>
      <c r="AF141" s="36">
        <v>5</v>
      </c>
      <c r="AG141" s="36"/>
      <c r="AH141" s="36"/>
      <c r="AI141" s="36"/>
      <c r="AJ141" s="36"/>
      <c r="AK141" s="36">
        <v>6</v>
      </c>
      <c r="AL141" s="36"/>
      <c r="AM141" s="36"/>
      <c r="AN141" s="36"/>
      <c r="AO141" s="36"/>
      <c r="AP141" s="36">
        <v>7</v>
      </c>
      <c r="AQ141" s="36"/>
      <c r="AR141" s="36"/>
      <c r="AS141" s="36"/>
      <c r="AT141" s="36"/>
      <c r="AU141" s="36">
        <v>8</v>
      </c>
      <c r="AV141" s="36"/>
      <c r="AW141" s="36"/>
      <c r="AX141" s="36"/>
      <c r="AY141" s="36"/>
      <c r="AZ141" s="36">
        <v>9</v>
      </c>
      <c r="BA141" s="36"/>
      <c r="BB141" s="36"/>
      <c r="BC141" s="36"/>
      <c r="BD141" s="36"/>
      <c r="BE141" s="36">
        <v>10</v>
      </c>
      <c r="BF141" s="36"/>
      <c r="BG141" s="36"/>
      <c r="BH141" s="36"/>
      <c r="BI141" s="36"/>
    </row>
    <row r="142" spans="1:79" ht="15.75" hidden="1" customHeight="1" x14ac:dyDescent="12.75">
      <c r="A142" s="33" t="s">
        <v>154</v>
      </c>
      <c r="B142" s="34"/>
      <c r="C142" s="34"/>
      <c r="D142" s="36" t="s">
        <v>57</v>
      </c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 t="s">
        <v>70</v>
      </c>
      <c r="R142" s="36"/>
      <c r="S142" s="36"/>
      <c r="T142" s="36"/>
      <c r="U142" s="36"/>
      <c r="V142" s="36" t="s">
        <v>71</v>
      </c>
      <c r="W142" s="36"/>
      <c r="X142" s="36"/>
      <c r="Y142" s="36"/>
      <c r="Z142" s="36"/>
      <c r="AA142" s="36"/>
      <c r="AB142" s="36"/>
      <c r="AC142" s="36"/>
      <c r="AD142" s="36"/>
      <c r="AE142" s="36"/>
      <c r="AF142" s="38" t="s">
        <v>107</v>
      </c>
      <c r="AG142" s="38"/>
      <c r="AH142" s="38"/>
      <c r="AI142" s="38"/>
      <c r="AJ142" s="38"/>
      <c r="AK142" s="37" t="s">
        <v>108</v>
      </c>
      <c r="AL142" s="37"/>
      <c r="AM142" s="37"/>
      <c r="AN142" s="37"/>
      <c r="AO142" s="37"/>
      <c r="AP142" s="44" t="s">
        <v>122</v>
      </c>
      <c r="AQ142" s="44"/>
      <c r="AR142" s="44"/>
      <c r="AS142" s="44"/>
      <c r="AT142" s="44"/>
      <c r="AU142" s="38" t="s">
        <v>109</v>
      </c>
      <c r="AV142" s="38"/>
      <c r="AW142" s="38"/>
      <c r="AX142" s="38"/>
      <c r="AY142" s="38"/>
      <c r="AZ142" s="37" t="s">
        <v>110</v>
      </c>
      <c r="BA142" s="37"/>
      <c r="BB142" s="37"/>
      <c r="BC142" s="37"/>
      <c r="BD142" s="37"/>
      <c r="BE142" s="44" t="s">
        <v>122</v>
      </c>
      <c r="BF142" s="44"/>
      <c r="BG142" s="44"/>
      <c r="BH142" s="44"/>
      <c r="BI142" s="44"/>
      <c r="CA142" t="s">
        <v>39</v>
      </c>
    </row>
    <row r="143" spans="1:79" s="6" customFormat="1" ht="14.25" x14ac:dyDescent="0.2">
      <c r="A143" s="87">
        <v>0</v>
      </c>
      <c r="B143" s="85"/>
      <c r="C143" s="85"/>
      <c r="D143" s="111" t="s">
        <v>182</v>
      </c>
      <c r="E143" s="111"/>
      <c r="F143" s="111"/>
      <c r="G143" s="111"/>
      <c r="H143" s="111"/>
      <c r="I143" s="111"/>
      <c r="J143" s="111"/>
      <c r="K143" s="111"/>
      <c r="L143" s="111"/>
      <c r="M143" s="111"/>
      <c r="N143" s="111"/>
      <c r="O143" s="111"/>
      <c r="P143" s="111"/>
      <c r="Q143" s="111"/>
      <c r="R143" s="111"/>
      <c r="S143" s="111"/>
      <c r="T143" s="111"/>
      <c r="U143" s="111"/>
      <c r="V143" s="111"/>
      <c r="W143" s="111"/>
      <c r="X143" s="111"/>
      <c r="Y143" s="111"/>
      <c r="Z143" s="111"/>
      <c r="AA143" s="111"/>
      <c r="AB143" s="111"/>
      <c r="AC143" s="111"/>
      <c r="AD143" s="111"/>
      <c r="AE143" s="111"/>
      <c r="AF143" s="112"/>
      <c r="AG143" s="112"/>
      <c r="AH143" s="112"/>
      <c r="AI143" s="112"/>
      <c r="AJ143" s="112"/>
      <c r="AK143" s="112"/>
      <c r="AL143" s="112"/>
      <c r="AM143" s="112"/>
      <c r="AN143" s="112"/>
      <c r="AO143" s="112"/>
      <c r="AP143" s="112">
        <f>IF(ISNUMBER(AF143),AF143,0)+IF(ISNUMBER(AK143),AK143,0)</f>
        <v>0</v>
      </c>
      <c r="AQ143" s="112"/>
      <c r="AR143" s="112"/>
      <c r="AS143" s="112"/>
      <c r="AT143" s="112"/>
      <c r="AU143" s="112"/>
      <c r="AV143" s="112"/>
      <c r="AW143" s="112"/>
      <c r="AX143" s="112"/>
      <c r="AY143" s="112"/>
      <c r="AZ143" s="112"/>
      <c r="BA143" s="112"/>
      <c r="BB143" s="112"/>
      <c r="BC143" s="112"/>
      <c r="BD143" s="112"/>
      <c r="BE143" s="112">
        <f>IF(ISNUMBER(AU143),AU143,0)+IF(ISNUMBER(AZ143),AZ143,0)</f>
        <v>0</v>
      </c>
      <c r="BF143" s="112"/>
      <c r="BG143" s="112"/>
      <c r="BH143" s="112"/>
      <c r="BI143" s="112"/>
      <c r="CA143" s="6" t="s">
        <v>40</v>
      </c>
    </row>
    <row r="144" spans="1:79" s="99" customFormat="1" ht="171" customHeight="1" x14ac:dyDescent="0.2">
      <c r="A144" s="89">
        <v>1</v>
      </c>
      <c r="B144" s="90"/>
      <c r="C144" s="90"/>
      <c r="D144" s="114" t="s">
        <v>183</v>
      </c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4"/>
      <c r="Q144" s="36" t="s">
        <v>184</v>
      </c>
      <c r="R144" s="36"/>
      <c r="S144" s="36"/>
      <c r="T144" s="36"/>
      <c r="U144" s="36"/>
      <c r="V144" s="114" t="s">
        <v>185</v>
      </c>
      <c r="W144" s="93"/>
      <c r="X144" s="93"/>
      <c r="Y144" s="93"/>
      <c r="Z144" s="93"/>
      <c r="AA144" s="93"/>
      <c r="AB144" s="93"/>
      <c r="AC144" s="93"/>
      <c r="AD144" s="93"/>
      <c r="AE144" s="94"/>
      <c r="AF144" s="138">
        <v>0</v>
      </c>
      <c r="AG144" s="138"/>
      <c r="AH144" s="138"/>
      <c r="AI144" s="138"/>
      <c r="AJ144" s="138"/>
      <c r="AK144" s="138">
        <v>84100000</v>
      </c>
      <c r="AL144" s="138"/>
      <c r="AM144" s="138"/>
      <c r="AN144" s="138"/>
      <c r="AO144" s="138"/>
      <c r="AP144" s="138">
        <f>IF(ISNUMBER(AF144),AF144,0)+IF(ISNUMBER(AK144),AK144,0)</f>
        <v>84100000</v>
      </c>
      <c r="AQ144" s="138"/>
      <c r="AR144" s="138"/>
      <c r="AS144" s="138"/>
      <c r="AT144" s="138"/>
      <c r="AU144" s="138">
        <v>0</v>
      </c>
      <c r="AV144" s="138"/>
      <c r="AW144" s="138"/>
      <c r="AX144" s="138"/>
      <c r="AY144" s="138"/>
      <c r="AZ144" s="138">
        <v>387445638</v>
      </c>
      <c r="BA144" s="138"/>
      <c r="BB144" s="138"/>
      <c r="BC144" s="138"/>
      <c r="BD144" s="138"/>
      <c r="BE144" s="138">
        <f>IF(ISNUMBER(AU144),AU144,0)+IF(ISNUMBER(AZ144),AZ144,0)</f>
        <v>387445638</v>
      </c>
      <c r="BF144" s="138"/>
      <c r="BG144" s="138"/>
      <c r="BH144" s="138"/>
      <c r="BI144" s="138"/>
    </row>
    <row r="145" spans="1:61" s="99" customFormat="1" ht="165" customHeight="1" x14ac:dyDescent="0.2">
      <c r="A145" s="89">
        <v>1</v>
      </c>
      <c r="B145" s="90"/>
      <c r="C145" s="90"/>
      <c r="D145" s="114" t="s">
        <v>186</v>
      </c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4"/>
      <c r="Q145" s="36" t="s">
        <v>184</v>
      </c>
      <c r="R145" s="36"/>
      <c r="S145" s="36"/>
      <c r="T145" s="36"/>
      <c r="U145" s="36"/>
      <c r="V145" s="114" t="s">
        <v>185</v>
      </c>
      <c r="W145" s="93"/>
      <c r="X145" s="93"/>
      <c r="Y145" s="93"/>
      <c r="Z145" s="93"/>
      <c r="AA145" s="93"/>
      <c r="AB145" s="93"/>
      <c r="AC145" s="93"/>
      <c r="AD145" s="93"/>
      <c r="AE145" s="94"/>
      <c r="AF145" s="138">
        <v>0</v>
      </c>
      <c r="AG145" s="138"/>
      <c r="AH145" s="138"/>
      <c r="AI145" s="138"/>
      <c r="AJ145" s="138"/>
      <c r="AK145" s="138">
        <v>0</v>
      </c>
      <c r="AL145" s="138"/>
      <c r="AM145" s="138"/>
      <c r="AN145" s="138"/>
      <c r="AO145" s="138"/>
      <c r="AP145" s="138">
        <f>IF(ISNUMBER(AF145),AF145,0)+IF(ISNUMBER(AK145),AK145,0)</f>
        <v>0</v>
      </c>
      <c r="AQ145" s="138"/>
      <c r="AR145" s="138"/>
      <c r="AS145" s="138"/>
      <c r="AT145" s="138"/>
      <c r="AU145" s="138">
        <v>0</v>
      </c>
      <c r="AV145" s="138"/>
      <c r="AW145" s="138"/>
      <c r="AX145" s="138"/>
      <c r="AY145" s="138"/>
      <c r="AZ145" s="138">
        <v>0</v>
      </c>
      <c r="BA145" s="138"/>
      <c r="BB145" s="138"/>
      <c r="BC145" s="138"/>
      <c r="BD145" s="138"/>
      <c r="BE145" s="138">
        <f>IF(ISNUMBER(AU145),AU145,0)+IF(ISNUMBER(AZ145),AZ145,0)</f>
        <v>0</v>
      </c>
      <c r="BF145" s="138"/>
      <c r="BG145" s="138"/>
      <c r="BH145" s="138"/>
      <c r="BI145" s="138"/>
    </row>
    <row r="146" spans="1:61" s="99" customFormat="1" ht="165" customHeight="1" x14ac:dyDescent="0.2">
      <c r="A146" s="89">
        <v>1</v>
      </c>
      <c r="B146" s="90"/>
      <c r="C146" s="90"/>
      <c r="D146" s="114" t="s">
        <v>187</v>
      </c>
      <c r="E146" s="93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4"/>
      <c r="Q146" s="36" t="s">
        <v>184</v>
      </c>
      <c r="R146" s="36"/>
      <c r="S146" s="36"/>
      <c r="T146" s="36"/>
      <c r="U146" s="36"/>
      <c r="V146" s="114" t="s">
        <v>185</v>
      </c>
      <c r="W146" s="93"/>
      <c r="X146" s="93"/>
      <c r="Y146" s="93"/>
      <c r="Z146" s="93"/>
      <c r="AA146" s="93"/>
      <c r="AB146" s="93"/>
      <c r="AC146" s="93"/>
      <c r="AD146" s="93"/>
      <c r="AE146" s="94"/>
      <c r="AF146" s="138">
        <v>0</v>
      </c>
      <c r="AG146" s="138"/>
      <c r="AH146" s="138"/>
      <c r="AI146" s="138"/>
      <c r="AJ146" s="138"/>
      <c r="AK146" s="138">
        <v>83200706</v>
      </c>
      <c r="AL146" s="138"/>
      <c r="AM146" s="138"/>
      <c r="AN146" s="138"/>
      <c r="AO146" s="138"/>
      <c r="AP146" s="138">
        <f>IF(ISNUMBER(AF146),AF146,0)+IF(ISNUMBER(AK146),AK146,0)</f>
        <v>83200706</v>
      </c>
      <c r="AQ146" s="138"/>
      <c r="AR146" s="138"/>
      <c r="AS146" s="138"/>
      <c r="AT146" s="138"/>
      <c r="AU146" s="138">
        <v>0</v>
      </c>
      <c r="AV146" s="138"/>
      <c r="AW146" s="138"/>
      <c r="AX146" s="138"/>
      <c r="AY146" s="138"/>
      <c r="AZ146" s="138">
        <v>0</v>
      </c>
      <c r="BA146" s="138"/>
      <c r="BB146" s="138"/>
      <c r="BC146" s="138"/>
      <c r="BD146" s="138"/>
      <c r="BE146" s="138">
        <f>IF(ISNUMBER(AU146),AU146,0)+IF(ISNUMBER(AZ146),AZ146,0)</f>
        <v>0</v>
      </c>
      <c r="BF146" s="138"/>
      <c r="BG146" s="138"/>
      <c r="BH146" s="138"/>
      <c r="BI146" s="138"/>
    </row>
    <row r="147" spans="1:61" s="99" customFormat="1" ht="165" customHeight="1" x14ac:dyDescent="0.2">
      <c r="A147" s="89">
        <v>1</v>
      </c>
      <c r="B147" s="90"/>
      <c r="C147" s="90"/>
      <c r="D147" s="114" t="s">
        <v>188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4"/>
      <c r="Q147" s="36" t="s">
        <v>184</v>
      </c>
      <c r="R147" s="36"/>
      <c r="S147" s="36"/>
      <c r="T147" s="36"/>
      <c r="U147" s="36"/>
      <c r="V147" s="114" t="s">
        <v>185</v>
      </c>
      <c r="W147" s="93"/>
      <c r="X147" s="93"/>
      <c r="Y147" s="93"/>
      <c r="Z147" s="93"/>
      <c r="AA147" s="93"/>
      <c r="AB147" s="93"/>
      <c r="AC147" s="93"/>
      <c r="AD147" s="93"/>
      <c r="AE147" s="94"/>
      <c r="AF147" s="138">
        <v>0</v>
      </c>
      <c r="AG147" s="138"/>
      <c r="AH147" s="138"/>
      <c r="AI147" s="138"/>
      <c r="AJ147" s="138"/>
      <c r="AK147" s="138">
        <v>2700000</v>
      </c>
      <c r="AL147" s="138"/>
      <c r="AM147" s="138"/>
      <c r="AN147" s="138"/>
      <c r="AO147" s="138"/>
      <c r="AP147" s="138">
        <f>IF(ISNUMBER(AF147),AF147,0)+IF(ISNUMBER(AK147),AK147,0)</f>
        <v>2700000</v>
      </c>
      <c r="AQ147" s="138"/>
      <c r="AR147" s="138"/>
      <c r="AS147" s="138"/>
      <c r="AT147" s="138"/>
      <c r="AU147" s="138">
        <v>0</v>
      </c>
      <c r="AV147" s="138"/>
      <c r="AW147" s="138"/>
      <c r="AX147" s="138"/>
      <c r="AY147" s="138"/>
      <c r="AZ147" s="138">
        <v>0</v>
      </c>
      <c r="BA147" s="138"/>
      <c r="BB147" s="138"/>
      <c r="BC147" s="138"/>
      <c r="BD147" s="138"/>
      <c r="BE147" s="138">
        <f>IF(ISNUMBER(AU147),AU147,0)+IF(ISNUMBER(AZ147),AZ147,0)</f>
        <v>0</v>
      </c>
      <c r="BF147" s="138"/>
      <c r="BG147" s="138"/>
      <c r="BH147" s="138"/>
      <c r="BI147" s="138"/>
    </row>
    <row r="148" spans="1:61" s="6" customFormat="1" ht="14.25" x14ac:dyDescent="0.2">
      <c r="A148" s="87">
        <v>0</v>
      </c>
      <c r="B148" s="85"/>
      <c r="C148" s="85"/>
      <c r="D148" s="113" t="s">
        <v>189</v>
      </c>
      <c r="E148" s="101"/>
      <c r="F148" s="101"/>
      <c r="G148" s="101"/>
      <c r="H148" s="101"/>
      <c r="I148" s="101"/>
      <c r="J148" s="101"/>
      <c r="K148" s="101"/>
      <c r="L148" s="101"/>
      <c r="M148" s="101"/>
      <c r="N148" s="101"/>
      <c r="O148" s="101"/>
      <c r="P148" s="102"/>
      <c r="Q148" s="111"/>
      <c r="R148" s="111"/>
      <c r="S148" s="111"/>
      <c r="T148" s="111"/>
      <c r="U148" s="111"/>
      <c r="V148" s="113"/>
      <c r="W148" s="101"/>
      <c r="X148" s="101"/>
      <c r="Y148" s="101"/>
      <c r="Z148" s="101"/>
      <c r="AA148" s="101"/>
      <c r="AB148" s="101"/>
      <c r="AC148" s="101"/>
      <c r="AD148" s="101"/>
      <c r="AE148" s="102"/>
      <c r="AF148" s="139"/>
      <c r="AG148" s="139"/>
      <c r="AH148" s="139"/>
      <c r="AI148" s="139"/>
      <c r="AJ148" s="139"/>
      <c r="AK148" s="139"/>
      <c r="AL148" s="139"/>
      <c r="AM148" s="139"/>
      <c r="AN148" s="139"/>
      <c r="AO148" s="139"/>
      <c r="AP148" s="139">
        <f>IF(ISNUMBER(AF148),AF148,0)+IF(ISNUMBER(AK148),AK148,0)</f>
        <v>0</v>
      </c>
      <c r="AQ148" s="139"/>
      <c r="AR148" s="139"/>
      <c r="AS148" s="139"/>
      <c r="AT148" s="139"/>
      <c r="AU148" s="139"/>
      <c r="AV148" s="139"/>
      <c r="AW148" s="139"/>
      <c r="AX148" s="139"/>
      <c r="AY148" s="139"/>
      <c r="AZ148" s="139"/>
      <c r="BA148" s="139"/>
      <c r="BB148" s="139"/>
      <c r="BC148" s="139"/>
      <c r="BD148" s="139"/>
      <c r="BE148" s="139">
        <f>IF(ISNUMBER(AU148),AU148,0)+IF(ISNUMBER(AZ148),AZ148,0)</f>
        <v>0</v>
      </c>
      <c r="BF148" s="139"/>
      <c r="BG148" s="139"/>
      <c r="BH148" s="139"/>
      <c r="BI148" s="139"/>
    </row>
    <row r="149" spans="1:61" s="99" customFormat="1" ht="142.5" customHeight="1" x14ac:dyDescent="0.2">
      <c r="A149" s="89">
        <v>2</v>
      </c>
      <c r="B149" s="90"/>
      <c r="C149" s="90"/>
      <c r="D149" s="114" t="s">
        <v>190</v>
      </c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4"/>
      <c r="Q149" s="36" t="s">
        <v>191</v>
      </c>
      <c r="R149" s="36"/>
      <c r="S149" s="36"/>
      <c r="T149" s="36"/>
      <c r="U149" s="36"/>
      <c r="V149" s="114" t="s">
        <v>192</v>
      </c>
      <c r="W149" s="93"/>
      <c r="X149" s="93"/>
      <c r="Y149" s="93"/>
      <c r="Z149" s="93"/>
      <c r="AA149" s="93"/>
      <c r="AB149" s="93"/>
      <c r="AC149" s="93"/>
      <c r="AD149" s="93"/>
      <c r="AE149" s="94"/>
      <c r="AF149" s="138">
        <v>0</v>
      </c>
      <c r="AG149" s="138"/>
      <c r="AH149" s="138"/>
      <c r="AI149" s="138"/>
      <c r="AJ149" s="138"/>
      <c r="AK149" s="138">
        <v>1</v>
      </c>
      <c r="AL149" s="138"/>
      <c r="AM149" s="138"/>
      <c r="AN149" s="138"/>
      <c r="AO149" s="138"/>
      <c r="AP149" s="138">
        <f>IF(ISNUMBER(AF149),AF149,0)+IF(ISNUMBER(AK149),AK149,0)</f>
        <v>1</v>
      </c>
      <c r="AQ149" s="138"/>
      <c r="AR149" s="138"/>
      <c r="AS149" s="138"/>
      <c r="AT149" s="138"/>
      <c r="AU149" s="138">
        <v>0</v>
      </c>
      <c r="AV149" s="138"/>
      <c r="AW149" s="138"/>
      <c r="AX149" s="138"/>
      <c r="AY149" s="138"/>
      <c r="AZ149" s="138">
        <v>1</v>
      </c>
      <c r="BA149" s="138"/>
      <c r="BB149" s="138"/>
      <c r="BC149" s="138"/>
      <c r="BD149" s="138"/>
      <c r="BE149" s="138">
        <f>IF(ISNUMBER(AU149),AU149,0)+IF(ISNUMBER(AZ149),AZ149,0)</f>
        <v>1</v>
      </c>
      <c r="BF149" s="138"/>
      <c r="BG149" s="138"/>
      <c r="BH149" s="138"/>
      <c r="BI149" s="138"/>
    </row>
    <row r="150" spans="1:61" s="99" customFormat="1" ht="135" customHeight="1" x14ac:dyDescent="0.2">
      <c r="A150" s="89">
        <v>2</v>
      </c>
      <c r="B150" s="90"/>
      <c r="C150" s="90"/>
      <c r="D150" s="114" t="s">
        <v>193</v>
      </c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4"/>
      <c r="Q150" s="36" t="s">
        <v>191</v>
      </c>
      <c r="R150" s="36"/>
      <c r="S150" s="36"/>
      <c r="T150" s="36"/>
      <c r="U150" s="36"/>
      <c r="V150" s="114" t="s">
        <v>192</v>
      </c>
      <c r="W150" s="93"/>
      <c r="X150" s="93"/>
      <c r="Y150" s="93"/>
      <c r="Z150" s="93"/>
      <c r="AA150" s="93"/>
      <c r="AB150" s="93"/>
      <c r="AC150" s="93"/>
      <c r="AD150" s="93"/>
      <c r="AE150" s="94"/>
      <c r="AF150" s="138">
        <v>0</v>
      </c>
      <c r="AG150" s="138"/>
      <c r="AH150" s="138"/>
      <c r="AI150" s="138"/>
      <c r="AJ150" s="138"/>
      <c r="AK150" s="138">
        <v>0</v>
      </c>
      <c r="AL150" s="138"/>
      <c r="AM150" s="138"/>
      <c r="AN150" s="138"/>
      <c r="AO150" s="138"/>
      <c r="AP150" s="138">
        <f>IF(ISNUMBER(AF150),AF150,0)+IF(ISNUMBER(AK150),AK150,0)</f>
        <v>0</v>
      </c>
      <c r="AQ150" s="138"/>
      <c r="AR150" s="138"/>
      <c r="AS150" s="138"/>
      <c r="AT150" s="138"/>
      <c r="AU150" s="138">
        <v>0</v>
      </c>
      <c r="AV150" s="138"/>
      <c r="AW150" s="138"/>
      <c r="AX150" s="138"/>
      <c r="AY150" s="138"/>
      <c r="AZ150" s="138">
        <v>0</v>
      </c>
      <c r="BA150" s="138"/>
      <c r="BB150" s="138"/>
      <c r="BC150" s="138"/>
      <c r="BD150" s="138"/>
      <c r="BE150" s="138">
        <f>IF(ISNUMBER(AU150),AU150,0)+IF(ISNUMBER(AZ150),AZ150,0)</f>
        <v>0</v>
      </c>
      <c r="BF150" s="138"/>
      <c r="BG150" s="138"/>
      <c r="BH150" s="138"/>
      <c r="BI150" s="138"/>
    </row>
    <row r="151" spans="1:61" s="99" customFormat="1" ht="135" customHeight="1" x14ac:dyDescent="0.2">
      <c r="A151" s="89">
        <v>2</v>
      </c>
      <c r="B151" s="90"/>
      <c r="C151" s="90"/>
      <c r="D151" s="114" t="s">
        <v>194</v>
      </c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4"/>
      <c r="Q151" s="36" t="s">
        <v>191</v>
      </c>
      <c r="R151" s="36"/>
      <c r="S151" s="36"/>
      <c r="T151" s="36"/>
      <c r="U151" s="36"/>
      <c r="V151" s="114" t="s">
        <v>192</v>
      </c>
      <c r="W151" s="93"/>
      <c r="X151" s="93"/>
      <c r="Y151" s="93"/>
      <c r="Z151" s="93"/>
      <c r="AA151" s="93"/>
      <c r="AB151" s="93"/>
      <c r="AC151" s="93"/>
      <c r="AD151" s="93"/>
      <c r="AE151" s="94"/>
      <c r="AF151" s="138">
        <v>0</v>
      </c>
      <c r="AG151" s="138"/>
      <c r="AH151" s="138"/>
      <c r="AI151" s="138"/>
      <c r="AJ151" s="138"/>
      <c r="AK151" s="138">
        <v>1</v>
      </c>
      <c r="AL151" s="138"/>
      <c r="AM151" s="138"/>
      <c r="AN151" s="138"/>
      <c r="AO151" s="138"/>
      <c r="AP151" s="138">
        <f>IF(ISNUMBER(AF151),AF151,0)+IF(ISNUMBER(AK151),AK151,0)</f>
        <v>1</v>
      </c>
      <c r="AQ151" s="138"/>
      <c r="AR151" s="138"/>
      <c r="AS151" s="138"/>
      <c r="AT151" s="138"/>
      <c r="AU151" s="138">
        <v>0</v>
      </c>
      <c r="AV151" s="138"/>
      <c r="AW151" s="138"/>
      <c r="AX151" s="138"/>
      <c r="AY151" s="138"/>
      <c r="AZ151" s="138">
        <v>0</v>
      </c>
      <c r="BA151" s="138"/>
      <c r="BB151" s="138"/>
      <c r="BC151" s="138"/>
      <c r="BD151" s="138"/>
      <c r="BE151" s="138">
        <f>IF(ISNUMBER(AU151),AU151,0)+IF(ISNUMBER(AZ151),AZ151,0)</f>
        <v>0</v>
      </c>
      <c r="BF151" s="138"/>
      <c r="BG151" s="138"/>
      <c r="BH151" s="138"/>
      <c r="BI151" s="138"/>
    </row>
    <row r="152" spans="1:61" s="99" customFormat="1" ht="135" customHeight="1" x14ac:dyDescent="0.2">
      <c r="A152" s="89">
        <v>2</v>
      </c>
      <c r="B152" s="90"/>
      <c r="C152" s="90"/>
      <c r="D152" s="114" t="s">
        <v>195</v>
      </c>
      <c r="E152" s="93"/>
      <c r="F152" s="93"/>
      <c r="G152" s="93"/>
      <c r="H152" s="93"/>
      <c r="I152" s="93"/>
      <c r="J152" s="93"/>
      <c r="K152" s="93"/>
      <c r="L152" s="93"/>
      <c r="M152" s="93"/>
      <c r="N152" s="93"/>
      <c r="O152" s="93"/>
      <c r="P152" s="94"/>
      <c r="Q152" s="36" t="s">
        <v>191</v>
      </c>
      <c r="R152" s="36"/>
      <c r="S152" s="36"/>
      <c r="T152" s="36"/>
      <c r="U152" s="36"/>
      <c r="V152" s="114" t="s">
        <v>192</v>
      </c>
      <c r="W152" s="93"/>
      <c r="X152" s="93"/>
      <c r="Y152" s="93"/>
      <c r="Z152" s="93"/>
      <c r="AA152" s="93"/>
      <c r="AB152" s="93"/>
      <c r="AC152" s="93"/>
      <c r="AD152" s="93"/>
      <c r="AE152" s="94"/>
      <c r="AF152" s="138">
        <v>0</v>
      </c>
      <c r="AG152" s="138"/>
      <c r="AH152" s="138"/>
      <c r="AI152" s="138"/>
      <c r="AJ152" s="138"/>
      <c r="AK152" s="138">
        <v>1</v>
      </c>
      <c r="AL152" s="138"/>
      <c r="AM152" s="138"/>
      <c r="AN152" s="138"/>
      <c r="AO152" s="138"/>
      <c r="AP152" s="138">
        <f>IF(ISNUMBER(AF152),AF152,0)+IF(ISNUMBER(AK152),AK152,0)</f>
        <v>1</v>
      </c>
      <c r="AQ152" s="138"/>
      <c r="AR152" s="138"/>
      <c r="AS152" s="138"/>
      <c r="AT152" s="138"/>
      <c r="AU152" s="138">
        <v>0</v>
      </c>
      <c r="AV152" s="138"/>
      <c r="AW152" s="138"/>
      <c r="AX152" s="138"/>
      <c r="AY152" s="138"/>
      <c r="AZ152" s="138">
        <v>0</v>
      </c>
      <c r="BA152" s="138"/>
      <c r="BB152" s="138"/>
      <c r="BC152" s="138"/>
      <c r="BD152" s="138"/>
      <c r="BE152" s="138">
        <f>IF(ISNUMBER(AU152),AU152,0)+IF(ISNUMBER(AZ152),AZ152,0)</f>
        <v>0</v>
      </c>
      <c r="BF152" s="138"/>
      <c r="BG152" s="138"/>
      <c r="BH152" s="138"/>
      <c r="BI152" s="138"/>
    </row>
    <row r="153" spans="1:61" s="6" customFormat="1" ht="14.25" x14ac:dyDescent="0.2">
      <c r="A153" s="87">
        <v>0</v>
      </c>
      <c r="B153" s="85"/>
      <c r="C153" s="85"/>
      <c r="D153" s="113" t="s">
        <v>196</v>
      </c>
      <c r="E153" s="101"/>
      <c r="F153" s="101"/>
      <c r="G153" s="101"/>
      <c r="H153" s="101"/>
      <c r="I153" s="101"/>
      <c r="J153" s="101"/>
      <c r="K153" s="101"/>
      <c r="L153" s="101"/>
      <c r="M153" s="101"/>
      <c r="N153" s="101"/>
      <c r="O153" s="101"/>
      <c r="P153" s="102"/>
      <c r="Q153" s="111"/>
      <c r="R153" s="111"/>
      <c r="S153" s="111"/>
      <c r="T153" s="111"/>
      <c r="U153" s="111"/>
      <c r="V153" s="113"/>
      <c r="W153" s="101"/>
      <c r="X153" s="101"/>
      <c r="Y153" s="101"/>
      <c r="Z153" s="101"/>
      <c r="AA153" s="101"/>
      <c r="AB153" s="101"/>
      <c r="AC153" s="101"/>
      <c r="AD153" s="101"/>
      <c r="AE153" s="102"/>
      <c r="AF153" s="139"/>
      <c r="AG153" s="139"/>
      <c r="AH153" s="139"/>
      <c r="AI153" s="139"/>
      <c r="AJ153" s="139"/>
      <c r="AK153" s="139"/>
      <c r="AL153" s="139"/>
      <c r="AM153" s="139"/>
      <c r="AN153" s="139"/>
      <c r="AO153" s="139"/>
      <c r="AP153" s="139">
        <f>IF(ISNUMBER(AF153),AF153,0)+IF(ISNUMBER(AK153),AK153,0)</f>
        <v>0</v>
      </c>
      <c r="AQ153" s="139"/>
      <c r="AR153" s="139"/>
      <c r="AS153" s="139"/>
      <c r="AT153" s="139"/>
      <c r="AU153" s="139"/>
      <c r="AV153" s="139"/>
      <c r="AW153" s="139"/>
      <c r="AX153" s="139"/>
      <c r="AY153" s="139"/>
      <c r="AZ153" s="139"/>
      <c r="BA153" s="139"/>
      <c r="BB153" s="139"/>
      <c r="BC153" s="139"/>
      <c r="BD153" s="139"/>
      <c r="BE153" s="139">
        <f>IF(ISNUMBER(AU153),AU153,0)+IF(ISNUMBER(AZ153),AZ153,0)</f>
        <v>0</v>
      </c>
      <c r="BF153" s="139"/>
      <c r="BG153" s="139"/>
      <c r="BH153" s="139"/>
      <c r="BI153" s="139"/>
    </row>
    <row r="154" spans="1:61" s="99" customFormat="1" ht="42.75" customHeight="1" x14ac:dyDescent="0.2">
      <c r="A154" s="89">
        <v>3</v>
      </c>
      <c r="B154" s="90"/>
      <c r="C154" s="90"/>
      <c r="D154" s="114" t="s">
        <v>197</v>
      </c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4"/>
      <c r="Q154" s="36" t="s">
        <v>184</v>
      </c>
      <c r="R154" s="36"/>
      <c r="S154" s="36"/>
      <c r="T154" s="36"/>
      <c r="U154" s="36"/>
      <c r="V154" s="114" t="s">
        <v>198</v>
      </c>
      <c r="W154" s="93"/>
      <c r="X154" s="93"/>
      <c r="Y154" s="93"/>
      <c r="Z154" s="93"/>
      <c r="AA154" s="93"/>
      <c r="AB154" s="93"/>
      <c r="AC154" s="93"/>
      <c r="AD154" s="93"/>
      <c r="AE154" s="94"/>
      <c r="AF154" s="138">
        <v>0</v>
      </c>
      <c r="AG154" s="138"/>
      <c r="AH154" s="138"/>
      <c r="AI154" s="138"/>
      <c r="AJ154" s="138"/>
      <c r="AK154" s="138">
        <v>84100000</v>
      </c>
      <c r="AL154" s="138"/>
      <c r="AM154" s="138"/>
      <c r="AN154" s="138"/>
      <c r="AO154" s="138"/>
      <c r="AP154" s="138">
        <f>IF(ISNUMBER(AF154),AF154,0)+IF(ISNUMBER(AK154),AK154,0)</f>
        <v>84100000</v>
      </c>
      <c r="AQ154" s="138"/>
      <c r="AR154" s="138"/>
      <c r="AS154" s="138"/>
      <c r="AT154" s="138"/>
      <c r="AU154" s="138">
        <v>0</v>
      </c>
      <c r="AV154" s="138"/>
      <c r="AW154" s="138"/>
      <c r="AX154" s="138"/>
      <c r="AY154" s="138"/>
      <c r="AZ154" s="138">
        <v>387445638</v>
      </c>
      <c r="BA154" s="138"/>
      <c r="BB154" s="138"/>
      <c r="BC154" s="138"/>
      <c r="BD154" s="138"/>
      <c r="BE154" s="138">
        <f>IF(ISNUMBER(AU154),AU154,0)+IF(ISNUMBER(AZ154),AZ154,0)</f>
        <v>387445638</v>
      </c>
      <c r="BF154" s="138"/>
      <c r="BG154" s="138"/>
      <c r="BH154" s="138"/>
      <c r="BI154" s="138"/>
    </row>
    <row r="155" spans="1:61" s="99" customFormat="1" ht="45" customHeight="1" x14ac:dyDescent="0.2">
      <c r="A155" s="89">
        <v>3</v>
      </c>
      <c r="B155" s="90"/>
      <c r="C155" s="90"/>
      <c r="D155" s="114" t="s">
        <v>199</v>
      </c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4"/>
      <c r="Q155" s="36" t="s">
        <v>184</v>
      </c>
      <c r="R155" s="36"/>
      <c r="S155" s="36"/>
      <c r="T155" s="36"/>
      <c r="U155" s="36"/>
      <c r="V155" s="114" t="s">
        <v>198</v>
      </c>
      <c r="W155" s="93"/>
      <c r="X155" s="93"/>
      <c r="Y155" s="93"/>
      <c r="Z155" s="93"/>
      <c r="AA155" s="93"/>
      <c r="AB155" s="93"/>
      <c r="AC155" s="93"/>
      <c r="AD155" s="93"/>
      <c r="AE155" s="94"/>
      <c r="AF155" s="138">
        <v>0</v>
      </c>
      <c r="AG155" s="138"/>
      <c r="AH155" s="138"/>
      <c r="AI155" s="138"/>
      <c r="AJ155" s="138"/>
      <c r="AK155" s="138">
        <v>0</v>
      </c>
      <c r="AL155" s="138"/>
      <c r="AM155" s="138"/>
      <c r="AN155" s="138"/>
      <c r="AO155" s="138"/>
      <c r="AP155" s="138">
        <f>IF(ISNUMBER(AF155),AF155,0)+IF(ISNUMBER(AK155),AK155,0)</f>
        <v>0</v>
      </c>
      <c r="AQ155" s="138"/>
      <c r="AR155" s="138"/>
      <c r="AS155" s="138"/>
      <c r="AT155" s="138"/>
      <c r="AU155" s="138">
        <v>0</v>
      </c>
      <c r="AV155" s="138"/>
      <c r="AW155" s="138"/>
      <c r="AX155" s="138"/>
      <c r="AY155" s="138"/>
      <c r="AZ155" s="138">
        <v>0</v>
      </c>
      <c r="BA155" s="138"/>
      <c r="BB155" s="138"/>
      <c r="BC155" s="138"/>
      <c r="BD155" s="138"/>
      <c r="BE155" s="138">
        <f>IF(ISNUMBER(AU155),AU155,0)+IF(ISNUMBER(AZ155),AZ155,0)</f>
        <v>0</v>
      </c>
      <c r="BF155" s="138"/>
      <c r="BG155" s="138"/>
      <c r="BH155" s="138"/>
      <c r="BI155" s="138"/>
    </row>
    <row r="156" spans="1:61" s="99" customFormat="1" ht="45" customHeight="1" x14ac:dyDescent="0.2">
      <c r="A156" s="89">
        <v>3</v>
      </c>
      <c r="B156" s="90"/>
      <c r="C156" s="90"/>
      <c r="D156" s="114" t="s">
        <v>200</v>
      </c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4"/>
      <c r="Q156" s="36" t="s">
        <v>184</v>
      </c>
      <c r="R156" s="36"/>
      <c r="S156" s="36"/>
      <c r="T156" s="36"/>
      <c r="U156" s="36"/>
      <c r="V156" s="114" t="s">
        <v>198</v>
      </c>
      <c r="W156" s="93"/>
      <c r="X156" s="93"/>
      <c r="Y156" s="93"/>
      <c r="Z156" s="93"/>
      <c r="AA156" s="93"/>
      <c r="AB156" s="93"/>
      <c r="AC156" s="93"/>
      <c r="AD156" s="93"/>
      <c r="AE156" s="94"/>
      <c r="AF156" s="138">
        <v>0</v>
      </c>
      <c r="AG156" s="138"/>
      <c r="AH156" s="138"/>
      <c r="AI156" s="138"/>
      <c r="AJ156" s="138"/>
      <c r="AK156" s="138">
        <v>83200706</v>
      </c>
      <c r="AL156" s="138"/>
      <c r="AM156" s="138"/>
      <c r="AN156" s="138"/>
      <c r="AO156" s="138"/>
      <c r="AP156" s="138">
        <f>IF(ISNUMBER(AF156),AF156,0)+IF(ISNUMBER(AK156),AK156,0)</f>
        <v>83200706</v>
      </c>
      <c r="AQ156" s="138"/>
      <c r="AR156" s="138"/>
      <c r="AS156" s="138"/>
      <c r="AT156" s="138"/>
      <c r="AU156" s="138">
        <v>0</v>
      </c>
      <c r="AV156" s="138"/>
      <c r="AW156" s="138"/>
      <c r="AX156" s="138"/>
      <c r="AY156" s="138"/>
      <c r="AZ156" s="138">
        <v>0</v>
      </c>
      <c r="BA156" s="138"/>
      <c r="BB156" s="138"/>
      <c r="BC156" s="138"/>
      <c r="BD156" s="138"/>
      <c r="BE156" s="138">
        <f>IF(ISNUMBER(AU156),AU156,0)+IF(ISNUMBER(AZ156),AZ156,0)</f>
        <v>0</v>
      </c>
      <c r="BF156" s="138"/>
      <c r="BG156" s="138"/>
      <c r="BH156" s="138"/>
      <c r="BI156" s="138"/>
    </row>
    <row r="157" spans="1:61" s="99" customFormat="1" ht="45" customHeight="1" x14ac:dyDescent="0.2">
      <c r="A157" s="89">
        <v>3</v>
      </c>
      <c r="B157" s="90"/>
      <c r="C157" s="90"/>
      <c r="D157" s="114" t="s">
        <v>201</v>
      </c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4"/>
      <c r="Q157" s="36" t="s">
        <v>184</v>
      </c>
      <c r="R157" s="36"/>
      <c r="S157" s="36"/>
      <c r="T157" s="36"/>
      <c r="U157" s="36"/>
      <c r="V157" s="114" t="s">
        <v>198</v>
      </c>
      <c r="W157" s="93"/>
      <c r="X157" s="93"/>
      <c r="Y157" s="93"/>
      <c r="Z157" s="93"/>
      <c r="AA157" s="93"/>
      <c r="AB157" s="93"/>
      <c r="AC157" s="93"/>
      <c r="AD157" s="93"/>
      <c r="AE157" s="94"/>
      <c r="AF157" s="138">
        <v>0</v>
      </c>
      <c r="AG157" s="138"/>
      <c r="AH157" s="138"/>
      <c r="AI157" s="138"/>
      <c r="AJ157" s="138"/>
      <c r="AK157" s="138">
        <v>2700000</v>
      </c>
      <c r="AL157" s="138"/>
      <c r="AM157" s="138"/>
      <c r="AN157" s="138"/>
      <c r="AO157" s="138"/>
      <c r="AP157" s="138">
        <f>IF(ISNUMBER(AF157),AF157,0)+IF(ISNUMBER(AK157),AK157,0)</f>
        <v>2700000</v>
      </c>
      <c r="AQ157" s="138"/>
      <c r="AR157" s="138"/>
      <c r="AS157" s="138"/>
      <c r="AT157" s="138"/>
      <c r="AU157" s="138">
        <v>0</v>
      </c>
      <c r="AV157" s="138"/>
      <c r="AW157" s="138"/>
      <c r="AX157" s="138"/>
      <c r="AY157" s="138"/>
      <c r="AZ157" s="138">
        <v>0</v>
      </c>
      <c r="BA157" s="138"/>
      <c r="BB157" s="138"/>
      <c r="BC157" s="138"/>
      <c r="BD157" s="138"/>
      <c r="BE157" s="138">
        <f>IF(ISNUMBER(AU157),AU157,0)+IF(ISNUMBER(AZ157),AZ157,0)</f>
        <v>0</v>
      </c>
      <c r="BF157" s="138"/>
      <c r="BG157" s="138"/>
      <c r="BH157" s="138"/>
      <c r="BI157" s="138"/>
    </row>
    <row r="158" spans="1:61" s="6" customFormat="1" ht="14.25" x14ac:dyDescent="0.2">
      <c r="A158" s="87">
        <v>0</v>
      </c>
      <c r="B158" s="85"/>
      <c r="C158" s="85"/>
      <c r="D158" s="113" t="s">
        <v>202</v>
      </c>
      <c r="E158" s="101"/>
      <c r="F158" s="101"/>
      <c r="G158" s="101"/>
      <c r="H158" s="101"/>
      <c r="I158" s="101"/>
      <c r="J158" s="101"/>
      <c r="K158" s="101"/>
      <c r="L158" s="101"/>
      <c r="M158" s="101"/>
      <c r="N158" s="101"/>
      <c r="O158" s="101"/>
      <c r="P158" s="102"/>
      <c r="Q158" s="111"/>
      <c r="R158" s="111"/>
      <c r="S158" s="111"/>
      <c r="T158" s="111"/>
      <c r="U158" s="111"/>
      <c r="V158" s="113"/>
      <c r="W158" s="101"/>
      <c r="X158" s="101"/>
      <c r="Y158" s="101"/>
      <c r="Z158" s="101"/>
      <c r="AA158" s="101"/>
      <c r="AB158" s="101"/>
      <c r="AC158" s="101"/>
      <c r="AD158" s="101"/>
      <c r="AE158" s="102"/>
      <c r="AF158" s="139"/>
      <c r="AG158" s="139"/>
      <c r="AH158" s="139"/>
      <c r="AI158" s="139"/>
      <c r="AJ158" s="139"/>
      <c r="AK158" s="139"/>
      <c r="AL158" s="139"/>
      <c r="AM158" s="139"/>
      <c r="AN158" s="139"/>
      <c r="AO158" s="139"/>
      <c r="AP158" s="139">
        <f>IF(ISNUMBER(AF158),AF158,0)+IF(ISNUMBER(AK158),AK158,0)</f>
        <v>0</v>
      </c>
      <c r="AQ158" s="139"/>
      <c r="AR158" s="139"/>
      <c r="AS158" s="139"/>
      <c r="AT158" s="139"/>
      <c r="AU158" s="139"/>
      <c r="AV158" s="139"/>
      <c r="AW158" s="139"/>
      <c r="AX158" s="139"/>
      <c r="AY158" s="139"/>
      <c r="AZ158" s="139"/>
      <c r="BA158" s="139"/>
      <c r="BB158" s="139"/>
      <c r="BC158" s="139"/>
      <c r="BD158" s="139"/>
      <c r="BE158" s="139">
        <f>IF(ISNUMBER(AU158),AU158,0)+IF(ISNUMBER(AZ158),AZ158,0)</f>
        <v>0</v>
      </c>
      <c r="BF158" s="139"/>
      <c r="BG158" s="139"/>
      <c r="BH158" s="139"/>
      <c r="BI158" s="139"/>
    </row>
    <row r="159" spans="1:61" s="99" customFormat="1" ht="42.75" customHeight="1" x14ac:dyDescent="0.2">
      <c r="A159" s="89">
        <v>4</v>
      </c>
      <c r="B159" s="90"/>
      <c r="C159" s="90"/>
      <c r="D159" s="114" t="s">
        <v>203</v>
      </c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4"/>
      <c r="Q159" s="36" t="s">
        <v>204</v>
      </c>
      <c r="R159" s="36"/>
      <c r="S159" s="36"/>
      <c r="T159" s="36"/>
      <c r="U159" s="36"/>
      <c r="V159" s="114" t="s">
        <v>205</v>
      </c>
      <c r="W159" s="93"/>
      <c r="X159" s="93"/>
      <c r="Y159" s="93"/>
      <c r="Z159" s="93"/>
      <c r="AA159" s="93"/>
      <c r="AB159" s="93"/>
      <c r="AC159" s="93"/>
      <c r="AD159" s="93"/>
      <c r="AE159" s="94"/>
      <c r="AF159" s="138">
        <v>0</v>
      </c>
      <c r="AG159" s="138"/>
      <c r="AH159" s="138"/>
      <c r="AI159" s="138"/>
      <c r="AJ159" s="138"/>
      <c r="AK159" s="138">
        <v>21</v>
      </c>
      <c r="AL159" s="138"/>
      <c r="AM159" s="138"/>
      <c r="AN159" s="138"/>
      <c r="AO159" s="138"/>
      <c r="AP159" s="138">
        <f>IF(ISNUMBER(AF159),AF159,0)+IF(ISNUMBER(AK159),AK159,0)</f>
        <v>21</v>
      </c>
      <c r="AQ159" s="138"/>
      <c r="AR159" s="138"/>
      <c r="AS159" s="138"/>
      <c r="AT159" s="138"/>
      <c r="AU159" s="138">
        <v>0</v>
      </c>
      <c r="AV159" s="138"/>
      <c r="AW159" s="138"/>
      <c r="AX159" s="138"/>
      <c r="AY159" s="138"/>
      <c r="AZ159" s="138">
        <v>100</v>
      </c>
      <c r="BA159" s="138"/>
      <c r="BB159" s="138"/>
      <c r="BC159" s="138"/>
      <c r="BD159" s="138"/>
      <c r="BE159" s="138">
        <f>IF(ISNUMBER(AU159),AU159,0)+IF(ISNUMBER(AZ159),AZ159,0)</f>
        <v>100</v>
      </c>
      <c r="BF159" s="138"/>
      <c r="BG159" s="138"/>
      <c r="BH159" s="138"/>
      <c r="BI159" s="138"/>
    </row>
    <row r="160" spans="1:61" s="99" customFormat="1" ht="45" customHeight="1" x14ac:dyDescent="0.2">
      <c r="A160" s="89">
        <v>4</v>
      </c>
      <c r="B160" s="90"/>
      <c r="C160" s="90"/>
      <c r="D160" s="114" t="s">
        <v>206</v>
      </c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4"/>
      <c r="Q160" s="36" t="s">
        <v>204</v>
      </c>
      <c r="R160" s="36"/>
      <c r="S160" s="36"/>
      <c r="T160" s="36"/>
      <c r="U160" s="36"/>
      <c r="V160" s="114" t="s">
        <v>207</v>
      </c>
      <c r="W160" s="93"/>
      <c r="X160" s="93"/>
      <c r="Y160" s="93"/>
      <c r="Z160" s="93"/>
      <c r="AA160" s="93"/>
      <c r="AB160" s="93"/>
      <c r="AC160" s="93"/>
      <c r="AD160" s="93"/>
      <c r="AE160" s="94"/>
      <c r="AF160" s="138">
        <v>0</v>
      </c>
      <c r="AG160" s="138"/>
      <c r="AH160" s="138"/>
      <c r="AI160" s="138"/>
      <c r="AJ160" s="138"/>
      <c r="AK160" s="138">
        <v>0</v>
      </c>
      <c r="AL160" s="138"/>
      <c r="AM160" s="138"/>
      <c r="AN160" s="138"/>
      <c r="AO160" s="138"/>
      <c r="AP160" s="138">
        <f>IF(ISNUMBER(AF160),AF160,0)+IF(ISNUMBER(AK160),AK160,0)</f>
        <v>0</v>
      </c>
      <c r="AQ160" s="138"/>
      <c r="AR160" s="138"/>
      <c r="AS160" s="138"/>
      <c r="AT160" s="138"/>
      <c r="AU160" s="138">
        <v>0</v>
      </c>
      <c r="AV160" s="138"/>
      <c r="AW160" s="138"/>
      <c r="AX160" s="138"/>
      <c r="AY160" s="138"/>
      <c r="AZ160" s="138">
        <v>0</v>
      </c>
      <c r="BA160" s="138"/>
      <c r="BB160" s="138"/>
      <c r="BC160" s="138"/>
      <c r="BD160" s="138"/>
      <c r="BE160" s="138">
        <f>IF(ISNUMBER(AU160),AU160,0)+IF(ISNUMBER(AZ160),AZ160,0)</f>
        <v>0</v>
      </c>
      <c r="BF160" s="138"/>
      <c r="BG160" s="138"/>
      <c r="BH160" s="138"/>
      <c r="BI160" s="138"/>
    </row>
    <row r="161" spans="1:79" s="99" customFormat="1" ht="30" customHeight="1" x14ac:dyDescent="0.2">
      <c r="A161" s="89">
        <v>4</v>
      </c>
      <c r="B161" s="90"/>
      <c r="C161" s="90"/>
      <c r="D161" s="114" t="s">
        <v>208</v>
      </c>
      <c r="E161" s="93"/>
      <c r="F161" s="93"/>
      <c r="G161" s="93"/>
      <c r="H161" s="93"/>
      <c r="I161" s="93"/>
      <c r="J161" s="93"/>
      <c r="K161" s="93"/>
      <c r="L161" s="93"/>
      <c r="M161" s="93"/>
      <c r="N161" s="93"/>
      <c r="O161" s="93"/>
      <c r="P161" s="94"/>
      <c r="Q161" s="36" t="s">
        <v>204</v>
      </c>
      <c r="R161" s="36"/>
      <c r="S161" s="36"/>
      <c r="T161" s="36"/>
      <c r="U161" s="36"/>
      <c r="V161" s="114" t="s">
        <v>198</v>
      </c>
      <c r="W161" s="93"/>
      <c r="X161" s="93"/>
      <c r="Y161" s="93"/>
      <c r="Z161" s="93"/>
      <c r="AA161" s="93"/>
      <c r="AB161" s="93"/>
      <c r="AC161" s="93"/>
      <c r="AD161" s="93"/>
      <c r="AE161" s="94"/>
      <c r="AF161" s="138">
        <v>0</v>
      </c>
      <c r="AG161" s="138"/>
      <c r="AH161" s="138"/>
      <c r="AI161" s="138"/>
      <c r="AJ161" s="138"/>
      <c r="AK161" s="138">
        <v>100</v>
      </c>
      <c r="AL161" s="138"/>
      <c r="AM161" s="138"/>
      <c r="AN161" s="138"/>
      <c r="AO161" s="138"/>
      <c r="AP161" s="138">
        <f>IF(ISNUMBER(AF161),AF161,0)+IF(ISNUMBER(AK161),AK161,0)</f>
        <v>100</v>
      </c>
      <c r="AQ161" s="138"/>
      <c r="AR161" s="138"/>
      <c r="AS161" s="138"/>
      <c r="AT161" s="138"/>
      <c r="AU161" s="138">
        <v>0</v>
      </c>
      <c r="AV161" s="138"/>
      <c r="AW161" s="138"/>
      <c r="AX161" s="138"/>
      <c r="AY161" s="138"/>
      <c r="AZ161" s="138">
        <v>0</v>
      </c>
      <c r="BA161" s="138"/>
      <c r="BB161" s="138"/>
      <c r="BC161" s="138"/>
      <c r="BD161" s="138"/>
      <c r="BE161" s="138">
        <f>IF(ISNUMBER(AU161),AU161,0)+IF(ISNUMBER(AZ161),AZ161,0)</f>
        <v>0</v>
      </c>
      <c r="BF161" s="138"/>
      <c r="BG161" s="138"/>
      <c r="BH161" s="138"/>
      <c r="BI161" s="138"/>
    </row>
    <row r="162" spans="1:79" s="99" customFormat="1" ht="45" customHeight="1" x14ac:dyDescent="0.2">
      <c r="A162" s="89">
        <v>4</v>
      </c>
      <c r="B162" s="90"/>
      <c r="C162" s="90"/>
      <c r="D162" s="114" t="s">
        <v>209</v>
      </c>
      <c r="E162" s="93"/>
      <c r="F162" s="93"/>
      <c r="G162" s="93"/>
      <c r="H162" s="93"/>
      <c r="I162" s="93"/>
      <c r="J162" s="93"/>
      <c r="K162" s="93"/>
      <c r="L162" s="93"/>
      <c r="M162" s="93"/>
      <c r="N162" s="93"/>
      <c r="O162" s="93"/>
      <c r="P162" s="94"/>
      <c r="Q162" s="36" t="s">
        <v>204</v>
      </c>
      <c r="R162" s="36"/>
      <c r="S162" s="36"/>
      <c r="T162" s="36"/>
      <c r="U162" s="36"/>
      <c r="V162" s="114" t="s">
        <v>205</v>
      </c>
      <c r="W162" s="93"/>
      <c r="X162" s="93"/>
      <c r="Y162" s="93"/>
      <c r="Z162" s="93"/>
      <c r="AA162" s="93"/>
      <c r="AB162" s="93"/>
      <c r="AC162" s="93"/>
      <c r="AD162" s="93"/>
      <c r="AE162" s="94"/>
      <c r="AF162" s="138">
        <v>0</v>
      </c>
      <c r="AG162" s="138"/>
      <c r="AH162" s="138"/>
      <c r="AI162" s="138"/>
      <c r="AJ162" s="138"/>
      <c r="AK162" s="138">
        <v>100</v>
      </c>
      <c r="AL162" s="138"/>
      <c r="AM162" s="138"/>
      <c r="AN162" s="138"/>
      <c r="AO162" s="138"/>
      <c r="AP162" s="138">
        <f>IF(ISNUMBER(AF162),AF162,0)+IF(ISNUMBER(AK162),AK162,0)</f>
        <v>100</v>
      </c>
      <c r="AQ162" s="138"/>
      <c r="AR162" s="138"/>
      <c r="AS162" s="138"/>
      <c r="AT162" s="138"/>
      <c r="AU162" s="138">
        <v>0</v>
      </c>
      <c r="AV162" s="138"/>
      <c r="AW162" s="138"/>
      <c r="AX162" s="138"/>
      <c r="AY162" s="138"/>
      <c r="AZ162" s="138">
        <v>0</v>
      </c>
      <c r="BA162" s="138"/>
      <c r="BB162" s="138"/>
      <c r="BC162" s="138"/>
      <c r="BD162" s="138"/>
      <c r="BE162" s="138">
        <f>IF(ISNUMBER(AU162),AU162,0)+IF(ISNUMBER(AZ162),AZ162,0)</f>
        <v>0</v>
      </c>
      <c r="BF162" s="138"/>
      <c r="BG162" s="138"/>
      <c r="BH162" s="138"/>
      <c r="BI162" s="138"/>
    </row>
    <row r="164" spans="1:79" ht="14.25" customHeight="1" x14ac:dyDescent="12.75">
      <c r="A164" s="42" t="s">
        <v>124</v>
      </c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</row>
    <row r="165" spans="1:79" ht="15" customHeight="1" x14ac:dyDescent="12.75">
      <c r="A165" s="53" t="s">
        <v>240</v>
      </c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  <c r="AB165" s="53"/>
      <c r="AC165" s="53"/>
      <c r="AD165" s="53"/>
      <c r="AE165" s="53"/>
      <c r="AF165" s="53"/>
      <c r="AG165" s="53"/>
      <c r="AH165" s="53"/>
      <c r="AI165" s="53"/>
      <c r="AJ165" s="53"/>
      <c r="AK165" s="53"/>
      <c r="AL165" s="53"/>
      <c r="AM165" s="53"/>
      <c r="AN165" s="53"/>
      <c r="AO165" s="53"/>
      <c r="AP165" s="53"/>
      <c r="AQ165" s="53"/>
      <c r="AR165" s="53"/>
      <c r="AS165" s="53"/>
      <c r="AT165" s="53"/>
      <c r="AU165" s="53"/>
      <c r="AV165" s="53"/>
      <c r="AW165" s="53"/>
      <c r="AX165" s="53"/>
      <c r="AY165" s="53"/>
      <c r="AZ165" s="53"/>
      <c r="BA165" s="53"/>
      <c r="BB165" s="53"/>
      <c r="BC165" s="53"/>
      <c r="BD165" s="53"/>
      <c r="BE165" s="53"/>
      <c r="BF165" s="53"/>
      <c r="BG165" s="53"/>
      <c r="BH165" s="53"/>
      <c r="BI165" s="53"/>
      <c r="BJ165" s="53"/>
      <c r="BK165" s="53"/>
      <c r="BL165" s="53"/>
      <c r="BM165" s="53"/>
      <c r="BN165" s="53"/>
      <c r="BO165" s="53"/>
      <c r="BP165" s="53"/>
      <c r="BQ165" s="53"/>
      <c r="BR165" s="53"/>
    </row>
    <row r="166" spans="1:79" ht="12.95" customHeight="1" x14ac:dyDescent="0.2">
      <c r="A166" s="61" t="s">
        <v>19</v>
      </c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  <c r="P166" s="62"/>
      <c r="Q166" s="62"/>
      <c r="R166" s="62"/>
      <c r="S166" s="62"/>
      <c r="T166" s="63"/>
      <c r="U166" s="36" t="s">
        <v>241</v>
      </c>
      <c r="V166" s="36"/>
      <c r="W166" s="36"/>
      <c r="X166" s="36"/>
      <c r="Y166" s="36"/>
      <c r="Z166" s="36"/>
      <c r="AA166" s="36"/>
      <c r="AB166" s="36"/>
      <c r="AC166" s="36"/>
      <c r="AD166" s="36"/>
      <c r="AE166" s="36" t="s">
        <v>244</v>
      </c>
      <c r="AF166" s="36"/>
      <c r="AG166" s="36"/>
      <c r="AH166" s="36"/>
      <c r="AI166" s="36"/>
      <c r="AJ166" s="36"/>
      <c r="AK166" s="36"/>
      <c r="AL166" s="36"/>
      <c r="AM166" s="36"/>
      <c r="AN166" s="36"/>
      <c r="AO166" s="36" t="s">
        <v>251</v>
      </c>
      <c r="AP166" s="36"/>
      <c r="AQ166" s="36"/>
      <c r="AR166" s="36"/>
      <c r="AS166" s="36"/>
      <c r="AT166" s="36"/>
      <c r="AU166" s="36"/>
      <c r="AV166" s="36"/>
      <c r="AW166" s="36"/>
      <c r="AX166" s="36"/>
      <c r="AY166" s="36" t="s">
        <v>262</v>
      </c>
      <c r="AZ166" s="36"/>
      <c r="BA166" s="36"/>
      <c r="BB166" s="36"/>
      <c r="BC166" s="36"/>
      <c r="BD166" s="36"/>
      <c r="BE166" s="36"/>
      <c r="BF166" s="36"/>
      <c r="BG166" s="36"/>
      <c r="BH166" s="36"/>
      <c r="BI166" s="36" t="s">
        <v>267</v>
      </c>
      <c r="BJ166" s="36"/>
      <c r="BK166" s="36"/>
      <c r="BL166" s="36"/>
      <c r="BM166" s="36"/>
      <c r="BN166" s="36"/>
      <c r="BO166" s="36"/>
      <c r="BP166" s="36"/>
      <c r="BQ166" s="36"/>
      <c r="BR166" s="36"/>
    </row>
    <row r="167" spans="1:79" ht="30" customHeight="1" x14ac:dyDescent="0.2">
      <c r="A167" s="64"/>
      <c r="B167" s="65"/>
      <c r="C167" s="65"/>
      <c r="D167" s="65"/>
      <c r="E167" s="65"/>
      <c r="F167" s="65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65"/>
      <c r="S167" s="65"/>
      <c r="T167" s="66"/>
      <c r="U167" s="36" t="s">
        <v>4</v>
      </c>
      <c r="V167" s="36"/>
      <c r="W167" s="36"/>
      <c r="X167" s="36"/>
      <c r="Y167" s="36"/>
      <c r="Z167" s="36" t="s">
        <v>3</v>
      </c>
      <c r="AA167" s="36"/>
      <c r="AB167" s="36"/>
      <c r="AC167" s="36"/>
      <c r="AD167" s="36"/>
      <c r="AE167" s="36" t="s">
        <v>4</v>
      </c>
      <c r="AF167" s="36"/>
      <c r="AG167" s="36"/>
      <c r="AH167" s="36"/>
      <c r="AI167" s="36"/>
      <c r="AJ167" s="36" t="s">
        <v>3</v>
      </c>
      <c r="AK167" s="36"/>
      <c r="AL167" s="36"/>
      <c r="AM167" s="36"/>
      <c r="AN167" s="36"/>
      <c r="AO167" s="36" t="s">
        <v>4</v>
      </c>
      <c r="AP167" s="36"/>
      <c r="AQ167" s="36"/>
      <c r="AR167" s="36"/>
      <c r="AS167" s="36"/>
      <c r="AT167" s="36" t="s">
        <v>3</v>
      </c>
      <c r="AU167" s="36"/>
      <c r="AV167" s="36"/>
      <c r="AW167" s="36"/>
      <c r="AX167" s="36"/>
      <c r="AY167" s="36" t="s">
        <v>4</v>
      </c>
      <c r="AZ167" s="36"/>
      <c r="BA167" s="36"/>
      <c r="BB167" s="36"/>
      <c r="BC167" s="36"/>
      <c r="BD167" s="36" t="s">
        <v>3</v>
      </c>
      <c r="BE167" s="36"/>
      <c r="BF167" s="36"/>
      <c r="BG167" s="36"/>
      <c r="BH167" s="36"/>
      <c r="BI167" s="36" t="s">
        <v>4</v>
      </c>
      <c r="BJ167" s="36"/>
      <c r="BK167" s="36"/>
      <c r="BL167" s="36"/>
      <c r="BM167" s="36"/>
      <c r="BN167" s="36" t="s">
        <v>3</v>
      </c>
      <c r="BO167" s="36"/>
      <c r="BP167" s="36"/>
      <c r="BQ167" s="36"/>
      <c r="BR167" s="36"/>
    </row>
    <row r="168" spans="1:79" ht="15" customHeight="1" x14ac:dyDescent="0.2">
      <c r="A168" s="30">
        <v>1</v>
      </c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2"/>
      <c r="U168" s="36">
        <v>2</v>
      </c>
      <c r="V168" s="36"/>
      <c r="W168" s="36"/>
      <c r="X168" s="36"/>
      <c r="Y168" s="36"/>
      <c r="Z168" s="36">
        <v>3</v>
      </c>
      <c r="AA168" s="36"/>
      <c r="AB168" s="36"/>
      <c r="AC168" s="36"/>
      <c r="AD168" s="36"/>
      <c r="AE168" s="36">
        <v>4</v>
      </c>
      <c r="AF168" s="36"/>
      <c r="AG168" s="36"/>
      <c r="AH168" s="36"/>
      <c r="AI168" s="36"/>
      <c r="AJ168" s="36">
        <v>5</v>
      </c>
      <c r="AK168" s="36"/>
      <c r="AL168" s="36"/>
      <c r="AM168" s="36"/>
      <c r="AN168" s="36"/>
      <c r="AO168" s="36">
        <v>6</v>
      </c>
      <c r="AP168" s="36"/>
      <c r="AQ168" s="36"/>
      <c r="AR168" s="36"/>
      <c r="AS168" s="36"/>
      <c r="AT168" s="36">
        <v>7</v>
      </c>
      <c r="AU168" s="36"/>
      <c r="AV168" s="36"/>
      <c r="AW168" s="36"/>
      <c r="AX168" s="36"/>
      <c r="AY168" s="36">
        <v>8</v>
      </c>
      <c r="AZ168" s="36"/>
      <c r="BA168" s="36"/>
      <c r="BB168" s="36"/>
      <c r="BC168" s="36"/>
      <c r="BD168" s="36">
        <v>9</v>
      </c>
      <c r="BE168" s="36"/>
      <c r="BF168" s="36"/>
      <c r="BG168" s="36"/>
      <c r="BH168" s="36"/>
      <c r="BI168" s="36">
        <v>10</v>
      </c>
      <c r="BJ168" s="36"/>
      <c r="BK168" s="36"/>
      <c r="BL168" s="36"/>
      <c r="BM168" s="36"/>
      <c r="BN168" s="36">
        <v>11</v>
      </c>
      <c r="BO168" s="36"/>
      <c r="BP168" s="36"/>
      <c r="BQ168" s="36"/>
      <c r="BR168" s="36"/>
    </row>
    <row r="169" spans="1:79" s="1" customFormat="1" ht="15.75" hidden="1" customHeight="1" x14ac:dyDescent="0.2">
      <c r="A169" s="33" t="s">
        <v>57</v>
      </c>
      <c r="B169" s="34"/>
      <c r="C169" s="34"/>
      <c r="D169" s="34"/>
      <c r="E169" s="34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5"/>
      <c r="U169" s="38" t="s">
        <v>65</v>
      </c>
      <c r="V169" s="38"/>
      <c r="W169" s="38"/>
      <c r="X169" s="38"/>
      <c r="Y169" s="38"/>
      <c r="Z169" s="37" t="s">
        <v>66</v>
      </c>
      <c r="AA169" s="37"/>
      <c r="AB169" s="37"/>
      <c r="AC169" s="37"/>
      <c r="AD169" s="37"/>
      <c r="AE169" s="38" t="s">
        <v>67</v>
      </c>
      <c r="AF169" s="38"/>
      <c r="AG169" s="38"/>
      <c r="AH169" s="38"/>
      <c r="AI169" s="38"/>
      <c r="AJ169" s="37" t="s">
        <v>68</v>
      </c>
      <c r="AK169" s="37"/>
      <c r="AL169" s="37"/>
      <c r="AM169" s="37"/>
      <c r="AN169" s="37"/>
      <c r="AO169" s="38" t="s">
        <v>58</v>
      </c>
      <c r="AP169" s="38"/>
      <c r="AQ169" s="38"/>
      <c r="AR169" s="38"/>
      <c r="AS169" s="38"/>
      <c r="AT169" s="37" t="s">
        <v>59</v>
      </c>
      <c r="AU169" s="37"/>
      <c r="AV169" s="37"/>
      <c r="AW169" s="37"/>
      <c r="AX169" s="37"/>
      <c r="AY169" s="38" t="s">
        <v>60</v>
      </c>
      <c r="AZ169" s="38"/>
      <c r="BA169" s="38"/>
      <c r="BB169" s="38"/>
      <c r="BC169" s="38"/>
      <c r="BD169" s="37" t="s">
        <v>61</v>
      </c>
      <c r="BE169" s="37"/>
      <c r="BF169" s="37"/>
      <c r="BG169" s="37"/>
      <c r="BH169" s="37"/>
      <c r="BI169" s="38" t="s">
        <v>62</v>
      </c>
      <c r="BJ169" s="38"/>
      <c r="BK169" s="38"/>
      <c r="BL169" s="38"/>
      <c r="BM169" s="38"/>
      <c r="BN169" s="37" t="s">
        <v>63</v>
      </c>
      <c r="BO169" s="37"/>
      <c r="BP169" s="37"/>
      <c r="BQ169" s="37"/>
      <c r="BR169" s="37"/>
      <c r="CA169" t="s">
        <v>41</v>
      </c>
    </row>
    <row r="170" spans="1:79" s="6" customFormat="1" ht="12.75" customHeight="1" x14ac:dyDescent="0.2">
      <c r="A170" s="87" t="s">
        <v>147</v>
      </c>
      <c r="B170" s="85"/>
      <c r="C170" s="85"/>
      <c r="D170" s="85"/>
      <c r="E170" s="85"/>
      <c r="F170" s="85"/>
      <c r="G170" s="85"/>
      <c r="H170" s="85"/>
      <c r="I170" s="85"/>
      <c r="J170" s="85"/>
      <c r="K170" s="85"/>
      <c r="L170" s="85"/>
      <c r="M170" s="85"/>
      <c r="N170" s="85"/>
      <c r="O170" s="85"/>
      <c r="P170" s="85"/>
      <c r="Q170" s="85"/>
      <c r="R170" s="85"/>
      <c r="S170" s="85"/>
      <c r="T170" s="86"/>
      <c r="U170" s="116"/>
      <c r="V170" s="116"/>
      <c r="W170" s="116"/>
      <c r="X170" s="116"/>
      <c r="Y170" s="116"/>
      <c r="Z170" s="116"/>
      <c r="AA170" s="116"/>
      <c r="AB170" s="116"/>
      <c r="AC170" s="116"/>
      <c r="AD170" s="116"/>
      <c r="AE170" s="116"/>
      <c r="AF170" s="116"/>
      <c r="AG170" s="116"/>
      <c r="AH170" s="116"/>
      <c r="AI170" s="116"/>
      <c r="AJ170" s="116"/>
      <c r="AK170" s="116"/>
      <c r="AL170" s="116"/>
      <c r="AM170" s="116"/>
      <c r="AN170" s="116"/>
      <c r="AO170" s="116"/>
      <c r="AP170" s="116"/>
      <c r="AQ170" s="116"/>
      <c r="AR170" s="116"/>
      <c r="AS170" s="116"/>
      <c r="AT170" s="116"/>
      <c r="AU170" s="116"/>
      <c r="AV170" s="116"/>
      <c r="AW170" s="116"/>
      <c r="AX170" s="116"/>
      <c r="AY170" s="116"/>
      <c r="AZ170" s="116"/>
      <c r="BA170" s="116"/>
      <c r="BB170" s="116"/>
      <c r="BC170" s="116"/>
      <c r="BD170" s="116"/>
      <c r="BE170" s="116"/>
      <c r="BF170" s="116"/>
      <c r="BG170" s="116"/>
      <c r="BH170" s="116"/>
      <c r="BI170" s="116"/>
      <c r="BJ170" s="116"/>
      <c r="BK170" s="116"/>
      <c r="BL170" s="116"/>
      <c r="BM170" s="116"/>
      <c r="BN170" s="116"/>
      <c r="BO170" s="116"/>
      <c r="BP170" s="116"/>
      <c r="BQ170" s="116"/>
      <c r="BR170" s="116"/>
      <c r="CA170" s="6" t="s">
        <v>42</v>
      </c>
    </row>
    <row r="171" spans="1:79" s="99" customFormat="1" ht="38.25" customHeight="1" x14ac:dyDescent="0.2">
      <c r="A171" s="92" t="s">
        <v>210</v>
      </c>
      <c r="B171" s="93"/>
      <c r="C171" s="93"/>
      <c r="D171" s="93"/>
      <c r="E171" s="93"/>
      <c r="F171" s="93"/>
      <c r="G171" s="93"/>
      <c r="H171" s="93"/>
      <c r="I171" s="93"/>
      <c r="J171" s="93"/>
      <c r="K171" s="93"/>
      <c r="L171" s="93"/>
      <c r="M171" s="93"/>
      <c r="N171" s="93"/>
      <c r="O171" s="93"/>
      <c r="P171" s="93"/>
      <c r="Q171" s="93"/>
      <c r="R171" s="93"/>
      <c r="S171" s="93"/>
      <c r="T171" s="94"/>
      <c r="U171" s="117" t="s">
        <v>173</v>
      </c>
      <c r="V171" s="117"/>
      <c r="W171" s="117"/>
      <c r="X171" s="117"/>
      <c r="Y171" s="117"/>
      <c r="Z171" s="117"/>
      <c r="AA171" s="117"/>
      <c r="AB171" s="117"/>
      <c r="AC171" s="117"/>
      <c r="AD171" s="117"/>
      <c r="AE171" s="117" t="s">
        <v>173</v>
      </c>
      <c r="AF171" s="117"/>
      <c r="AG171" s="117"/>
      <c r="AH171" s="117"/>
      <c r="AI171" s="117"/>
      <c r="AJ171" s="117"/>
      <c r="AK171" s="117"/>
      <c r="AL171" s="117"/>
      <c r="AM171" s="117"/>
      <c r="AN171" s="117"/>
      <c r="AO171" s="117" t="s">
        <v>173</v>
      </c>
      <c r="AP171" s="117"/>
      <c r="AQ171" s="117"/>
      <c r="AR171" s="117"/>
      <c r="AS171" s="117"/>
      <c r="AT171" s="117"/>
      <c r="AU171" s="117"/>
      <c r="AV171" s="117"/>
      <c r="AW171" s="117"/>
      <c r="AX171" s="117"/>
      <c r="AY171" s="117" t="s">
        <v>173</v>
      </c>
      <c r="AZ171" s="117"/>
      <c r="BA171" s="117"/>
      <c r="BB171" s="117"/>
      <c r="BC171" s="117"/>
      <c r="BD171" s="117"/>
      <c r="BE171" s="117"/>
      <c r="BF171" s="117"/>
      <c r="BG171" s="117"/>
      <c r="BH171" s="117"/>
      <c r="BI171" s="117" t="s">
        <v>173</v>
      </c>
      <c r="BJ171" s="117"/>
      <c r="BK171" s="117"/>
      <c r="BL171" s="117"/>
      <c r="BM171" s="117"/>
      <c r="BN171" s="117"/>
      <c r="BO171" s="117"/>
      <c r="BP171" s="117"/>
      <c r="BQ171" s="117"/>
      <c r="BR171" s="117"/>
    </row>
    <row r="174" spans="1:79" ht="14.25" customHeight="1" x14ac:dyDescent="12.75">
      <c r="A174" s="42" t="s">
        <v>125</v>
      </c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</row>
    <row r="175" spans="1:79" ht="15" customHeight="1" x14ac:dyDescent="0.2">
      <c r="A175" s="61" t="s">
        <v>6</v>
      </c>
      <c r="B175" s="62"/>
      <c r="C175" s="62"/>
      <c r="D175" s="61" t="s">
        <v>10</v>
      </c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  <c r="V175" s="63"/>
      <c r="W175" s="36" t="s">
        <v>241</v>
      </c>
      <c r="X175" s="36"/>
      <c r="Y175" s="36"/>
      <c r="Z175" s="36"/>
      <c r="AA175" s="36"/>
      <c r="AB175" s="36"/>
      <c r="AC175" s="36"/>
      <c r="AD175" s="36"/>
      <c r="AE175" s="36"/>
      <c r="AF175" s="36"/>
      <c r="AG175" s="36"/>
      <c r="AH175" s="36"/>
      <c r="AI175" s="36" t="s">
        <v>245</v>
      </c>
      <c r="AJ175" s="36"/>
      <c r="AK175" s="36"/>
      <c r="AL175" s="36"/>
      <c r="AM175" s="36"/>
      <c r="AN175" s="36"/>
      <c r="AO175" s="36"/>
      <c r="AP175" s="36"/>
      <c r="AQ175" s="36"/>
      <c r="AR175" s="36"/>
      <c r="AS175" s="36"/>
      <c r="AT175" s="36"/>
      <c r="AU175" s="36" t="s">
        <v>256</v>
      </c>
      <c r="AV175" s="36"/>
      <c r="AW175" s="36"/>
      <c r="AX175" s="36"/>
      <c r="AY175" s="36"/>
      <c r="AZ175" s="36"/>
      <c r="BA175" s="36" t="s">
        <v>263</v>
      </c>
      <c r="BB175" s="36"/>
      <c r="BC175" s="36"/>
      <c r="BD175" s="36"/>
      <c r="BE175" s="36"/>
      <c r="BF175" s="36"/>
      <c r="BG175" s="36" t="s">
        <v>272</v>
      </c>
      <c r="BH175" s="36"/>
      <c r="BI175" s="36"/>
      <c r="BJ175" s="36"/>
      <c r="BK175" s="36"/>
      <c r="BL175" s="36"/>
    </row>
    <row r="176" spans="1:79" ht="15" customHeight="1" x14ac:dyDescent="0.2">
      <c r="A176" s="77"/>
      <c r="B176" s="78"/>
      <c r="C176" s="78"/>
      <c r="D176" s="77"/>
      <c r="E176" s="78"/>
      <c r="F176" s="78"/>
      <c r="G176" s="78"/>
      <c r="H176" s="78"/>
      <c r="I176" s="78"/>
      <c r="J176" s="78"/>
      <c r="K176" s="78"/>
      <c r="L176" s="78"/>
      <c r="M176" s="78"/>
      <c r="N176" s="78"/>
      <c r="O176" s="78"/>
      <c r="P176" s="78"/>
      <c r="Q176" s="78"/>
      <c r="R176" s="78"/>
      <c r="S176" s="78"/>
      <c r="T176" s="78"/>
      <c r="U176" s="78"/>
      <c r="V176" s="79"/>
      <c r="W176" s="36" t="s">
        <v>4</v>
      </c>
      <c r="X176" s="36"/>
      <c r="Y176" s="36"/>
      <c r="Z176" s="36"/>
      <c r="AA176" s="36"/>
      <c r="AB176" s="36"/>
      <c r="AC176" s="36" t="s">
        <v>3</v>
      </c>
      <c r="AD176" s="36"/>
      <c r="AE176" s="36"/>
      <c r="AF176" s="36"/>
      <c r="AG176" s="36"/>
      <c r="AH176" s="36"/>
      <c r="AI176" s="36" t="s">
        <v>4</v>
      </c>
      <c r="AJ176" s="36"/>
      <c r="AK176" s="36"/>
      <c r="AL176" s="36"/>
      <c r="AM176" s="36"/>
      <c r="AN176" s="36"/>
      <c r="AO176" s="36" t="s">
        <v>3</v>
      </c>
      <c r="AP176" s="36"/>
      <c r="AQ176" s="36"/>
      <c r="AR176" s="36"/>
      <c r="AS176" s="36"/>
      <c r="AT176" s="36"/>
      <c r="AU176" s="49" t="s">
        <v>4</v>
      </c>
      <c r="AV176" s="49"/>
      <c r="AW176" s="49"/>
      <c r="AX176" s="49" t="s">
        <v>3</v>
      </c>
      <c r="AY176" s="49"/>
      <c r="AZ176" s="49"/>
      <c r="BA176" s="49" t="s">
        <v>4</v>
      </c>
      <c r="BB176" s="49"/>
      <c r="BC176" s="49"/>
      <c r="BD176" s="49" t="s">
        <v>3</v>
      </c>
      <c r="BE176" s="49"/>
      <c r="BF176" s="49"/>
      <c r="BG176" s="49" t="s">
        <v>4</v>
      </c>
      <c r="BH176" s="49"/>
      <c r="BI176" s="49"/>
      <c r="BJ176" s="49" t="s">
        <v>3</v>
      </c>
      <c r="BK176" s="49"/>
      <c r="BL176" s="49"/>
    </row>
    <row r="177" spans="1:79" ht="57" customHeight="1" x14ac:dyDescent="0.2">
      <c r="A177" s="64"/>
      <c r="B177" s="65"/>
      <c r="C177" s="65"/>
      <c r="D177" s="64"/>
      <c r="E177" s="65"/>
      <c r="F177" s="65"/>
      <c r="G177" s="65"/>
      <c r="H177" s="65"/>
      <c r="I177" s="65"/>
      <c r="J177" s="65"/>
      <c r="K177" s="65"/>
      <c r="L177" s="65"/>
      <c r="M177" s="65"/>
      <c r="N177" s="65"/>
      <c r="O177" s="65"/>
      <c r="P177" s="65"/>
      <c r="Q177" s="65"/>
      <c r="R177" s="65"/>
      <c r="S177" s="65"/>
      <c r="T177" s="65"/>
      <c r="U177" s="65"/>
      <c r="V177" s="66"/>
      <c r="W177" s="36" t="s">
        <v>12</v>
      </c>
      <c r="X177" s="36"/>
      <c r="Y177" s="36"/>
      <c r="Z177" s="36" t="s">
        <v>11</v>
      </c>
      <c r="AA177" s="36"/>
      <c r="AB177" s="36"/>
      <c r="AC177" s="36" t="s">
        <v>12</v>
      </c>
      <c r="AD177" s="36"/>
      <c r="AE177" s="36"/>
      <c r="AF177" s="36" t="s">
        <v>11</v>
      </c>
      <c r="AG177" s="36"/>
      <c r="AH177" s="36"/>
      <c r="AI177" s="36" t="s">
        <v>12</v>
      </c>
      <c r="AJ177" s="36"/>
      <c r="AK177" s="36"/>
      <c r="AL177" s="36" t="s">
        <v>11</v>
      </c>
      <c r="AM177" s="36"/>
      <c r="AN177" s="36"/>
      <c r="AO177" s="36" t="s">
        <v>12</v>
      </c>
      <c r="AP177" s="36"/>
      <c r="AQ177" s="36"/>
      <c r="AR177" s="36" t="s">
        <v>11</v>
      </c>
      <c r="AS177" s="36"/>
      <c r="AT177" s="36"/>
      <c r="AU177" s="49"/>
      <c r="AV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  <c r="BI177" s="49"/>
      <c r="BJ177" s="49"/>
      <c r="BK177" s="49"/>
      <c r="BL177" s="49"/>
    </row>
    <row r="178" spans="1:79" ht="15" customHeight="1" x14ac:dyDescent="0.2">
      <c r="A178" s="30">
        <v>1</v>
      </c>
      <c r="B178" s="31"/>
      <c r="C178" s="31"/>
      <c r="D178" s="30">
        <v>2</v>
      </c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2"/>
      <c r="W178" s="36">
        <v>3</v>
      </c>
      <c r="X178" s="36"/>
      <c r="Y178" s="36"/>
      <c r="Z178" s="36">
        <v>4</v>
      </c>
      <c r="AA178" s="36"/>
      <c r="AB178" s="36"/>
      <c r="AC178" s="36">
        <v>5</v>
      </c>
      <c r="AD178" s="36"/>
      <c r="AE178" s="36"/>
      <c r="AF178" s="36">
        <v>6</v>
      </c>
      <c r="AG178" s="36"/>
      <c r="AH178" s="36"/>
      <c r="AI178" s="36">
        <v>7</v>
      </c>
      <c r="AJ178" s="36"/>
      <c r="AK178" s="36"/>
      <c r="AL178" s="36">
        <v>8</v>
      </c>
      <c r="AM178" s="36"/>
      <c r="AN178" s="36"/>
      <c r="AO178" s="36">
        <v>9</v>
      </c>
      <c r="AP178" s="36"/>
      <c r="AQ178" s="36"/>
      <c r="AR178" s="36">
        <v>10</v>
      </c>
      <c r="AS178" s="36"/>
      <c r="AT178" s="36"/>
      <c r="AU178" s="36">
        <v>11</v>
      </c>
      <c r="AV178" s="36"/>
      <c r="AW178" s="36"/>
      <c r="AX178" s="36">
        <v>12</v>
      </c>
      <c r="AY178" s="36"/>
      <c r="AZ178" s="36"/>
      <c r="BA178" s="36">
        <v>13</v>
      </c>
      <c r="BB178" s="36"/>
      <c r="BC178" s="36"/>
      <c r="BD178" s="36">
        <v>14</v>
      </c>
      <c r="BE178" s="36"/>
      <c r="BF178" s="36"/>
      <c r="BG178" s="36">
        <v>15</v>
      </c>
      <c r="BH178" s="36"/>
      <c r="BI178" s="36"/>
      <c r="BJ178" s="36">
        <v>16</v>
      </c>
      <c r="BK178" s="36"/>
      <c r="BL178" s="36"/>
    </row>
    <row r="179" spans="1:79" s="1" customFormat="1" ht="12.75" hidden="1" customHeight="1" x14ac:dyDescent="0.2">
      <c r="A179" s="33" t="s">
        <v>69</v>
      </c>
      <c r="B179" s="34"/>
      <c r="C179" s="34"/>
      <c r="D179" s="33" t="s">
        <v>57</v>
      </c>
      <c r="E179" s="34"/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  <c r="T179" s="34"/>
      <c r="U179" s="34"/>
      <c r="V179" s="35"/>
      <c r="W179" s="38" t="s">
        <v>72</v>
      </c>
      <c r="X179" s="38"/>
      <c r="Y179" s="38"/>
      <c r="Z179" s="38" t="s">
        <v>73</v>
      </c>
      <c r="AA179" s="38"/>
      <c r="AB179" s="38"/>
      <c r="AC179" s="37" t="s">
        <v>74</v>
      </c>
      <c r="AD179" s="37"/>
      <c r="AE179" s="37"/>
      <c r="AF179" s="37" t="s">
        <v>75</v>
      </c>
      <c r="AG179" s="37"/>
      <c r="AH179" s="37"/>
      <c r="AI179" s="38" t="s">
        <v>76</v>
      </c>
      <c r="AJ179" s="38"/>
      <c r="AK179" s="38"/>
      <c r="AL179" s="38" t="s">
        <v>77</v>
      </c>
      <c r="AM179" s="38"/>
      <c r="AN179" s="38"/>
      <c r="AO179" s="37" t="s">
        <v>104</v>
      </c>
      <c r="AP179" s="37"/>
      <c r="AQ179" s="37"/>
      <c r="AR179" s="37" t="s">
        <v>78</v>
      </c>
      <c r="AS179" s="37"/>
      <c r="AT179" s="37"/>
      <c r="AU179" s="38" t="s">
        <v>105</v>
      </c>
      <c r="AV179" s="38"/>
      <c r="AW179" s="38"/>
      <c r="AX179" s="37" t="s">
        <v>106</v>
      </c>
      <c r="AY179" s="37"/>
      <c r="AZ179" s="37"/>
      <c r="BA179" s="38" t="s">
        <v>107</v>
      </c>
      <c r="BB179" s="38"/>
      <c r="BC179" s="38"/>
      <c r="BD179" s="37" t="s">
        <v>108</v>
      </c>
      <c r="BE179" s="37"/>
      <c r="BF179" s="37"/>
      <c r="BG179" s="38" t="s">
        <v>109</v>
      </c>
      <c r="BH179" s="38"/>
      <c r="BI179" s="38"/>
      <c r="BJ179" s="37" t="s">
        <v>110</v>
      </c>
      <c r="BK179" s="37"/>
      <c r="BL179" s="37"/>
      <c r="CA179" s="1" t="s">
        <v>103</v>
      </c>
    </row>
    <row r="180" spans="1:79" s="6" customFormat="1" ht="12.75" customHeight="1" x14ac:dyDescent="0.2">
      <c r="A180" s="87">
        <v>1</v>
      </c>
      <c r="B180" s="85"/>
      <c r="C180" s="85"/>
      <c r="D180" s="100" t="s">
        <v>211</v>
      </c>
      <c r="E180" s="101"/>
      <c r="F180" s="101"/>
      <c r="G180" s="101"/>
      <c r="H180" s="101"/>
      <c r="I180" s="101"/>
      <c r="J180" s="101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2"/>
      <c r="W180" s="112"/>
      <c r="X180" s="112"/>
      <c r="Y180" s="112"/>
      <c r="Z180" s="112"/>
      <c r="AA180" s="112"/>
      <c r="AB180" s="112"/>
      <c r="AC180" s="112"/>
      <c r="AD180" s="112"/>
      <c r="AE180" s="112"/>
      <c r="AF180" s="112"/>
      <c r="AG180" s="112"/>
      <c r="AH180" s="112"/>
      <c r="AI180" s="112"/>
      <c r="AJ180" s="112"/>
      <c r="AK180" s="112"/>
      <c r="AL180" s="112"/>
      <c r="AM180" s="112"/>
      <c r="AN180" s="112"/>
      <c r="AO180" s="112"/>
      <c r="AP180" s="112"/>
      <c r="AQ180" s="112"/>
      <c r="AR180" s="112"/>
      <c r="AS180" s="112"/>
      <c r="AT180" s="112"/>
      <c r="AU180" s="112"/>
      <c r="AV180" s="112"/>
      <c r="AW180" s="112"/>
      <c r="AX180" s="112"/>
      <c r="AY180" s="112"/>
      <c r="AZ180" s="112"/>
      <c r="BA180" s="112"/>
      <c r="BB180" s="112"/>
      <c r="BC180" s="112"/>
      <c r="BD180" s="112"/>
      <c r="BE180" s="112"/>
      <c r="BF180" s="112"/>
      <c r="BG180" s="112"/>
      <c r="BH180" s="112"/>
      <c r="BI180" s="112"/>
      <c r="BJ180" s="112"/>
      <c r="BK180" s="112"/>
      <c r="BL180" s="112"/>
      <c r="CA180" s="6" t="s">
        <v>43</v>
      </c>
    </row>
    <row r="181" spans="1:79" s="99" customFormat="1" ht="25.5" customHeight="1" x14ac:dyDescent="0.2">
      <c r="A181" s="89">
        <v>2</v>
      </c>
      <c r="B181" s="90"/>
      <c r="C181" s="90"/>
      <c r="D181" s="92" t="s">
        <v>212</v>
      </c>
      <c r="E181" s="93"/>
      <c r="F181" s="93"/>
      <c r="G181" s="93"/>
      <c r="H181" s="93"/>
      <c r="I181" s="93"/>
      <c r="J181" s="93"/>
      <c r="K181" s="93"/>
      <c r="L181" s="93"/>
      <c r="M181" s="93"/>
      <c r="N181" s="93"/>
      <c r="O181" s="93"/>
      <c r="P181" s="93"/>
      <c r="Q181" s="93"/>
      <c r="R181" s="93"/>
      <c r="S181" s="93"/>
      <c r="T181" s="93"/>
      <c r="U181" s="93"/>
      <c r="V181" s="94"/>
      <c r="W181" s="115" t="s">
        <v>173</v>
      </c>
      <c r="X181" s="115"/>
      <c r="Y181" s="115"/>
      <c r="Z181" s="115" t="s">
        <v>173</v>
      </c>
      <c r="AA181" s="115"/>
      <c r="AB181" s="115"/>
      <c r="AC181" s="115"/>
      <c r="AD181" s="115"/>
      <c r="AE181" s="115"/>
      <c r="AF181" s="115"/>
      <c r="AG181" s="115"/>
      <c r="AH181" s="115"/>
      <c r="AI181" s="115" t="s">
        <v>173</v>
      </c>
      <c r="AJ181" s="115"/>
      <c r="AK181" s="115"/>
      <c r="AL181" s="115" t="s">
        <v>173</v>
      </c>
      <c r="AM181" s="115"/>
      <c r="AN181" s="115"/>
      <c r="AO181" s="115"/>
      <c r="AP181" s="115"/>
      <c r="AQ181" s="115"/>
      <c r="AR181" s="115"/>
      <c r="AS181" s="115"/>
      <c r="AT181" s="115"/>
      <c r="AU181" s="115" t="s">
        <v>173</v>
      </c>
      <c r="AV181" s="115"/>
      <c r="AW181" s="115"/>
      <c r="AX181" s="115"/>
      <c r="AY181" s="115"/>
      <c r="AZ181" s="115"/>
      <c r="BA181" s="115" t="s">
        <v>173</v>
      </c>
      <c r="BB181" s="115"/>
      <c r="BC181" s="115"/>
      <c r="BD181" s="115"/>
      <c r="BE181" s="115"/>
      <c r="BF181" s="115"/>
      <c r="BG181" s="115" t="s">
        <v>173</v>
      </c>
      <c r="BH181" s="115"/>
      <c r="BI181" s="115"/>
      <c r="BJ181" s="115"/>
      <c r="BK181" s="115"/>
      <c r="BL181" s="115"/>
    </row>
    <row r="184" spans="1:79" ht="14.25" customHeight="1" x14ac:dyDescent="0.2">
      <c r="A184" s="42" t="s">
        <v>153</v>
      </c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</row>
    <row r="185" spans="1:79" ht="14.25" customHeight="1" x14ac:dyDescent="0.2">
      <c r="A185" s="42" t="s">
        <v>257</v>
      </c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</row>
    <row r="186" spans="1:79" ht="15" customHeight="1" x14ac:dyDescent="12.75">
      <c r="A186" s="40" t="s">
        <v>240</v>
      </c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F186" s="40"/>
      <c r="AG186" s="40"/>
      <c r="AH186" s="40"/>
      <c r="AI186" s="40"/>
      <c r="AJ186" s="40"/>
      <c r="AK186" s="40"/>
      <c r="AL186" s="40"/>
      <c r="AM186" s="40"/>
      <c r="AN186" s="40"/>
      <c r="AO186" s="40"/>
      <c r="AP186" s="40"/>
      <c r="AQ186" s="40"/>
      <c r="AR186" s="40"/>
      <c r="AS186" s="40"/>
      <c r="AT186" s="40"/>
      <c r="AU186" s="40"/>
      <c r="AV186" s="40"/>
      <c r="AW186" s="40"/>
      <c r="AX186" s="40"/>
      <c r="AY186" s="40"/>
      <c r="AZ186" s="40"/>
      <c r="BA186" s="40"/>
      <c r="BB186" s="40"/>
      <c r="BC186" s="40"/>
      <c r="BD186" s="40"/>
      <c r="BE186" s="40"/>
      <c r="BF186" s="40"/>
      <c r="BG186" s="40"/>
      <c r="BH186" s="40"/>
      <c r="BI186" s="40"/>
      <c r="BJ186" s="40"/>
      <c r="BK186" s="40"/>
      <c r="BL186" s="40"/>
      <c r="BM186" s="40"/>
      <c r="BN186" s="40"/>
      <c r="BO186" s="40"/>
      <c r="BP186" s="40"/>
      <c r="BQ186" s="40"/>
      <c r="BR186" s="40"/>
      <c r="BS186" s="40"/>
    </row>
    <row r="187" spans="1:79" ht="15" customHeight="1" x14ac:dyDescent="0.2">
      <c r="A187" s="36" t="s">
        <v>6</v>
      </c>
      <c r="B187" s="36"/>
      <c r="C187" s="36"/>
      <c r="D187" s="36"/>
      <c r="E187" s="36"/>
      <c r="F187" s="36"/>
      <c r="G187" s="36" t="s">
        <v>126</v>
      </c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 t="s">
        <v>13</v>
      </c>
      <c r="U187" s="36"/>
      <c r="V187" s="36"/>
      <c r="W187" s="36"/>
      <c r="X187" s="36"/>
      <c r="Y187" s="36"/>
      <c r="Z187" s="36"/>
      <c r="AA187" s="30" t="s">
        <v>241</v>
      </c>
      <c r="AB187" s="75"/>
      <c r="AC187" s="75"/>
      <c r="AD187" s="75"/>
      <c r="AE187" s="75"/>
      <c r="AF187" s="75"/>
      <c r="AG187" s="75"/>
      <c r="AH187" s="75"/>
      <c r="AI187" s="75"/>
      <c r="AJ187" s="75"/>
      <c r="AK187" s="75"/>
      <c r="AL187" s="75"/>
      <c r="AM187" s="75"/>
      <c r="AN187" s="75"/>
      <c r="AO187" s="76"/>
      <c r="AP187" s="30" t="s">
        <v>244</v>
      </c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2"/>
      <c r="BE187" s="30" t="s">
        <v>251</v>
      </c>
      <c r="BF187" s="31"/>
      <c r="BG187" s="31"/>
      <c r="BH187" s="31"/>
      <c r="BI187" s="31"/>
      <c r="BJ187" s="31"/>
      <c r="BK187" s="31"/>
      <c r="BL187" s="31"/>
      <c r="BM187" s="31"/>
      <c r="BN187" s="31"/>
      <c r="BO187" s="31"/>
      <c r="BP187" s="31"/>
      <c r="BQ187" s="31"/>
      <c r="BR187" s="31"/>
      <c r="BS187" s="32"/>
    </row>
    <row r="188" spans="1:79" ht="32.1" customHeight="1" x14ac:dyDescent="0.2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 t="s">
        <v>4</v>
      </c>
      <c r="AB188" s="36"/>
      <c r="AC188" s="36"/>
      <c r="AD188" s="36"/>
      <c r="AE188" s="36"/>
      <c r="AF188" s="36" t="s">
        <v>3</v>
      </c>
      <c r="AG188" s="36"/>
      <c r="AH188" s="36"/>
      <c r="AI188" s="36"/>
      <c r="AJ188" s="36"/>
      <c r="AK188" s="36" t="s">
        <v>89</v>
      </c>
      <c r="AL188" s="36"/>
      <c r="AM188" s="36"/>
      <c r="AN188" s="36"/>
      <c r="AO188" s="36"/>
      <c r="AP188" s="36" t="s">
        <v>4</v>
      </c>
      <c r="AQ188" s="36"/>
      <c r="AR188" s="36"/>
      <c r="AS188" s="36"/>
      <c r="AT188" s="36"/>
      <c r="AU188" s="36" t="s">
        <v>3</v>
      </c>
      <c r="AV188" s="36"/>
      <c r="AW188" s="36"/>
      <c r="AX188" s="36"/>
      <c r="AY188" s="36"/>
      <c r="AZ188" s="36" t="s">
        <v>96</v>
      </c>
      <c r="BA188" s="36"/>
      <c r="BB188" s="36"/>
      <c r="BC188" s="36"/>
      <c r="BD188" s="36"/>
      <c r="BE188" s="36" t="s">
        <v>4</v>
      </c>
      <c r="BF188" s="36"/>
      <c r="BG188" s="36"/>
      <c r="BH188" s="36"/>
      <c r="BI188" s="36"/>
      <c r="BJ188" s="36" t="s">
        <v>3</v>
      </c>
      <c r="BK188" s="36"/>
      <c r="BL188" s="36"/>
      <c r="BM188" s="36"/>
      <c r="BN188" s="36"/>
      <c r="BO188" s="36" t="s">
        <v>127</v>
      </c>
      <c r="BP188" s="36"/>
      <c r="BQ188" s="36"/>
      <c r="BR188" s="36"/>
      <c r="BS188" s="36"/>
    </row>
    <row r="189" spans="1:79" ht="15" customHeight="1" x14ac:dyDescent="0.2">
      <c r="A189" s="36">
        <v>1</v>
      </c>
      <c r="B189" s="36"/>
      <c r="C189" s="36"/>
      <c r="D189" s="36"/>
      <c r="E189" s="36"/>
      <c r="F189" s="36"/>
      <c r="G189" s="36">
        <v>2</v>
      </c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>
        <v>3</v>
      </c>
      <c r="U189" s="36"/>
      <c r="V189" s="36"/>
      <c r="W189" s="36"/>
      <c r="X189" s="36"/>
      <c r="Y189" s="36"/>
      <c r="Z189" s="36"/>
      <c r="AA189" s="36">
        <v>4</v>
      </c>
      <c r="AB189" s="36"/>
      <c r="AC189" s="36"/>
      <c r="AD189" s="36"/>
      <c r="AE189" s="36"/>
      <c r="AF189" s="36">
        <v>5</v>
      </c>
      <c r="AG189" s="36"/>
      <c r="AH189" s="36"/>
      <c r="AI189" s="36"/>
      <c r="AJ189" s="36"/>
      <c r="AK189" s="36">
        <v>6</v>
      </c>
      <c r="AL189" s="36"/>
      <c r="AM189" s="36"/>
      <c r="AN189" s="36"/>
      <c r="AO189" s="36"/>
      <c r="AP189" s="36">
        <v>7</v>
      </c>
      <c r="AQ189" s="36"/>
      <c r="AR189" s="36"/>
      <c r="AS189" s="36"/>
      <c r="AT189" s="36"/>
      <c r="AU189" s="36">
        <v>8</v>
      </c>
      <c r="AV189" s="36"/>
      <c r="AW189" s="36"/>
      <c r="AX189" s="36"/>
      <c r="AY189" s="36"/>
      <c r="AZ189" s="36">
        <v>9</v>
      </c>
      <c r="BA189" s="36"/>
      <c r="BB189" s="36"/>
      <c r="BC189" s="36"/>
      <c r="BD189" s="36"/>
      <c r="BE189" s="36">
        <v>10</v>
      </c>
      <c r="BF189" s="36"/>
      <c r="BG189" s="36"/>
      <c r="BH189" s="36"/>
      <c r="BI189" s="36"/>
      <c r="BJ189" s="36">
        <v>11</v>
      </c>
      <c r="BK189" s="36"/>
      <c r="BL189" s="36"/>
      <c r="BM189" s="36"/>
      <c r="BN189" s="36"/>
      <c r="BO189" s="36">
        <v>12</v>
      </c>
      <c r="BP189" s="36"/>
      <c r="BQ189" s="36"/>
      <c r="BR189" s="36"/>
      <c r="BS189" s="36"/>
    </row>
    <row r="190" spans="1:79" s="1" customFormat="1" ht="15" hidden="1" customHeight="1" x14ac:dyDescent="0.2">
      <c r="A190" s="38" t="s">
        <v>69</v>
      </c>
      <c r="B190" s="38"/>
      <c r="C190" s="38"/>
      <c r="D190" s="38"/>
      <c r="E190" s="38"/>
      <c r="F190" s="38"/>
      <c r="G190" s="73" t="s">
        <v>57</v>
      </c>
      <c r="H190" s="73"/>
      <c r="I190" s="73"/>
      <c r="J190" s="73"/>
      <c r="K190" s="73"/>
      <c r="L190" s="73"/>
      <c r="M190" s="73"/>
      <c r="N190" s="73"/>
      <c r="O190" s="73"/>
      <c r="P190" s="73"/>
      <c r="Q190" s="73"/>
      <c r="R190" s="73"/>
      <c r="S190" s="73"/>
      <c r="T190" s="73" t="s">
        <v>79</v>
      </c>
      <c r="U190" s="73"/>
      <c r="V190" s="73"/>
      <c r="W190" s="73"/>
      <c r="X190" s="73"/>
      <c r="Y190" s="73"/>
      <c r="Z190" s="73"/>
      <c r="AA190" s="37" t="s">
        <v>65</v>
      </c>
      <c r="AB190" s="37"/>
      <c r="AC190" s="37"/>
      <c r="AD190" s="37"/>
      <c r="AE190" s="37"/>
      <c r="AF190" s="37" t="s">
        <v>66</v>
      </c>
      <c r="AG190" s="37"/>
      <c r="AH190" s="37"/>
      <c r="AI190" s="37"/>
      <c r="AJ190" s="37"/>
      <c r="AK190" s="44" t="s">
        <v>122</v>
      </c>
      <c r="AL190" s="44"/>
      <c r="AM190" s="44"/>
      <c r="AN190" s="44"/>
      <c r="AO190" s="44"/>
      <c r="AP190" s="37" t="s">
        <v>67</v>
      </c>
      <c r="AQ190" s="37"/>
      <c r="AR190" s="37"/>
      <c r="AS190" s="37"/>
      <c r="AT190" s="37"/>
      <c r="AU190" s="37" t="s">
        <v>68</v>
      </c>
      <c r="AV190" s="37"/>
      <c r="AW190" s="37"/>
      <c r="AX190" s="37"/>
      <c r="AY190" s="37"/>
      <c r="AZ190" s="44" t="s">
        <v>122</v>
      </c>
      <c r="BA190" s="44"/>
      <c r="BB190" s="44"/>
      <c r="BC190" s="44"/>
      <c r="BD190" s="44"/>
      <c r="BE190" s="37" t="s">
        <v>58</v>
      </c>
      <c r="BF190" s="37"/>
      <c r="BG190" s="37"/>
      <c r="BH190" s="37"/>
      <c r="BI190" s="37"/>
      <c r="BJ190" s="37" t="s">
        <v>59</v>
      </c>
      <c r="BK190" s="37"/>
      <c r="BL190" s="37"/>
      <c r="BM190" s="37"/>
      <c r="BN190" s="37"/>
      <c r="BO190" s="44" t="s">
        <v>122</v>
      </c>
      <c r="BP190" s="44"/>
      <c r="BQ190" s="44"/>
      <c r="BR190" s="44"/>
      <c r="BS190" s="44"/>
      <c r="CA190" s="1" t="s">
        <v>44</v>
      </c>
    </row>
    <row r="191" spans="1:79" s="99" customFormat="1" ht="45" customHeight="1" x14ac:dyDescent="0.2">
      <c r="A191" s="110">
        <v>1</v>
      </c>
      <c r="B191" s="110"/>
      <c r="C191" s="110"/>
      <c r="D191" s="110"/>
      <c r="E191" s="110"/>
      <c r="F191" s="110"/>
      <c r="G191" s="92" t="s">
        <v>213</v>
      </c>
      <c r="H191" s="93"/>
      <c r="I191" s="93"/>
      <c r="J191" s="93"/>
      <c r="K191" s="93"/>
      <c r="L191" s="93"/>
      <c r="M191" s="93"/>
      <c r="N191" s="93"/>
      <c r="O191" s="93"/>
      <c r="P191" s="93"/>
      <c r="Q191" s="93"/>
      <c r="R191" s="93"/>
      <c r="S191" s="94"/>
      <c r="T191" s="118" t="s">
        <v>214</v>
      </c>
      <c r="U191" s="93"/>
      <c r="V191" s="93"/>
      <c r="W191" s="93"/>
      <c r="X191" s="93"/>
      <c r="Y191" s="93"/>
      <c r="Z191" s="94"/>
      <c r="AA191" s="117">
        <v>0</v>
      </c>
      <c r="AB191" s="117"/>
      <c r="AC191" s="117"/>
      <c r="AD191" s="117"/>
      <c r="AE191" s="117"/>
      <c r="AF191" s="117">
        <v>861165.48</v>
      </c>
      <c r="AG191" s="117"/>
      <c r="AH191" s="117"/>
      <c r="AI191" s="117"/>
      <c r="AJ191" s="117"/>
      <c r="AK191" s="117">
        <f>IF(ISNUMBER(AA191),AA191,0)+IF(ISNUMBER(AF191),AF191,0)</f>
        <v>861165.48</v>
      </c>
      <c r="AL191" s="117"/>
      <c r="AM191" s="117"/>
      <c r="AN191" s="117"/>
      <c r="AO191" s="117"/>
      <c r="AP191" s="117">
        <v>0</v>
      </c>
      <c r="AQ191" s="117"/>
      <c r="AR191" s="117"/>
      <c r="AS191" s="117"/>
      <c r="AT191" s="117"/>
      <c r="AU191" s="117">
        <v>22329500</v>
      </c>
      <c r="AV191" s="117"/>
      <c r="AW191" s="117"/>
      <c r="AX191" s="117"/>
      <c r="AY191" s="117"/>
      <c r="AZ191" s="117">
        <f>IF(ISNUMBER(AP191),AP191,0)+IF(ISNUMBER(AU191),AU191,0)</f>
        <v>22329500</v>
      </c>
      <c r="BA191" s="117"/>
      <c r="BB191" s="117"/>
      <c r="BC191" s="117"/>
      <c r="BD191" s="117"/>
      <c r="BE191" s="117">
        <v>0</v>
      </c>
      <c r="BF191" s="117"/>
      <c r="BG191" s="117"/>
      <c r="BH191" s="117"/>
      <c r="BI191" s="117"/>
      <c r="BJ191" s="117">
        <v>35000000</v>
      </c>
      <c r="BK191" s="117"/>
      <c r="BL191" s="117"/>
      <c r="BM191" s="117"/>
      <c r="BN191" s="117"/>
      <c r="BO191" s="117">
        <f>IF(ISNUMBER(BE191),BE191,0)+IF(ISNUMBER(BJ191),BJ191,0)</f>
        <v>35000000</v>
      </c>
      <c r="BP191" s="117"/>
      <c r="BQ191" s="117"/>
      <c r="BR191" s="117"/>
      <c r="BS191" s="117"/>
      <c r="CA191" s="99" t="s">
        <v>45</v>
      </c>
    </row>
    <row r="192" spans="1:79" s="6" customFormat="1" ht="12.75" customHeight="1" x14ac:dyDescent="0.2">
      <c r="A192" s="88"/>
      <c r="B192" s="88"/>
      <c r="C192" s="88"/>
      <c r="D192" s="88"/>
      <c r="E192" s="88"/>
      <c r="F192" s="88"/>
      <c r="G192" s="100" t="s">
        <v>147</v>
      </c>
      <c r="H192" s="101"/>
      <c r="I192" s="101"/>
      <c r="J192" s="101"/>
      <c r="K192" s="101"/>
      <c r="L192" s="101"/>
      <c r="M192" s="101"/>
      <c r="N192" s="101"/>
      <c r="O192" s="101"/>
      <c r="P192" s="101"/>
      <c r="Q192" s="101"/>
      <c r="R192" s="101"/>
      <c r="S192" s="102"/>
      <c r="T192" s="119"/>
      <c r="U192" s="101"/>
      <c r="V192" s="101"/>
      <c r="W192" s="101"/>
      <c r="X192" s="101"/>
      <c r="Y192" s="101"/>
      <c r="Z192" s="102"/>
      <c r="AA192" s="116">
        <v>0</v>
      </c>
      <c r="AB192" s="116"/>
      <c r="AC192" s="116"/>
      <c r="AD192" s="116"/>
      <c r="AE192" s="116"/>
      <c r="AF192" s="116">
        <v>861165.48</v>
      </c>
      <c r="AG192" s="116"/>
      <c r="AH192" s="116"/>
      <c r="AI192" s="116"/>
      <c r="AJ192" s="116"/>
      <c r="AK192" s="116">
        <f>IF(ISNUMBER(AA192),AA192,0)+IF(ISNUMBER(AF192),AF192,0)</f>
        <v>861165.48</v>
      </c>
      <c r="AL192" s="116"/>
      <c r="AM192" s="116"/>
      <c r="AN192" s="116"/>
      <c r="AO192" s="116"/>
      <c r="AP192" s="116">
        <v>0</v>
      </c>
      <c r="AQ192" s="116"/>
      <c r="AR192" s="116"/>
      <c r="AS192" s="116"/>
      <c r="AT192" s="116"/>
      <c r="AU192" s="116">
        <v>22329500</v>
      </c>
      <c r="AV192" s="116"/>
      <c r="AW192" s="116"/>
      <c r="AX192" s="116"/>
      <c r="AY192" s="116"/>
      <c r="AZ192" s="116">
        <f>IF(ISNUMBER(AP192),AP192,0)+IF(ISNUMBER(AU192),AU192,0)</f>
        <v>22329500</v>
      </c>
      <c r="BA192" s="116"/>
      <c r="BB192" s="116"/>
      <c r="BC192" s="116"/>
      <c r="BD192" s="116"/>
      <c r="BE192" s="116">
        <v>0</v>
      </c>
      <c r="BF192" s="116"/>
      <c r="BG192" s="116"/>
      <c r="BH192" s="116"/>
      <c r="BI192" s="116"/>
      <c r="BJ192" s="116">
        <v>35000000</v>
      </c>
      <c r="BK192" s="116"/>
      <c r="BL192" s="116"/>
      <c r="BM192" s="116"/>
      <c r="BN192" s="116"/>
      <c r="BO192" s="116">
        <f>IF(ISNUMBER(BE192),BE192,0)+IF(ISNUMBER(BJ192),BJ192,0)</f>
        <v>35000000</v>
      </c>
      <c r="BP192" s="116"/>
      <c r="BQ192" s="116"/>
      <c r="BR192" s="116"/>
      <c r="BS192" s="116"/>
    </row>
    <row r="194" spans="1:79" ht="13.5" customHeight="1" x14ac:dyDescent="12.75">
      <c r="A194" s="42" t="s">
        <v>273</v>
      </c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</row>
    <row r="195" spans="1:79" ht="15" customHeight="1" x14ac:dyDescent="0.2">
      <c r="A195" s="53" t="s">
        <v>240</v>
      </c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  <c r="AA195" s="53"/>
      <c r="AB195" s="53"/>
      <c r="AC195" s="53"/>
      <c r="AD195" s="53"/>
      <c r="AE195" s="53"/>
      <c r="AF195" s="53"/>
      <c r="AG195" s="53"/>
      <c r="AH195" s="53"/>
      <c r="AI195" s="53"/>
      <c r="AJ195" s="53"/>
      <c r="AK195" s="53"/>
      <c r="AL195" s="53"/>
      <c r="AM195" s="53"/>
      <c r="AN195" s="53"/>
      <c r="AO195" s="53"/>
      <c r="AP195" s="53"/>
      <c r="AQ195" s="53"/>
      <c r="AR195" s="53"/>
      <c r="AS195" s="53"/>
      <c r="AT195" s="53"/>
      <c r="AU195" s="53"/>
      <c r="AV195" s="53"/>
      <c r="AW195" s="53"/>
      <c r="AX195" s="53"/>
      <c r="AY195" s="53"/>
      <c r="AZ195" s="53"/>
      <c r="BA195" s="53"/>
      <c r="BB195" s="53"/>
      <c r="BC195" s="53"/>
      <c r="BD195" s="53"/>
    </row>
    <row r="196" spans="1:79" ht="15" customHeight="1" x14ac:dyDescent="0.2">
      <c r="A196" s="36" t="s">
        <v>6</v>
      </c>
      <c r="B196" s="36"/>
      <c r="C196" s="36"/>
      <c r="D196" s="36"/>
      <c r="E196" s="36"/>
      <c r="F196" s="36"/>
      <c r="G196" s="36" t="s">
        <v>126</v>
      </c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 t="s">
        <v>13</v>
      </c>
      <c r="U196" s="36"/>
      <c r="V196" s="36"/>
      <c r="W196" s="36"/>
      <c r="X196" s="36"/>
      <c r="Y196" s="36"/>
      <c r="Z196" s="36"/>
      <c r="AA196" s="30" t="s">
        <v>262</v>
      </c>
      <c r="AB196" s="75"/>
      <c r="AC196" s="75"/>
      <c r="AD196" s="75"/>
      <c r="AE196" s="75"/>
      <c r="AF196" s="75"/>
      <c r="AG196" s="75"/>
      <c r="AH196" s="75"/>
      <c r="AI196" s="75"/>
      <c r="AJ196" s="75"/>
      <c r="AK196" s="75"/>
      <c r="AL196" s="75"/>
      <c r="AM196" s="75"/>
      <c r="AN196" s="75"/>
      <c r="AO196" s="76"/>
      <c r="AP196" s="30" t="s">
        <v>267</v>
      </c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1"/>
      <c r="BC196" s="31"/>
      <c r="BD196" s="32"/>
    </row>
    <row r="197" spans="1:79" ht="32.1" customHeight="1" x14ac:dyDescent="0.2">
      <c r="A197" s="36"/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 t="s">
        <v>4</v>
      </c>
      <c r="AB197" s="36"/>
      <c r="AC197" s="36"/>
      <c r="AD197" s="36"/>
      <c r="AE197" s="36"/>
      <c r="AF197" s="36" t="s">
        <v>3</v>
      </c>
      <c r="AG197" s="36"/>
      <c r="AH197" s="36"/>
      <c r="AI197" s="36"/>
      <c r="AJ197" s="36"/>
      <c r="AK197" s="36" t="s">
        <v>89</v>
      </c>
      <c r="AL197" s="36"/>
      <c r="AM197" s="36"/>
      <c r="AN197" s="36"/>
      <c r="AO197" s="36"/>
      <c r="AP197" s="36" t="s">
        <v>4</v>
      </c>
      <c r="AQ197" s="36"/>
      <c r="AR197" s="36"/>
      <c r="AS197" s="36"/>
      <c r="AT197" s="36"/>
      <c r="AU197" s="36" t="s">
        <v>3</v>
      </c>
      <c r="AV197" s="36"/>
      <c r="AW197" s="36"/>
      <c r="AX197" s="36"/>
      <c r="AY197" s="36"/>
      <c r="AZ197" s="36" t="s">
        <v>96</v>
      </c>
      <c r="BA197" s="36"/>
      <c r="BB197" s="36"/>
      <c r="BC197" s="36"/>
      <c r="BD197" s="36"/>
    </row>
    <row r="198" spans="1:79" ht="15" customHeight="1" x14ac:dyDescent="0.2">
      <c r="A198" s="36">
        <v>1</v>
      </c>
      <c r="B198" s="36"/>
      <c r="C198" s="36"/>
      <c r="D198" s="36"/>
      <c r="E198" s="36"/>
      <c r="F198" s="36"/>
      <c r="G198" s="36">
        <v>2</v>
      </c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>
        <v>3</v>
      </c>
      <c r="U198" s="36"/>
      <c r="V198" s="36"/>
      <c r="W198" s="36"/>
      <c r="X198" s="36"/>
      <c r="Y198" s="36"/>
      <c r="Z198" s="36"/>
      <c r="AA198" s="36">
        <v>4</v>
      </c>
      <c r="AB198" s="36"/>
      <c r="AC198" s="36"/>
      <c r="AD198" s="36"/>
      <c r="AE198" s="36"/>
      <c r="AF198" s="36">
        <v>5</v>
      </c>
      <c r="AG198" s="36"/>
      <c r="AH198" s="36"/>
      <c r="AI198" s="36"/>
      <c r="AJ198" s="36"/>
      <c r="AK198" s="36">
        <v>6</v>
      </c>
      <c r="AL198" s="36"/>
      <c r="AM198" s="36"/>
      <c r="AN198" s="36"/>
      <c r="AO198" s="36"/>
      <c r="AP198" s="36">
        <v>7</v>
      </c>
      <c r="AQ198" s="36"/>
      <c r="AR198" s="36"/>
      <c r="AS198" s="36"/>
      <c r="AT198" s="36"/>
      <c r="AU198" s="36">
        <v>8</v>
      </c>
      <c r="AV198" s="36"/>
      <c r="AW198" s="36"/>
      <c r="AX198" s="36"/>
      <c r="AY198" s="36"/>
      <c r="AZ198" s="36">
        <v>9</v>
      </c>
      <c r="BA198" s="36"/>
      <c r="BB198" s="36"/>
      <c r="BC198" s="36"/>
      <c r="BD198" s="36"/>
    </row>
    <row r="199" spans="1:79" s="1" customFormat="1" ht="12" hidden="1" customHeight="1" x14ac:dyDescent="0.2">
      <c r="A199" s="38" t="s">
        <v>69</v>
      </c>
      <c r="B199" s="38"/>
      <c r="C199" s="38"/>
      <c r="D199" s="38"/>
      <c r="E199" s="38"/>
      <c r="F199" s="38"/>
      <c r="G199" s="73" t="s">
        <v>57</v>
      </c>
      <c r="H199" s="73"/>
      <c r="I199" s="73"/>
      <c r="J199" s="73"/>
      <c r="K199" s="73"/>
      <c r="L199" s="73"/>
      <c r="M199" s="73"/>
      <c r="N199" s="73"/>
      <c r="O199" s="73"/>
      <c r="P199" s="73"/>
      <c r="Q199" s="73"/>
      <c r="R199" s="73"/>
      <c r="S199" s="73"/>
      <c r="T199" s="73" t="s">
        <v>79</v>
      </c>
      <c r="U199" s="73"/>
      <c r="V199" s="73"/>
      <c r="W199" s="73"/>
      <c r="X199" s="73"/>
      <c r="Y199" s="73"/>
      <c r="Z199" s="73"/>
      <c r="AA199" s="37" t="s">
        <v>60</v>
      </c>
      <c r="AB199" s="37"/>
      <c r="AC199" s="37"/>
      <c r="AD199" s="37"/>
      <c r="AE199" s="37"/>
      <c r="AF199" s="37" t="s">
        <v>61</v>
      </c>
      <c r="AG199" s="37"/>
      <c r="AH199" s="37"/>
      <c r="AI199" s="37"/>
      <c r="AJ199" s="37"/>
      <c r="AK199" s="44" t="s">
        <v>122</v>
      </c>
      <c r="AL199" s="44"/>
      <c r="AM199" s="44"/>
      <c r="AN199" s="44"/>
      <c r="AO199" s="44"/>
      <c r="AP199" s="37" t="s">
        <v>62</v>
      </c>
      <c r="AQ199" s="37"/>
      <c r="AR199" s="37"/>
      <c r="AS199" s="37"/>
      <c r="AT199" s="37"/>
      <c r="AU199" s="37" t="s">
        <v>63</v>
      </c>
      <c r="AV199" s="37"/>
      <c r="AW199" s="37"/>
      <c r="AX199" s="37"/>
      <c r="AY199" s="37"/>
      <c r="AZ199" s="44" t="s">
        <v>122</v>
      </c>
      <c r="BA199" s="44"/>
      <c r="BB199" s="44"/>
      <c r="BC199" s="44"/>
      <c r="BD199" s="44"/>
      <c r="CA199" s="1" t="s">
        <v>46</v>
      </c>
    </row>
    <row r="200" spans="1:79" s="99" customFormat="1" ht="45" customHeight="1" x14ac:dyDescent="0.2">
      <c r="A200" s="110">
        <v>1</v>
      </c>
      <c r="B200" s="110"/>
      <c r="C200" s="110"/>
      <c r="D200" s="110"/>
      <c r="E200" s="110"/>
      <c r="F200" s="110"/>
      <c r="G200" s="92" t="s">
        <v>213</v>
      </c>
      <c r="H200" s="93"/>
      <c r="I200" s="93"/>
      <c r="J200" s="93"/>
      <c r="K200" s="93"/>
      <c r="L200" s="93"/>
      <c r="M200" s="93"/>
      <c r="N200" s="93"/>
      <c r="O200" s="93"/>
      <c r="P200" s="93"/>
      <c r="Q200" s="93"/>
      <c r="R200" s="93"/>
      <c r="S200" s="94"/>
      <c r="T200" s="118" t="s">
        <v>214</v>
      </c>
      <c r="U200" s="93"/>
      <c r="V200" s="93"/>
      <c r="W200" s="93"/>
      <c r="X200" s="93"/>
      <c r="Y200" s="93"/>
      <c r="Z200" s="94"/>
      <c r="AA200" s="117">
        <v>0</v>
      </c>
      <c r="AB200" s="117"/>
      <c r="AC200" s="117"/>
      <c r="AD200" s="117"/>
      <c r="AE200" s="117"/>
      <c r="AF200" s="117">
        <v>170000706</v>
      </c>
      <c r="AG200" s="117"/>
      <c r="AH200" s="117"/>
      <c r="AI200" s="117"/>
      <c r="AJ200" s="117"/>
      <c r="AK200" s="117">
        <f>IF(ISNUMBER(AA200),AA200,0)+IF(ISNUMBER(AF200),AF200,0)</f>
        <v>170000706</v>
      </c>
      <c r="AL200" s="117"/>
      <c r="AM200" s="117"/>
      <c r="AN200" s="117"/>
      <c r="AO200" s="117"/>
      <c r="AP200" s="117">
        <v>0</v>
      </c>
      <c r="AQ200" s="117"/>
      <c r="AR200" s="117"/>
      <c r="AS200" s="117"/>
      <c r="AT200" s="117"/>
      <c r="AU200" s="117">
        <v>387445638</v>
      </c>
      <c r="AV200" s="117"/>
      <c r="AW200" s="117"/>
      <c r="AX200" s="117"/>
      <c r="AY200" s="117"/>
      <c r="AZ200" s="117">
        <f>IF(ISNUMBER(AP200),AP200,0)+IF(ISNUMBER(AU200),AU200,0)</f>
        <v>387445638</v>
      </c>
      <c r="BA200" s="117"/>
      <c r="BB200" s="117"/>
      <c r="BC200" s="117"/>
      <c r="BD200" s="117"/>
      <c r="CA200" s="99" t="s">
        <v>47</v>
      </c>
    </row>
    <row r="201" spans="1:79" s="6" customFormat="1" x14ac:dyDescent="0.2">
      <c r="A201" s="88"/>
      <c r="B201" s="88"/>
      <c r="C201" s="88"/>
      <c r="D201" s="88"/>
      <c r="E201" s="88"/>
      <c r="F201" s="88"/>
      <c r="G201" s="100" t="s">
        <v>147</v>
      </c>
      <c r="H201" s="101"/>
      <c r="I201" s="101"/>
      <c r="J201" s="101"/>
      <c r="K201" s="101"/>
      <c r="L201" s="101"/>
      <c r="M201" s="101"/>
      <c r="N201" s="101"/>
      <c r="O201" s="101"/>
      <c r="P201" s="101"/>
      <c r="Q201" s="101"/>
      <c r="R201" s="101"/>
      <c r="S201" s="102"/>
      <c r="T201" s="119"/>
      <c r="U201" s="101"/>
      <c r="V201" s="101"/>
      <c r="W201" s="101"/>
      <c r="X201" s="101"/>
      <c r="Y201" s="101"/>
      <c r="Z201" s="102"/>
      <c r="AA201" s="116">
        <v>0</v>
      </c>
      <c r="AB201" s="116"/>
      <c r="AC201" s="116"/>
      <c r="AD201" s="116"/>
      <c r="AE201" s="116"/>
      <c r="AF201" s="116">
        <v>170000706</v>
      </c>
      <c r="AG201" s="116"/>
      <c r="AH201" s="116"/>
      <c r="AI201" s="116"/>
      <c r="AJ201" s="116"/>
      <c r="AK201" s="116">
        <f>IF(ISNUMBER(AA201),AA201,0)+IF(ISNUMBER(AF201),AF201,0)</f>
        <v>170000706</v>
      </c>
      <c r="AL201" s="116"/>
      <c r="AM201" s="116"/>
      <c r="AN201" s="116"/>
      <c r="AO201" s="116"/>
      <c r="AP201" s="116">
        <v>0</v>
      </c>
      <c r="AQ201" s="116"/>
      <c r="AR201" s="116"/>
      <c r="AS201" s="116"/>
      <c r="AT201" s="116"/>
      <c r="AU201" s="116">
        <v>387445638</v>
      </c>
      <c r="AV201" s="116"/>
      <c r="AW201" s="116"/>
      <c r="AX201" s="116"/>
      <c r="AY201" s="116"/>
      <c r="AZ201" s="116">
        <f>IF(ISNUMBER(AP201),AP201,0)+IF(ISNUMBER(AU201),AU201,0)</f>
        <v>387445638</v>
      </c>
      <c r="BA201" s="116"/>
      <c r="BB201" s="116"/>
      <c r="BC201" s="116"/>
      <c r="BD201" s="116"/>
    </row>
    <row r="204" spans="1:79" ht="14.25" customHeight="1" x14ac:dyDescent="0.2">
      <c r="A204" s="42" t="s">
        <v>274</v>
      </c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</row>
    <row r="205" spans="1:79" ht="15" customHeight="1" x14ac:dyDescent="0.2">
      <c r="A205" s="53" t="s">
        <v>240</v>
      </c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  <c r="AA205" s="45"/>
      <c r="AB205" s="45"/>
      <c r="AC205" s="45"/>
      <c r="AD205" s="45"/>
      <c r="AE205" s="45"/>
      <c r="AF205" s="45"/>
      <c r="AG205" s="45"/>
      <c r="AH205" s="45"/>
      <c r="AI205" s="45"/>
      <c r="AJ205" s="45"/>
      <c r="AK205" s="45"/>
      <c r="AL205" s="45"/>
      <c r="AM205" s="45"/>
      <c r="AN205" s="45"/>
      <c r="AO205" s="45"/>
      <c r="AP205" s="45"/>
      <c r="AQ205" s="45"/>
      <c r="AR205" s="45"/>
      <c r="AS205" s="45"/>
      <c r="AT205" s="45"/>
      <c r="AU205" s="45"/>
      <c r="AV205" s="45"/>
      <c r="AW205" s="45"/>
      <c r="AX205" s="45"/>
      <c r="AY205" s="45"/>
      <c r="AZ205" s="45"/>
      <c r="BA205" s="45"/>
      <c r="BB205" s="45"/>
      <c r="BC205" s="45"/>
      <c r="BD205" s="45"/>
      <c r="BE205" s="45"/>
      <c r="BF205" s="45"/>
      <c r="BG205" s="45"/>
      <c r="BH205" s="45"/>
      <c r="BI205" s="45"/>
      <c r="BJ205" s="45"/>
      <c r="BK205" s="45"/>
      <c r="BL205" s="45"/>
      <c r="BM205" s="45"/>
    </row>
    <row r="206" spans="1:79" ht="23.1" customHeight="1" x14ac:dyDescent="0.2">
      <c r="A206" s="36" t="s">
        <v>128</v>
      </c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61" t="s">
        <v>129</v>
      </c>
      <c r="O206" s="62"/>
      <c r="P206" s="62"/>
      <c r="Q206" s="62"/>
      <c r="R206" s="62"/>
      <c r="S206" s="62"/>
      <c r="T206" s="62"/>
      <c r="U206" s="63"/>
      <c r="V206" s="61" t="s">
        <v>130</v>
      </c>
      <c r="W206" s="62"/>
      <c r="X206" s="62"/>
      <c r="Y206" s="62"/>
      <c r="Z206" s="63"/>
      <c r="AA206" s="36" t="s">
        <v>241</v>
      </c>
      <c r="AB206" s="36"/>
      <c r="AC206" s="36"/>
      <c r="AD206" s="36"/>
      <c r="AE206" s="36"/>
      <c r="AF206" s="36"/>
      <c r="AG206" s="36"/>
      <c r="AH206" s="36"/>
      <c r="AI206" s="36"/>
      <c r="AJ206" s="36" t="s">
        <v>244</v>
      </c>
      <c r="AK206" s="36"/>
      <c r="AL206" s="36"/>
      <c r="AM206" s="36"/>
      <c r="AN206" s="36"/>
      <c r="AO206" s="36"/>
      <c r="AP206" s="36"/>
      <c r="AQ206" s="36"/>
      <c r="AR206" s="36"/>
      <c r="AS206" s="36" t="s">
        <v>251</v>
      </c>
      <c r="AT206" s="36"/>
      <c r="AU206" s="36"/>
      <c r="AV206" s="36"/>
      <c r="AW206" s="36"/>
      <c r="AX206" s="36"/>
      <c r="AY206" s="36"/>
      <c r="AZ206" s="36"/>
      <c r="BA206" s="36"/>
      <c r="BB206" s="36" t="s">
        <v>262</v>
      </c>
      <c r="BC206" s="36"/>
      <c r="BD206" s="36"/>
      <c r="BE206" s="36"/>
      <c r="BF206" s="36"/>
      <c r="BG206" s="36"/>
      <c r="BH206" s="36"/>
      <c r="BI206" s="36"/>
      <c r="BJ206" s="36"/>
      <c r="BK206" s="36" t="s">
        <v>267</v>
      </c>
      <c r="BL206" s="36"/>
      <c r="BM206" s="36"/>
      <c r="BN206" s="36"/>
      <c r="BO206" s="36"/>
      <c r="BP206" s="36"/>
      <c r="BQ206" s="36"/>
      <c r="BR206" s="36"/>
      <c r="BS206" s="36"/>
    </row>
    <row r="207" spans="1:79" ht="95.25" customHeight="1" x14ac:dyDescent="0.2">
      <c r="A207" s="36"/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64"/>
      <c r="O207" s="65"/>
      <c r="P207" s="65"/>
      <c r="Q207" s="65"/>
      <c r="R207" s="65"/>
      <c r="S207" s="65"/>
      <c r="T207" s="65"/>
      <c r="U207" s="66"/>
      <c r="V207" s="64"/>
      <c r="W207" s="65"/>
      <c r="X207" s="65"/>
      <c r="Y207" s="65"/>
      <c r="Z207" s="66"/>
      <c r="AA207" s="49" t="s">
        <v>133</v>
      </c>
      <c r="AB207" s="49"/>
      <c r="AC207" s="49"/>
      <c r="AD207" s="49"/>
      <c r="AE207" s="49"/>
      <c r="AF207" s="49" t="s">
        <v>134</v>
      </c>
      <c r="AG207" s="49"/>
      <c r="AH207" s="49"/>
      <c r="AI207" s="49"/>
      <c r="AJ207" s="49" t="s">
        <v>133</v>
      </c>
      <c r="AK207" s="49"/>
      <c r="AL207" s="49"/>
      <c r="AM207" s="49"/>
      <c r="AN207" s="49"/>
      <c r="AO207" s="49" t="s">
        <v>134</v>
      </c>
      <c r="AP207" s="49"/>
      <c r="AQ207" s="49"/>
      <c r="AR207" s="49"/>
      <c r="AS207" s="49" t="s">
        <v>133</v>
      </c>
      <c r="AT207" s="49"/>
      <c r="AU207" s="49"/>
      <c r="AV207" s="49"/>
      <c r="AW207" s="49"/>
      <c r="AX207" s="49" t="s">
        <v>134</v>
      </c>
      <c r="AY207" s="49"/>
      <c r="AZ207" s="49"/>
      <c r="BA207" s="49"/>
      <c r="BB207" s="49" t="s">
        <v>133</v>
      </c>
      <c r="BC207" s="49"/>
      <c r="BD207" s="49"/>
      <c r="BE207" s="49"/>
      <c r="BF207" s="49"/>
      <c r="BG207" s="49" t="s">
        <v>134</v>
      </c>
      <c r="BH207" s="49"/>
      <c r="BI207" s="49"/>
      <c r="BJ207" s="49"/>
      <c r="BK207" s="49" t="s">
        <v>133</v>
      </c>
      <c r="BL207" s="49"/>
      <c r="BM207" s="49"/>
      <c r="BN207" s="49"/>
      <c r="BO207" s="49"/>
      <c r="BP207" s="49" t="s">
        <v>134</v>
      </c>
      <c r="BQ207" s="49"/>
      <c r="BR207" s="49"/>
      <c r="BS207" s="49"/>
    </row>
    <row r="208" spans="1:79" ht="15" customHeight="1" x14ac:dyDescent="0.2">
      <c r="A208" s="36">
        <v>1</v>
      </c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0">
        <v>2</v>
      </c>
      <c r="O208" s="31"/>
      <c r="P208" s="31"/>
      <c r="Q208" s="31"/>
      <c r="R208" s="31"/>
      <c r="S208" s="31"/>
      <c r="T208" s="31"/>
      <c r="U208" s="32"/>
      <c r="V208" s="36">
        <v>3</v>
      </c>
      <c r="W208" s="36"/>
      <c r="X208" s="36"/>
      <c r="Y208" s="36"/>
      <c r="Z208" s="36"/>
      <c r="AA208" s="36">
        <v>4</v>
      </c>
      <c r="AB208" s="36"/>
      <c r="AC208" s="36"/>
      <c r="AD208" s="36"/>
      <c r="AE208" s="36"/>
      <c r="AF208" s="36">
        <v>5</v>
      </c>
      <c r="AG208" s="36"/>
      <c r="AH208" s="36"/>
      <c r="AI208" s="36"/>
      <c r="AJ208" s="36">
        <v>6</v>
      </c>
      <c r="AK208" s="36"/>
      <c r="AL208" s="36"/>
      <c r="AM208" s="36"/>
      <c r="AN208" s="36"/>
      <c r="AO208" s="36">
        <v>7</v>
      </c>
      <c r="AP208" s="36"/>
      <c r="AQ208" s="36"/>
      <c r="AR208" s="36"/>
      <c r="AS208" s="36">
        <v>8</v>
      </c>
      <c r="AT208" s="36"/>
      <c r="AU208" s="36"/>
      <c r="AV208" s="36"/>
      <c r="AW208" s="36"/>
      <c r="AX208" s="36">
        <v>9</v>
      </c>
      <c r="AY208" s="36"/>
      <c r="AZ208" s="36"/>
      <c r="BA208" s="36"/>
      <c r="BB208" s="36">
        <v>10</v>
      </c>
      <c r="BC208" s="36"/>
      <c r="BD208" s="36"/>
      <c r="BE208" s="36"/>
      <c r="BF208" s="36"/>
      <c r="BG208" s="36">
        <v>11</v>
      </c>
      <c r="BH208" s="36"/>
      <c r="BI208" s="36"/>
      <c r="BJ208" s="36"/>
      <c r="BK208" s="36">
        <v>12</v>
      </c>
      <c r="BL208" s="36"/>
      <c r="BM208" s="36"/>
      <c r="BN208" s="36"/>
      <c r="BO208" s="36"/>
      <c r="BP208" s="36">
        <v>13</v>
      </c>
      <c r="BQ208" s="36"/>
      <c r="BR208" s="36"/>
      <c r="BS208" s="36"/>
    </row>
    <row r="209" spans="1:79" s="1" customFormat="1" ht="12" hidden="1" customHeight="1" x14ac:dyDescent="0.2">
      <c r="A209" s="73" t="s">
        <v>146</v>
      </c>
      <c r="B209" s="73"/>
      <c r="C209" s="73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38" t="s">
        <v>131</v>
      </c>
      <c r="O209" s="38"/>
      <c r="P209" s="38"/>
      <c r="Q209" s="38"/>
      <c r="R209" s="38"/>
      <c r="S209" s="38"/>
      <c r="T209" s="38"/>
      <c r="U209" s="38"/>
      <c r="V209" s="38" t="s">
        <v>132</v>
      </c>
      <c r="W209" s="38"/>
      <c r="X209" s="38"/>
      <c r="Y209" s="38"/>
      <c r="Z209" s="38"/>
      <c r="AA209" s="37" t="s">
        <v>65</v>
      </c>
      <c r="AB209" s="37"/>
      <c r="AC209" s="37"/>
      <c r="AD209" s="37"/>
      <c r="AE209" s="37"/>
      <c r="AF209" s="37" t="s">
        <v>66</v>
      </c>
      <c r="AG209" s="37"/>
      <c r="AH209" s="37"/>
      <c r="AI209" s="37"/>
      <c r="AJ209" s="37" t="s">
        <v>67</v>
      </c>
      <c r="AK209" s="37"/>
      <c r="AL209" s="37"/>
      <c r="AM209" s="37"/>
      <c r="AN209" s="37"/>
      <c r="AO209" s="37" t="s">
        <v>68</v>
      </c>
      <c r="AP209" s="37"/>
      <c r="AQ209" s="37"/>
      <c r="AR209" s="37"/>
      <c r="AS209" s="37" t="s">
        <v>58</v>
      </c>
      <c r="AT209" s="37"/>
      <c r="AU209" s="37"/>
      <c r="AV209" s="37"/>
      <c r="AW209" s="37"/>
      <c r="AX209" s="37" t="s">
        <v>59</v>
      </c>
      <c r="AY209" s="37"/>
      <c r="AZ209" s="37"/>
      <c r="BA209" s="37"/>
      <c r="BB209" s="37" t="s">
        <v>60</v>
      </c>
      <c r="BC209" s="37"/>
      <c r="BD209" s="37"/>
      <c r="BE209" s="37"/>
      <c r="BF209" s="37"/>
      <c r="BG209" s="37" t="s">
        <v>61</v>
      </c>
      <c r="BH209" s="37"/>
      <c r="BI209" s="37"/>
      <c r="BJ209" s="37"/>
      <c r="BK209" s="37" t="s">
        <v>62</v>
      </c>
      <c r="BL209" s="37"/>
      <c r="BM209" s="37"/>
      <c r="BN209" s="37"/>
      <c r="BO209" s="37"/>
      <c r="BP209" s="37" t="s">
        <v>63</v>
      </c>
      <c r="BQ209" s="37"/>
      <c r="BR209" s="37"/>
      <c r="BS209" s="37"/>
      <c r="CA209" s="1" t="s">
        <v>48</v>
      </c>
    </row>
    <row r="210" spans="1:79" s="99" customFormat="1" ht="114.75" customHeight="1" x14ac:dyDescent="0.2">
      <c r="A210" s="92" t="s">
        <v>215</v>
      </c>
      <c r="B210" s="93"/>
      <c r="C210" s="93"/>
      <c r="D210" s="93"/>
      <c r="E210" s="93"/>
      <c r="F210" s="93"/>
      <c r="G210" s="93"/>
      <c r="H210" s="93"/>
      <c r="I210" s="93"/>
      <c r="J210" s="93"/>
      <c r="K210" s="93"/>
      <c r="L210" s="93"/>
      <c r="M210" s="94"/>
      <c r="N210" s="89" t="s">
        <v>216</v>
      </c>
      <c r="O210" s="90"/>
      <c r="P210" s="90"/>
      <c r="Q210" s="90"/>
      <c r="R210" s="90"/>
      <c r="S210" s="90"/>
      <c r="T210" s="90"/>
      <c r="U210" s="91"/>
      <c r="V210" s="120">
        <v>3000000</v>
      </c>
      <c r="W210" s="120"/>
      <c r="X210" s="120"/>
      <c r="Y210" s="120"/>
      <c r="Z210" s="120"/>
      <c r="AA210" s="120">
        <v>0</v>
      </c>
      <c r="AB210" s="120"/>
      <c r="AC210" s="120"/>
      <c r="AD210" s="120"/>
      <c r="AE210" s="120"/>
      <c r="AF210" s="120">
        <v>0</v>
      </c>
      <c r="AG210" s="120"/>
      <c r="AH210" s="120"/>
      <c r="AI210" s="120"/>
      <c r="AJ210" s="120">
        <v>300000</v>
      </c>
      <c r="AK210" s="120"/>
      <c r="AL210" s="120"/>
      <c r="AM210" s="120"/>
      <c r="AN210" s="120"/>
      <c r="AO210" s="120">
        <v>10</v>
      </c>
      <c r="AP210" s="120"/>
      <c r="AQ210" s="120"/>
      <c r="AR210" s="120"/>
      <c r="AS210" s="120">
        <v>0</v>
      </c>
      <c r="AT210" s="120"/>
      <c r="AU210" s="120"/>
      <c r="AV210" s="120"/>
      <c r="AW210" s="120"/>
      <c r="AX210" s="120">
        <v>0</v>
      </c>
      <c r="AY210" s="120"/>
      <c r="AZ210" s="120"/>
      <c r="BA210" s="120"/>
      <c r="BB210" s="120">
        <v>2700000</v>
      </c>
      <c r="BC210" s="120"/>
      <c r="BD210" s="120"/>
      <c r="BE210" s="120"/>
      <c r="BF210" s="120"/>
      <c r="BG210" s="120">
        <v>100</v>
      </c>
      <c r="BH210" s="120"/>
      <c r="BI210" s="120"/>
      <c r="BJ210" s="120"/>
      <c r="BK210" s="120">
        <v>0</v>
      </c>
      <c r="BL210" s="120"/>
      <c r="BM210" s="120"/>
      <c r="BN210" s="120"/>
      <c r="BO210" s="120"/>
      <c r="BP210" s="121">
        <v>0</v>
      </c>
      <c r="BQ210" s="122"/>
      <c r="BR210" s="122"/>
      <c r="BS210" s="123"/>
      <c r="CA210" s="99" t="s">
        <v>49</v>
      </c>
    </row>
    <row r="211" spans="1:79" s="99" customFormat="1" ht="76.5" customHeight="1" x14ac:dyDescent="0.2">
      <c r="A211" s="92" t="s">
        <v>217</v>
      </c>
      <c r="B211" s="93"/>
      <c r="C211" s="93"/>
      <c r="D211" s="93"/>
      <c r="E211" s="93"/>
      <c r="F211" s="93"/>
      <c r="G211" s="93"/>
      <c r="H211" s="93"/>
      <c r="I211" s="93"/>
      <c r="J211" s="93"/>
      <c r="K211" s="93"/>
      <c r="L211" s="93"/>
      <c r="M211" s="94"/>
      <c r="N211" s="89" t="s">
        <v>218</v>
      </c>
      <c r="O211" s="90"/>
      <c r="P211" s="90"/>
      <c r="Q211" s="90"/>
      <c r="R211" s="90"/>
      <c r="S211" s="90"/>
      <c r="T211" s="90"/>
      <c r="U211" s="91"/>
      <c r="V211" s="120">
        <v>39084453</v>
      </c>
      <c r="W211" s="120"/>
      <c r="X211" s="120"/>
      <c r="Y211" s="120"/>
      <c r="Z211" s="120"/>
      <c r="AA211" s="120">
        <v>0</v>
      </c>
      <c r="AB211" s="120"/>
      <c r="AC211" s="120"/>
      <c r="AD211" s="120"/>
      <c r="AE211" s="120"/>
      <c r="AF211" s="120">
        <v>0</v>
      </c>
      <c r="AG211" s="120"/>
      <c r="AH211" s="120"/>
      <c r="AI211" s="120"/>
      <c r="AJ211" s="120">
        <v>12000000</v>
      </c>
      <c r="AK211" s="120"/>
      <c r="AL211" s="120"/>
      <c r="AM211" s="120"/>
      <c r="AN211" s="120"/>
      <c r="AO211" s="120">
        <v>61.2</v>
      </c>
      <c r="AP211" s="120"/>
      <c r="AQ211" s="120"/>
      <c r="AR211" s="120"/>
      <c r="AS211" s="120">
        <v>25000000</v>
      </c>
      <c r="AT211" s="120"/>
      <c r="AU211" s="120"/>
      <c r="AV211" s="120"/>
      <c r="AW211" s="120"/>
      <c r="AX211" s="120">
        <v>100</v>
      </c>
      <c r="AY211" s="120"/>
      <c r="AZ211" s="120"/>
      <c r="BA211" s="120"/>
      <c r="BB211" s="120">
        <v>0</v>
      </c>
      <c r="BC211" s="120"/>
      <c r="BD211" s="120"/>
      <c r="BE211" s="120"/>
      <c r="BF211" s="120"/>
      <c r="BG211" s="120">
        <v>0</v>
      </c>
      <c r="BH211" s="120"/>
      <c r="BI211" s="120"/>
      <c r="BJ211" s="120"/>
      <c r="BK211" s="120">
        <v>0</v>
      </c>
      <c r="BL211" s="120"/>
      <c r="BM211" s="120"/>
      <c r="BN211" s="120"/>
      <c r="BO211" s="120"/>
      <c r="BP211" s="121">
        <v>0</v>
      </c>
      <c r="BQ211" s="122"/>
      <c r="BR211" s="122"/>
      <c r="BS211" s="123"/>
    </row>
    <row r="212" spans="1:79" s="99" customFormat="1" ht="76.5" customHeight="1" x14ac:dyDescent="0.2">
      <c r="A212" s="92" t="s">
        <v>219</v>
      </c>
      <c r="B212" s="93"/>
      <c r="C212" s="93"/>
      <c r="D212" s="93"/>
      <c r="E212" s="93"/>
      <c r="F212" s="93"/>
      <c r="G212" s="93"/>
      <c r="H212" s="93"/>
      <c r="I212" s="93"/>
      <c r="J212" s="93"/>
      <c r="K212" s="93"/>
      <c r="L212" s="93"/>
      <c r="M212" s="94"/>
      <c r="N212" s="89" t="s">
        <v>220</v>
      </c>
      <c r="O212" s="90"/>
      <c r="P212" s="90"/>
      <c r="Q212" s="90"/>
      <c r="R212" s="90"/>
      <c r="S212" s="90"/>
      <c r="T212" s="90"/>
      <c r="U212" s="91"/>
      <c r="V212" s="120">
        <v>8126582</v>
      </c>
      <c r="W212" s="120"/>
      <c r="X212" s="120"/>
      <c r="Y212" s="120"/>
      <c r="Z212" s="120"/>
      <c r="AA212" s="120">
        <v>0</v>
      </c>
      <c r="AB212" s="120"/>
      <c r="AC212" s="120"/>
      <c r="AD212" s="120"/>
      <c r="AE212" s="120"/>
      <c r="AF212" s="120">
        <v>0</v>
      </c>
      <c r="AG212" s="120"/>
      <c r="AH212" s="120"/>
      <c r="AI212" s="120"/>
      <c r="AJ212" s="120">
        <v>1529500</v>
      </c>
      <c r="AK212" s="120"/>
      <c r="AL212" s="120"/>
      <c r="AM212" s="120"/>
      <c r="AN212" s="120"/>
      <c r="AO212" s="120">
        <v>100</v>
      </c>
      <c r="AP212" s="120"/>
      <c r="AQ212" s="120"/>
      <c r="AR212" s="120"/>
      <c r="AS212" s="120">
        <v>0</v>
      </c>
      <c r="AT212" s="120"/>
      <c r="AU212" s="120"/>
      <c r="AV212" s="120"/>
      <c r="AW212" s="120"/>
      <c r="AX212" s="120">
        <v>0</v>
      </c>
      <c r="AY212" s="120"/>
      <c r="AZ212" s="120"/>
      <c r="BA212" s="120"/>
      <c r="BB212" s="120">
        <v>0</v>
      </c>
      <c r="BC212" s="120"/>
      <c r="BD212" s="120"/>
      <c r="BE212" s="120"/>
      <c r="BF212" s="120"/>
      <c r="BG212" s="120">
        <v>0</v>
      </c>
      <c r="BH212" s="120"/>
      <c r="BI212" s="120"/>
      <c r="BJ212" s="120"/>
      <c r="BK212" s="120">
        <v>0</v>
      </c>
      <c r="BL212" s="120"/>
      <c r="BM212" s="120"/>
      <c r="BN212" s="120"/>
      <c r="BO212" s="120"/>
      <c r="BP212" s="121">
        <v>0</v>
      </c>
      <c r="BQ212" s="122"/>
      <c r="BR212" s="122"/>
      <c r="BS212" s="123"/>
    </row>
    <row r="213" spans="1:79" s="99" customFormat="1" ht="76.5" customHeight="1" x14ac:dyDescent="0.2">
      <c r="A213" s="92" t="s">
        <v>221</v>
      </c>
      <c r="B213" s="93"/>
      <c r="C213" s="93"/>
      <c r="D213" s="93"/>
      <c r="E213" s="93"/>
      <c r="F213" s="93"/>
      <c r="G213" s="93"/>
      <c r="H213" s="93"/>
      <c r="I213" s="93"/>
      <c r="J213" s="93"/>
      <c r="K213" s="93"/>
      <c r="L213" s="93"/>
      <c r="M213" s="94"/>
      <c r="N213" s="89" t="s">
        <v>222</v>
      </c>
      <c r="O213" s="90"/>
      <c r="P213" s="90"/>
      <c r="Q213" s="90"/>
      <c r="R213" s="90"/>
      <c r="S213" s="90"/>
      <c r="T213" s="90"/>
      <c r="U213" s="91"/>
      <c r="V213" s="120">
        <v>490464610</v>
      </c>
      <c r="W213" s="120"/>
      <c r="X213" s="120"/>
      <c r="Y213" s="120"/>
      <c r="Z213" s="120"/>
      <c r="AA213" s="120">
        <v>850292.88</v>
      </c>
      <c r="AB213" s="120"/>
      <c r="AC213" s="120"/>
      <c r="AD213" s="120"/>
      <c r="AE213" s="120"/>
      <c r="AF213" s="120">
        <v>0.4</v>
      </c>
      <c r="AG213" s="120"/>
      <c r="AH213" s="120"/>
      <c r="AI213" s="120"/>
      <c r="AJ213" s="120">
        <v>7000000</v>
      </c>
      <c r="AK213" s="120"/>
      <c r="AL213" s="120"/>
      <c r="AM213" s="120"/>
      <c r="AN213" s="120"/>
      <c r="AO213" s="120">
        <v>1.8</v>
      </c>
      <c r="AP213" s="120"/>
      <c r="AQ213" s="120"/>
      <c r="AR213" s="120"/>
      <c r="AS213" s="120">
        <v>10000000</v>
      </c>
      <c r="AT213" s="120"/>
      <c r="AU213" s="120"/>
      <c r="AV213" s="120"/>
      <c r="AW213" s="120"/>
      <c r="AX213" s="120">
        <v>3.7</v>
      </c>
      <c r="AY213" s="120"/>
      <c r="AZ213" s="120"/>
      <c r="BA213" s="120"/>
      <c r="BB213" s="120">
        <v>84100000</v>
      </c>
      <c r="BC213" s="120"/>
      <c r="BD213" s="120"/>
      <c r="BE213" s="120"/>
      <c r="BF213" s="120"/>
      <c r="BG213" s="120">
        <v>21</v>
      </c>
      <c r="BH213" s="120"/>
      <c r="BI213" s="120"/>
      <c r="BJ213" s="120"/>
      <c r="BK213" s="120">
        <v>387445638</v>
      </c>
      <c r="BL213" s="120"/>
      <c r="BM213" s="120"/>
      <c r="BN213" s="120"/>
      <c r="BO213" s="120"/>
      <c r="BP213" s="121">
        <v>100</v>
      </c>
      <c r="BQ213" s="122"/>
      <c r="BR213" s="122"/>
      <c r="BS213" s="123"/>
    </row>
    <row r="214" spans="1:79" s="99" customFormat="1" ht="63.75" customHeight="1" x14ac:dyDescent="0.2">
      <c r="A214" s="92" t="s">
        <v>223</v>
      </c>
      <c r="B214" s="93"/>
      <c r="C214" s="93"/>
      <c r="D214" s="93"/>
      <c r="E214" s="93"/>
      <c r="F214" s="93"/>
      <c r="G214" s="93"/>
      <c r="H214" s="93"/>
      <c r="I214" s="93"/>
      <c r="J214" s="93"/>
      <c r="K214" s="93"/>
      <c r="L214" s="93"/>
      <c r="M214" s="94"/>
      <c r="N214" s="89" t="s">
        <v>224</v>
      </c>
      <c r="O214" s="90"/>
      <c r="P214" s="90"/>
      <c r="Q214" s="90"/>
      <c r="R214" s="90"/>
      <c r="S214" s="90"/>
      <c r="T214" s="90"/>
      <c r="U214" s="91"/>
      <c r="V214" s="120">
        <v>17740485</v>
      </c>
      <c r="W214" s="120"/>
      <c r="X214" s="120"/>
      <c r="Y214" s="120"/>
      <c r="Z214" s="120"/>
      <c r="AA214" s="120">
        <v>8836.6</v>
      </c>
      <c r="AB214" s="120"/>
      <c r="AC214" s="120"/>
      <c r="AD214" s="120"/>
      <c r="AE214" s="120"/>
      <c r="AF214" s="120">
        <v>100</v>
      </c>
      <c r="AG214" s="120"/>
      <c r="AH214" s="120"/>
      <c r="AI214" s="120"/>
      <c r="AJ214" s="120">
        <v>0</v>
      </c>
      <c r="AK214" s="120"/>
      <c r="AL214" s="120"/>
      <c r="AM214" s="120"/>
      <c r="AN214" s="120"/>
      <c r="AO214" s="120">
        <v>0</v>
      </c>
      <c r="AP214" s="120"/>
      <c r="AQ214" s="120"/>
      <c r="AR214" s="120"/>
      <c r="AS214" s="120">
        <v>0</v>
      </c>
      <c r="AT214" s="120"/>
      <c r="AU214" s="120"/>
      <c r="AV214" s="120"/>
      <c r="AW214" s="120"/>
      <c r="AX214" s="120">
        <v>0</v>
      </c>
      <c r="AY214" s="120"/>
      <c r="AZ214" s="120"/>
      <c r="BA214" s="120"/>
      <c r="BB214" s="120">
        <v>0</v>
      </c>
      <c r="BC214" s="120"/>
      <c r="BD214" s="120"/>
      <c r="BE214" s="120"/>
      <c r="BF214" s="120"/>
      <c r="BG214" s="120">
        <v>0</v>
      </c>
      <c r="BH214" s="120"/>
      <c r="BI214" s="120"/>
      <c r="BJ214" s="120"/>
      <c r="BK214" s="120">
        <v>0</v>
      </c>
      <c r="BL214" s="120"/>
      <c r="BM214" s="120"/>
      <c r="BN214" s="120"/>
      <c r="BO214" s="120"/>
      <c r="BP214" s="121">
        <v>0</v>
      </c>
      <c r="BQ214" s="122"/>
      <c r="BR214" s="122"/>
      <c r="BS214" s="123"/>
    </row>
    <row r="215" spans="1:79" s="99" customFormat="1" ht="38.25" customHeight="1" x14ac:dyDescent="0.2">
      <c r="A215" s="92" t="s">
        <v>225</v>
      </c>
      <c r="B215" s="93"/>
      <c r="C215" s="93"/>
      <c r="D215" s="93"/>
      <c r="E215" s="93"/>
      <c r="F215" s="93"/>
      <c r="G215" s="93"/>
      <c r="H215" s="93"/>
      <c r="I215" s="93"/>
      <c r="J215" s="93"/>
      <c r="K215" s="93"/>
      <c r="L215" s="93"/>
      <c r="M215" s="94"/>
      <c r="N215" s="89" t="s">
        <v>226</v>
      </c>
      <c r="O215" s="90"/>
      <c r="P215" s="90"/>
      <c r="Q215" s="90"/>
      <c r="R215" s="90"/>
      <c r="S215" s="90"/>
      <c r="T215" s="90"/>
      <c r="U215" s="91"/>
      <c r="V215" s="120">
        <v>20000000</v>
      </c>
      <c r="W215" s="120"/>
      <c r="X215" s="120"/>
      <c r="Y215" s="120"/>
      <c r="Z215" s="120"/>
      <c r="AA215" s="120">
        <v>0</v>
      </c>
      <c r="AB215" s="120"/>
      <c r="AC215" s="120"/>
      <c r="AD215" s="120"/>
      <c r="AE215" s="120"/>
      <c r="AF215" s="120">
        <v>0</v>
      </c>
      <c r="AG215" s="120"/>
      <c r="AH215" s="120"/>
      <c r="AI215" s="120"/>
      <c r="AJ215" s="120">
        <v>0</v>
      </c>
      <c r="AK215" s="120"/>
      <c r="AL215" s="120"/>
      <c r="AM215" s="120"/>
      <c r="AN215" s="120"/>
      <c r="AO215" s="120">
        <v>0</v>
      </c>
      <c r="AP215" s="120"/>
      <c r="AQ215" s="120"/>
      <c r="AR215" s="120"/>
      <c r="AS215" s="120">
        <v>0</v>
      </c>
      <c r="AT215" s="120"/>
      <c r="AU215" s="120"/>
      <c r="AV215" s="120"/>
      <c r="AW215" s="120"/>
      <c r="AX215" s="120">
        <v>0</v>
      </c>
      <c r="AY215" s="120"/>
      <c r="AZ215" s="120"/>
      <c r="BA215" s="120"/>
      <c r="BB215" s="120">
        <v>0</v>
      </c>
      <c r="BC215" s="120"/>
      <c r="BD215" s="120"/>
      <c r="BE215" s="120"/>
      <c r="BF215" s="120"/>
      <c r="BG215" s="120">
        <v>0</v>
      </c>
      <c r="BH215" s="120"/>
      <c r="BI215" s="120"/>
      <c r="BJ215" s="120"/>
      <c r="BK215" s="120">
        <v>0</v>
      </c>
      <c r="BL215" s="120"/>
      <c r="BM215" s="120"/>
      <c r="BN215" s="120"/>
      <c r="BO215" s="120"/>
      <c r="BP215" s="121">
        <v>0</v>
      </c>
      <c r="BQ215" s="122"/>
      <c r="BR215" s="122"/>
      <c r="BS215" s="123"/>
    </row>
    <row r="216" spans="1:79" s="99" customFormat="1" ht="76.5" customHeight="1" x14ac:dyDescent="0.2">
      <c r="A216" s="92" t="s">
        <v>227</v>
      </c>
      <c r="B216" s="93"/>
      <c r="C216" s="93"/>
      <c r="D216" s="93"/>
      <c r="E216" s="93"/>
      <c r="F216" s="93"/>
      <c r="G216" s="93"/>
      <c r="H216" s="93"/>
      <c r="I216" s="93"/>
      <c r="J216" s="93"/>
      <c r="K216" s="93"/>
      <c r="L216" s="93"/>
      <c r="M216" s="94"/>
      <c r="N216" s="89" t="s">
        <v>228</v>
      </c>
      <c r="O216" s="90"/>
      <c r="P216" s="90"/>
      <c r="Q216" s="90"/>
      <c r="R216" s="90"/>
      <c r="S216" s="90"/>
      <c r="T216" s="90"/>
      <c r="U216" s="91"/>
      <c r="V216" s="120">
        <v>84951947</v>
      </c>
      <c r="W216" s="120"/>
      <c r="X216" s="120"/>
      <c r="Y216" s="120"/>
      <c r="Z216" s="120"/>
      <c r="AA216" s="120">
        <v>2036</v>
      </c>
      <c r="AB216" s="120"/>
      <c r="AC216" s="120"/>
      <c r="AD216" s="120"/>
      <c r="AE216" s="120"/>
      <c r="AF216" s="120">
        <v>0.3</v>
      </c>
      <c r="AG216" s="120"/>
      <c r="AH216" s="120"/>
      <c r="AI216" s="120"/>
      <c r="AJ216" s="120">
        <v>1500000</v>
      </c>
      <c r="AK216" s="120"/>
      <c r="AL216" s="120"/>
      <c r="AM216" s="120"/>
      <c r="AN216" s="120"/>
      <c r="AO216" s="120">
        <v>2.1</v>
      </c>
      <c r="AP216" s="120"/>
      <c r="AQ216" s="120"/>
      <c r="AR216" s="120"/>
      <c r="AS216" s="120">
        <v>0</v>
      </c>
      <c r="AT216" s="120"/>
      <c r="AU216" s="120"/>
      <c r="AV216" s="120"/>
      <c r="AW216" s="120"/>
      <c r="AX216" s="120">
        <v>0</v>
      </c>
      <c r="AY216" s="120"/>
      <c r="AZ216" s="120"/>
      <c r="BA216" s="120"/>
      <c r="BB216" s="120">
        <v>83200706</v>
      </c>
      <c r="BC216" s="120"/>
      <c r="BD216" s="120"/>
      <c r="BE216" s="120"/>
      <c r="BF216" s="120"/>
      <c r="BG216" s="120">
        <v>100</v>
      </c>
      <c r="BH216" s="120"/>
      <c r="BI216" s="120"/>
      <c r="BJ216" s="120"/>
      <c r="BK216" s="120">
        <v>0</v>
      </c>
      <c r="BL216" s="120"/>
      <c r="BM216" s="120"/>
      <c r="BN216" s="120"/>
      <c r="BO216" s="120"/>
      <c r="BP216" s="121">
        <v>0</v>
      </c>
      <c r="BQ216" s="122"/>
      <c r="BR216" s="122"/>
      <c r="BS216" s="123"/>
    </row>
    <row r="217" spans="1:79" s="6" customFormat="1" ht="12.75" customHeight="1" x14ac:dyDescent="0.2">
      <c r="A217" s="100" t="s">
        <v>147</v>
      </c>
      <c r="B217" s="101"/>
      <c r="C217" s="101"/>
      <c r="D217" s="101"/>
      <c r="E217" s="101"/>
      <c r="F217" s="101"/>
      <c r="G217" s="101"/>
      <c r="H217" s="101"/>
      <c r="I217" s="101"/>
      <c r="J217" s="101"/>
      <c r="K217" s="101"/>
      <c r="L217" s="101"/>
      <c r="M217" s="102"/>
      <c r="N217" s="87"/>
      <c r="O217" s="85"/>
      <c r="P217" s="85"/>
      <c r="Q217" s="85"/>
      <c r="R217" s="85"/>
      <c r="S217" s="85"/>
      <c r="T217" s="85"/>
      <c r="U217" s="86"/>
      <c r="V217" s="124"/>
      <c r="W217" s="124"/>
      <c r="X217" s="124"/>
      <c r="Y217" s="124"/>
      <c r="Z217" s="124"/>
      <c r="AA217" s="124">
        <v>861165.48</v>
      </c>
      <c r="AB217" s="124"/>
      <c r="AC217" s="124"/>
      <c r="AD217" s="124"/>
      <c r="AE217" s="124"/>
      <c r="AF217" s="124"/>
      <c r="AG217" s="124"/>
      <c r="AH217" s="124"/>
      <c r="AI217" s="124"/>
      <c r="AJ217" s="124">
        <v>22329500</v>
      </c>
      <c r="AK217" s="124"/>
      <c r="AL217" s="124"/>
      <c r="AM217" s="124"/>
      <c r="AN217" s="124"/>
      <c r="AO217" s="124"/>
      <c r="AP217" s="124"/>
      <c r="AQ217" s="124"/>
      <c r="AR217" s="124"/>
      <c r="AS217" s="124">
        <v>35000000</v>
      </c>
      <c r="AT217" s="124"/>
      <c r="AU217" s="124"/>
      <c r="AV217" s="124"/>
      <c r="AW217" s="124"/>
      <c r="AX217" s="124"/>
      <c r="AY217" s="124"/>
      <c r="AZ217" s="124"/>
      <c r="BA217" s="124"/>
      <c r="BB217" s="124">
        <v>170000706</v>
      </c>
      <c r="BC217" s="124"/>
      <c r="BD217" s="124"/>
      <c r="BE217" s="124"/>
      <c r="BF217" s="124"/>
      <c r="BG217" s="124"/>
      <c r="BH217" s="124"/>
      <c r="BI217" s="124"/>
      <c r="BJ217" s="124"/>
      <c r="BK217" s="124">
        <v>387445638</v>
      </c>
      <c r="BL217" s="124"/>
      <c r="BM217" s="124"/>
      <c r="BN217" s="124"/>
      <c r="BO217" s="124"/>
      <c r="BP217" s="125"/>
      <c r="BQ217" s="126"/>
      <c r="BR217" s="126"/>
      <c r="BS217" s="127"/>
    </row>
    <row r="220" spans="1:79" ht="35.25" customHeight="1" x14ac:dyDescent="0.2">
      <c r="A220" s="42" t="s">
        <v>275</v>
      </c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  <c r="U220" s="42"/>
      <c r="V220" s="42"/>
      <c r="W220" s="42"/>
      <c r="X220" s="42"/>
      <c r="Y220" s="42"/>
      <c r="Z220" s="42"/>
      <c r="AA220" s="42"/>
      <c r="AB220" s="42"/>
      <c r="AC220" s="42"/>
      <c r="AD220" s="42"/>
      <c r="AE220" s="42"/>
      <c r="AF220" s="42"/>
      <c r="AG220" s="42"/>
      <c r="AH220" s="42"/>
      <c r="AI220" s="42"/>
      <c r="AJ220" s="42"/>
      <c r="AK220" s="42"/>
      <c r="AL220" s="42"/>
      <c r="AM220" s="42"/>
      <c r="AN220" s="42"/>
      <c r="AO220" s="42"/>
      <c r="AP220" s="42"/>
      <c r="AQ220" s="42"/>
      <c r="AR220" s="42"/>
      <c r="AS220" s="42"/>
      <c r="AT220" s="42"/>
      <c r="AU220" s="42"/>
      <c r="AV220" s="42"/>
      <c r="AW220" s="42"/>
      <c r="AX220" s="42"/>
      <c r="AY220" s="42"/>
      <c r="AZ220" s="42"/>
      <c r="BA220" s="42"/>
      <c r="BB220" s="42"/>
      <c r="BC220" s="42"/>
      <c r="BD220" s="42"/>
      <c r="BE220" s="42"/>
      <c r="BF220" s="42"/>
      <c r="BG220" s="42"/>
      <c r="BH220" s="42"/>
      <c r="BI220" s="42"/>
      <c r="BJ220" s="42"/>
      <c r="BK220" s="42"/>
      <c r="BL220" s="42"/>
    </row>
    <row r="221" spans="1:79" ht="15" x14ac:dyDescent="0.2">
      <c r="A221" s="59"/>
      <c r="B221" s="59"/>
      <c r="C221" s="59"/>
      <c r="D221" s="59"/>
      <c r="E221" s="59"/>
      <c r="F221" s="59"/>
      <c r="G221" s="59"/>
      <c r="H221" s="59"/>
      <c r="I221" s="59"/>
      <c r="J221" s="59"/>
      <c r="K221" s="59"/>
      <c r="L221" s="59"/>
      <c r="M221" s="59"/>
      <c r="N221" s="59"/>
      <c r="O221" s="59"/>
      <c r="P221" s="59"/>
      <c r="Q221" s="59"/>
      <c r="R221" s="59"/>
      <c r="S221" s="59"/>
      <c r="T221" s="59"/>
      <c r="U221" s="59"/>
      <c r="V221" s="59"/>
      <c r="W221" s="59"/>
      <c r="X221" s="59"/>
      <c r="Y221" s="59"/>
      <c r="Z221" s="59"/>
      <c r="AA221" s="59"/>
      <c r="AB221" s="59"/>
      <c r="AC221" s="59"/>
      <c r="AD221" s="59"/>
      <c r="AE221" s="59"/>
      <c r="AF221" s="59"/>
      <c r="AG221" s="59"/>
      <c r="AH221" s="59"/>
      <c r="AI221" s="59"/>
      <c r="AJ221" s="59"/>
      <c r="AK221" s="59"/>
      <c r="AL221" s="59"/>
      <c r="AM221" s="59"/>
      <c r="AN221" s="59"/>
      <c r="AO221" s="59"/>
      <c r="AP221" s="59"/>
      <c r="AQ221" s="59"/>
      <c r="AR221" s="59"/>
      <c r="AS221" s="59"/>
      <c r="AT221" s="59"/>
      <c r="AU221" s="59"/>
      <c r="AV221" s="59"/>
      <c r="AW221" s="59"/>
      <c r="AX221" s="59"/>
      <c r="AY221" s="59"/>
      <c r="AZ221" s="59"/>
      <c r="BA221" s="59"/>
      <c r="BB221" s="59"/>
      <c r="BC221" s="59"/>
      <c r="BD221" s="59"/>
      <c r="BE221" s="59"/>
      <c r="BF221" s="59"/>
      <c r="BG221" s="59"/>
      <c r="BH221" s="59"/>
      <c r="BI221" s="59"/>
      <c r="BJ221" s="59"/>
      <c r="BK221" s="59"/>
      <c r="BL221" s="59"/>
    </row>
    <row r="222" spans="1:79" ht="15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</row>
    <row r="224" spans="1:79" ht="28.5" customHeight="1" x14ac:dyDescent="0.2">
      <c r="A224" s="39" t="s">
        <v>258</v>
      </c>
      <c r="B224" s="39"/>
      <c r="C224" s="39"/>
      <c r="D224" s="39"/>
      <c r="E224" s="39"/>
      <c r="F224" s="39"/>
      <c r="G224" s="39"/>
      <c r="H224" s="39"/>
      <c r="I224" s="39"/>
      <c r="J224" s="39"/>
      <c r="K224" s="39"/>
      <c r="L224" s="39"/>
      <c r="M224" s="39"/>
      <c r="N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F224" s="39"/>
      <c r="AG224" s="39"/>
      <c r="AH224" s="39"/>
      <c r="AI224" s="39"/>
      <c r="AJ224" s="39"/>
      <c r="AK224" s="39"/>
      <c r="AL224" s="39"/>
      <c r="AM224" s="39"/>
      <c r="AN224" s="39"/>
      <c r="AO224" s="39"/>
      <c r="AP224" s="39"/>
      <c r="AQ224" s="39"/>
      <c r="AR224" s="39"/>
      <c r="AS224" s="39"/>
      <c r="AT224" s="39"/>
      <c r="AU224" s="39"/>
      <c r="AV224" s="39"/>
      <c r="AW224" s="39"/>
      <c r="AX224" s="39"/>
      <c r="AY224" s="39"/>
      <c r="AZ224" s="39"/>
      <c r="BA224" s="39"/>
      <c r="BB224" s="39"/>
      <c r="BC224" s="39"/>
      <c r="BD224" s="39"/>
      <c r="BE224" s="39"/>
      <c r="BF224" s="39"/>
      <c r="BG224" s="39"/>
      <c r="BH224" s="39"/>
      <c r="BI224" s="39"/>
      <c r="BJ224" s="39"/>
      <c r="BK224" s="39"/>
      <c r="BL224" s="39"/>
    </row>
    <row r="225" spans="1:79" ht="14.25" customHeight="1" x14ac:dyDescent="0.2">
      <c r="A225" s="42" t="s">
        <v>242</v>
      </c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U225" s="42"/>
      <c r="V225" s="42"/>
      <c r="W225" s="42"/>
      <c r="X225" s="42"/>
      <c r="Y225" s="42"/>
      <c r="Z225" s="42"/>
      <c r="AA225" s="42"/>
      <c r="AB225" s="42"/>
      <c r="AC225" s="42"/>
      <c r="AD225" s="42"/>
      <c r="AE225" s="42"/>
      <c r="AF225" s="42"/>
      <c r="AG225" s="42"/>
      <c r="AH225" s="42"/>
      <c r="AI225" s="42"/>
      <c r="AJ225" s="42"/>
      <c r="AK225" s="42"/>
      <c r="AL225" s="42"/>
      <c r="AM225" s="42"/>
      <c r="AN225" s="42"/>
      <c r="AO225" s="42"/>
      <c r="AP225" s="42"/>
      <c r="AQ225" s="42"/>
      <c r="AR225" s="42"/>
      <c r="AS225" s="42"/>
      <c r="AT225" s="42"/>
      <c r="AU225" s="42"/>
      <c r="AV225" s="42"/>
      <c r="AW225" s="42"/>
      <c r="AX225" s="42"/>
      <c r="AY225" s="42"/>
      <c r="AZ225" s="42"/>
      <c r="BA225" s="42"/>
      <c r="BB225" s="42"/>
      <c r="BC225" s="42"/>
      <c r="BD225" s="42"/>
      <c r="BE225" s="42"/>
      <c r="BF225" s="42"/>
      <c r="BG225" s="42"/>
      <c r="BH225" s="42"/>
      <c r="BI225" s="42"/>
      <c r="BJ225" s="42"/>
      <c r="BK225" s="42"/>
      <c r="BL225" s="42"/>
    </row>
    <row r="226" spans="1:79" ht="15" customHeight="1" x14ac:dyDescent="0.2">
      <c r="A226" s="40" t="s">
        <v>240</v>
      </c>
      <c r="B226" s="40"/>
      <c r="C226" s="40"/>
      <c r="D226" s="40"/>
      <c r="E226" s="40"/>
      <c r="F226" s="40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F226" s="40"/>
      <c r="AG226" s="40"/>
      <c r="AH226" s="40"/>
      <c r="AI226" s="40"/>
      <c r="AJ226" s="40"/>
      <c r="AK226" s="40"/>
      <c r="AL226" s="40"/>
      <c r="AM226" s="40"/>
      <c r="AN226" s="40"/>
      <c r="AO226" s="40"/>
      <c r="AP226" s="40"/>
      <c r="AQ226" s="40"/>
      <c r="AR226" s="40"/>
      <c r="AS226" s="40"/>
      <c r="AT226" s="40"/>
      <c r="AU226" s="40"/>
      <c r="AV226" s="40"/>
      <c r="AW226" s="40"/>
      <c r="AX226" s="40"/>
      <c r="AY226" s="40"/>
      <c r="AZ226" s="40"/>
      <c r="BA226" s="40"/>
      <c r="BB226" s="40"/>
      <c r="BC226" s="40"/>
      <c r="BD226" s="40"/>
      <c r="BE226" s="40"/>
      <c r="BF226" s="40"/>
      <c r="BG226" s="40"/>
      <c r="BH226" s="40"/>
      <c r="BI226" s="40"/>
      <c r="BJ226" s="40"/>
      <c r="BK226" s="40"/>
      <c r="BL226" s="40"/>
    </row>
    <row r="227" spans="1:79" ht="42.95" customHeight="1" x14ac:dyDescent="0.2">
      <c r="A227" s="49" t="s">
        <v>135</v>
      </c>
      <c r="B227" s="49"/>
      <c r="C227" s="49"/>
      <c r="D227" s="49"/>
      <c r="E227" s="49"/>
      <c r="F227" s="49"/>
      <c r="G227" s="36" t="s">
        <v>19</v>
      </c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 t="s">
        <v>15</v>
      </c>
      <c r="U227" s="36"/>
      <c r="V227" s="36"/>
      <c r="W227" s="36"/>
      <c r="X227" s="36"/>
      <c r="Y227" s="36"/>
      <c r="Z227" s="36" t="s">
        <v>14</v>
      </c>
      <c r="AA227" s="36"/>
      <c r="AB227" s="36"/>
      <c r="AC227" s="36"/>
      <c r="AD227" s="36"/>
      <c r="AE227" s="36" t="s">
        <v>136</v>
      </c>
      <c r="AF227" s="36"/>
      <c r="AG227" s="36"/>
      <c r="AH227" s="36"/>
      <c r="AI227" s="36"/>
      <c r="AJ227" s="36"/>
      <c r="AK227" s="36" t="s">
        <v>137</v>
      </c>
      <c r="AL227" s="36"/>
      <c r="AM227" s="36"/>
      <c r="AN227" s="36"/>
      <c r="AO227" s="36"/>
      <c r="AP227" s="36"/>
      <c r="AQ227" s="36" t="s">
        <v>138</v>
      </c>
      <c r="AR227" s="36"/>
      <c r="AS227" s="36"/>
      <c r="AT227" s="36"/>
      <c r="AU227" s="36"/>
      <c r="AV227" s="36"/>
      <c r="AW227" s="36" t="s">
        <v>98</v>
      </c>
      <c r="AX227" s="36"/>
      <c r="AY227" s="36"/>
      <c r="AZ227" s="36"/>
      <c r="BA227" s="36"/>
      <c r="BB227" s="36"/>
      <c r="BC227" s="36"/>
      <c r="BD227" s="36"/>
      <c r="BE227" s="36"/>
      <c r="BF227" s="36"/>
      <c r="BG227" s="36" t="s">
        <v>139</v>
      </c>
      <c r="BH227" s="36"/>
      <c r="BI227" s="36"/>
      <c r="BJ227" s="36"/>
      <c r="BK227" s="36"/>
      <c r="BL227" s="36"/>
    </row>
    <row r="228" spans="1:79" ht="39.950000000000003" customHeight="1" x14ac:dyDescent="0.2">
      <c r="A228" s="49"/>
      <c r="B228" s="49"/>
      <c r="C228" s="49"/>
      <c r="D228" s="49"/>
      <c r="E228" s="49"/>
      <c r="F228" s="49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F228" s="36"/>
      <c r="AG228" s="36"/>
      <c r="AH228" s="36"/>
      <c r="AI228" s="36"/>
      <c r="AJ228" s="36"/>
      <c r="AK228" s="36"/>
      <c r="AL228" s="36"/>
      <c r="AM228" s="36"/>
      <c r="AN228" s="36"/>
      <c r="AO228" s="36"/>
      <c r="AP228" s="36"/>
      <c r="AQ228" s="36"/>
      <c r="AR228" s="36"/>
      <c r="AS228" s="36"/>
      <c r="AT228" s="36"/>
      <c r="AU228" s="36"/>
      <c r="AV228" s="36"/>
      <c r="AW228" s="36" t="s">
        <v>17</v>
      </c>
      <c r="AX228" s="36"/>
      <c r="AY228" s="36"/>
      <c r="AZ228" s="36"/>
      <c r="BA228" s="36"/>
      <c r="BB228" s="36" t="s">
        <v>16</v>
      </c>
      <c r="BC228" s="36"/>
      <c r="BD228" s="36"/>
      <c r="BE228" s="36"/>
      <c r="BF228" s="36"/>
      <c r="BG228" s="36"/>
      <c r="BH228" s="36"/>
      <c r="BI228" s="36"/>
      <c r="BJ228" s="36"/>
      <c r="BK228" s="36"/>
      <c r="BL228" s="36"/>
    </row>
    <row r="229" spans="1:79" ht="15" customHeight="1" x14ac:dyDescent="0.2">
      <c r="A229" s="36">
        <v>1</v>
      </c>
      <c r="B229" s="36"/>
      <c r="C229" s="36"/>
      <c r="D229" s="36"/>
      <c r="E229" s="36"/>
      <c r="F229" s="36"/>
      <c r="G229" s="36">
        <v>2</v>
      </c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>
        <v>3</v>
      </c>
      <c r="U229" s="36"/>
      <c r="V229" s="36"/>
      <c r="W229" s="36"/>
      <c r="X229" s="36"/>
      <c r="Y229" s="36"/>
      <c r="Z229" s="36">
        <v>4</v>
      </c>
      <c r="AA229" s="36"/>
      <c r="AB229" s="36"/>
      <c r="AC229" s="36"/>
      <c r="AD229" s="36"/>
      <c r="AE229" s="36">
        <v>5</v>
      </c>
      <c r="AF229" s="36"/>
      <c r="AG229" s="36"/>
      <c r="AH229" s="36"/>
      <c r="AI229" s="36"/>
      <c r="AJ229" s="36"/>
      <c r="AK229" s="36">
        <v>6</v>
      </c>
      <c r="AL229" s="36"/>
      <c r="AM229" s="36"/>
      <c r="AN229" s="36"/>
      <c r="AO229" s="36"/>
      <c r="AP229" s="36"/>
      <c r="AQ229" s="36">
        <v>7</v>
      </c>
      <c r="AR229" s="36"/>
      <c r="AS229" s="36"/>
      <c r="AT229" s="36"/>
      <c r="AU229" s="36"/>
      <c r="AV229" s="36"/>
      <c r="AW229" s="36">
        <v>8</v>
      </c>
      <c r="AX229" s="36"/>
      <c r="AY229" s="36"/>
      <c r="AZ229" s="36"/>
      <c r="BA229" s="36"/>
      <c r="BB229" s="36">
        <v>9</v>
      </c>
      <c r="BC229" s="36"/>
      <c r="BD229" s="36"/>
      <c r="BE229" s="36"/>
      <c r="BF229" s="36"/>
      <c r="BG229" s="36">
        <v>10</v>
      </c>
      <c r="BH229" s="36"/>
      <c r="BI229" s="36"/>
      <c r="BJ229" s="36"/>
      <c r="BK229" s="36"/>
      <c r="BL229" s="36"/>
    </row>
    <row r="230" spans="1:79" s="1" customFormat="1" ht="12" hidden="1" customHeight="1" x14ac:dyDescent="0.2">
      <c r="A230" s="38" t="s">
        <v>64</v>
      </c>
      <c r="B230" s="38"/>
      <c r="C230" s="38"/>
      <c r="D230" s="38"/>
      <c r="E230" s="38"/>
      <c r="F230" s="38"/>
      <c r="G230" s="73" t="s">
        <v>57</v>
      </c>
      <c r="H230" s="73"/>
      <c r="I230" s="73"/>
      <c r="J230" s="73"/>
      <c r="K230" s="73"/>
      <c r="L230" s="73"/>
      <c r="M230" s="73"/>
      <c r="N230" s="73"/>
      <c r="O230" s="73"/>
      <c r="P230" s="73"/>
      <c r="Q230" s="73"/>
      <c r="R230" s="73"/>
      <c r="S230" s="73"/>
      <c r="T230" s="37" t="s">
        <v>80</v>
      </c>
      <c r="U230" s="37"/>
      <c r="V230" s="37"/>
      <c r="W230" s="37"/>
      <c r="X230" s="37"/>
      <c r="Y230" s="37"/>
      <c r="Z230" s="37" t="s">
        <v>81</v>
      </c>
      <c r="AA230" s="37"/>
      <c r="AB230" s="37"/>
      <c r="AC230" s="37"/>
      <c r="AD230" s="37"/>
      <c r="AE230" s="37" t="s">
        <v>82</v>
      </c>
      <c r="AF230" s="37"/>
      <c r="AG230" s="37"/>
      <c r="AH230" s="37"/>
      <c r="AI230" s="37"/>
      <c r="AJ230" s="37"/>
      <c r="AK230" s="37" t="s">
        <v>83</v>
      </c>
      <c r="AL230" s="37"/>
      <c r="AM230" s="37"/>
      <c r="AN230" s="37"/>
      <c r="AO230" s="37"/>
      <c r="AP230" s="37"/>
      <c r="AQ230" s="74" t="s">
        <v>99</v>
      </c>
      <c r="AR230" s="37"/>
      <c r="AS230" s="37"/>
      <c r="AT230" s="37"/>
      <c r="AU230" s="37"/>
      <c r="AV230" s="37"/>
      <c r="AW230" s="37" t="s">
        <v>84</v>
      </c>
      <c r="AX230" s="37"/>
      <c r="AY230" s="37"/>
      <c r="AZ230" s="37"/>
      <c r="BA230" s="37"/>
      <c r="BB230" s="37" t="s">
        <v>85</v>
      </c>
      <c r="BC230" s="37"/>
      <c r="BD230" s="37"/>
      <c r="BE230" s="37"/>
      <c r="BF230" s="37"/>
      <c r="BG230" s="74" t="s">
        <v>100</v>
      </c>
      <c r="BH230" s="37"/>
      <c r="BI230" s="37"/>
      <c r="BJ230" s="37"/>
      <c r="BK230" s="37"/>
      <c r="BL230" s="37"/>
      <c r="CA230" s="1" t="s">
        <v>50</v>
      </c>
    </row>
    <row r="231" spans="1:79" s="6" customFormat="1" ht="12.75" customHeight="1" x14ac:dyDescent="0.2">
      <c r="A231" s="88"/>
      <c r="B231" s="88"/>
      <c r="C231" s="88"/>
      <c r="D231" s="88"/>
      <c r="E231" s="88"/>
      <c r="F231" s="88"/>
      <c r="G231" s="128" t="s">
        <v>147</v>
      </c>
      <c r="H231" s="128"/>
      <c r="I231" s="128"/>
      <c r="J231" s="128"/>
      <c r="K231" s="128"/>
      <c r="L231" s="128"/>
      <c r="M231" s="128"/>
      <c r="N231" s="128"/>
      <c r="O231" s="128"/>
      <c r="P231" s="128"/>
      <c r="Q231" s="128"/>
      <c r="R231" s="128"/>
      <c r="S231" s="128"/>
      <c r="T231" s="116"/>
      <c r="U231" s="116"/>
      <c r="V231" s="116"/>
      <c r="W231" s="116"/>
      <c r="X231" s="116"/>
      <c r="Y231" s="116"/>
      <c r="Z231" s="116"/>
      <c r="AA231" s="116"/>
      <c r="AB231" s="116"/>
      <c r="AC231" s="116"/>
      <c r="AD231" s="116"/>
      <c r="AE231" s="116"/>
      <c r="AF231" s="116"/>
      <c r="AG231" s="116"/>
      <c r="AH231" s="116"/>
      <c r="AI231" s="116"/>
      <c r="AJ231" s="116"/>
      <c r="AK231" s="116"/>
      <c r="AL231" s="116"/>
      <c r="AM231" s="116"/>
      <c r="AN231" s="116"/>
      <c r="AO231" s="116"/>
      <c r="AP231" s="116"/>
      <c r="AQ231" s="116">
        <f>IF(ISNUMBER(AK231),AK231,0)-IF(ISNUMBER(AE231),AE231,0)</f>
        <v>0</v>
      </c>
      <c r="AR231" s="116"/>
      <c r="AS231" s="116"/>
      <c r="AT231" s="116"/>
      <c r="AU231" s="116"/>
      <c r="AV231" s="116"/>
      <c r="AW231" s="116"/>
      <c r="AX231" s="116"/>
      <c r="AY231" s="116"/>
      <c r="AZ231" s="116"/>
      <c r="BA231" s="116"/>
      <c r="BB231" s="116"/>
      <c r="BC231" s="116"/>
      <c r="BD231" s="116"/>
      <c r="BE231" s="116"/>
      <c r="BF231" s="116"/>
      <c r="BG231" s="116">
        <f>IF(ISNUMBER(Z231),Z231,0)+IF(ISNUMBER(AK231),AK231,0)</f>
        <v>0</v>
      </c>
      <c r="BH231" s="116"/>
      <c r="BI231" s="116"/>
      <c r="BJ231" s="116"/>
      <c r="BK231" s="116"/>
      <c r="BL231" s="116"/>
      <c r="CA231" s="6" t="s">
        <v>51</v>
      </c>
    </row>
    <row r="233" spans="1:79" ht="14.25" customHeight="1" x14ac:dyDescent="12.75">
      <c r="A233" s="42" t="s">
        <v>259</v>
      </c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  <c r="R233" s="42"/>
      <c r="S233" s="42"/>
      <c r="T233" s="42"/>
      <c r="U233" s="42"/>
      <c r="V233" s="42"/>
      <c r="W233" s="42"/>
      <c r="X233" s="42"/>
      <c r="Y233" s="42"/>
      <c r="Z233" s="42"/>
      <c r="AA233" s="42"/>
      <c r="AB233" s="42"/>
      <c r="AC233" s="42"/>
      <c r="AD233" s="42"/>
      <c r="AE233" s="42"/>
      <c r="AF233" s="42"/>
      <c r="AG233" s="42"/>
      <c r="AH233" s="42"/>
      <c r="AI233" s="42"/>
      <c r="AJ233" s="42"/>
      <c r="AK233" s="42"/>
      <c r="AL233" s="42"/>
      <c r="AM233" s="42"/>
      <c r="AN233" s="42"/>
      <c r="AO233" s="42"/>
      <c r="AP233" s="42"/>
      <c r="AQ233" s="42"/>
      <c r="AR233" s="42"/>
      <c r="AS233" s="42"/>
      <c r="AT233" s="42"/>
      <c r="AU233" s="42"/>
      <c r="AV233" s="42"/>
      <c r="AW233" s="42"/>
      <c r="AX233" s="42"/>
      <c r="AY233" s="42"/>
      <c r="AZ233" s="42"/>
      <c r="BA233" s="42"/>
      <c r="BB233" s="42"/>
      <c r="BC233" s="42"/>
      <c r="BD233" s="42"/>
      <c r="BE233" s="42"/>
      <c r="BF233" s="42"/>
      <c r="BG233" s="42"/>
      <c r="BH233" s="42"/>
      <c r="BI233" s="42"/>
      <c r="BJ233" s="42"/>
      <c r="BK233" s="42"/>
      <c r="BL233" s="42"/>
    </row>
    <row r="234" spans="1:79" ht="15" customHeight="1" x14ac:dyDescent="0.2">
      <c r="A234" s="40" t="s">
        <v>240</v>
      </c>
      <c r="B234" s="40"/>
      <c r="C234" s="40"/>
      <c r="D234" s="40"/>
      <c r="E234" s="40"/>
      <c r="F234" s="40"/>
      <c r="G234" s="40"/>
      <c r="H234" s="40"/>
      <c r="I234" s="40"/>
      <c r="J234" s="40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F234" s="40"/>
      <c r="AG234" s="40"/>
      <c r="AH234" s="40"/>
      <c r="AI234" s="40"/>
      <c r="AJ234" s="40"/>
      <c r="AK234" s="40"/>
      <c r="AL234" s="40"/>
      <c r="AM234" s="40"/>
      <c r="AN234" s="40"/>
      <c r="AO234" s="40"/>
      <c r="AP234" s="40"/>
      <c r="AQ234" s="40"/>
      <c r="AR234" s="40"/>
      <c r="AS234" s="40"/>
      <c r="AT234" s="40"/>
      <c r="AU234" s="40"/>
      <c r="AV234" s="40"/>
      <c r="AW234" s="40"/>
      <c r="AX234" s="40"/>
      <c r="AY234" s="40"/>
      <c r="AZ234" s="40"/>
      <c r="BA234" s="40"/>
      <c r="BB234" s="40"/>
      <c r="BC234" s="40"/>
      <c r="BD234" s="40"/>
      <c r="BE234" s="40"/>
      <c r="BF234" s="40"/>
      <c r="BG234" s="40"/>
      <c r="BH234" s="40"/>
      <c r="BI234" s="40"/>
      <c r="BJ234" s="40"/>
      <c r="BK234" s="40"/>
      <c r="BL234" s="40"/>
    </row>
    <row r="235" spans="1:79" ht="18" customHeight="1" x14ac:dyDescent="0.2">
      <c r="A235" s="36" t="s">
        <v>135</v>
      </c>
      <c r="B235" s="36"/>
      <c r="C235" s="36"/>
      <c r="D235" s="36"/>
      <c r="E235" s="36"/>
      <c r="F235" s="36"/>
      <c r="G235" s="36" t="s">
        <v>19</v>
      </c>
      <c r="H235" s="36"/>
      <c r="I235" s="36"/>
      <c r="J235" s="36"/>
      <c r="K235" s="36"/>
      <c r="L235" s="36"/>
      <c r="M235" s="36"/>
      <c r="N235" s="36"/>
      <c r="O235" s="36"/>
      <c r="P235" s="36"/>
      <c r="Q235" s="36" t="s">
        <v>246</v>
      </c>
      <c r="R235" s="36"/>
      <c r="S235" s="36"/>
      <c r="T235" s="36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F235" s="36"/>
      <c r="AG235" s="36"/>
      <c r="AH235" s="36"/>
      <c r="AI235" s="36"/>
      <c r="AJ235" s="36"/>
      <c r="AK235" s="36"/>
      <c r="AL235" s="36"/>
      <c r="AM235" s="36"/>
      <c r="AN235" s="36"/>
      <c r="AO235" s="36" t="s">
        <v>256</v>
      </c>
      <c r="AP235" s="36"/>
      <c r="AQ235" s="36"/>
      <c r="AR235" s="36"/>
      <c r="AS235" s="36"/>
      <c r="AT235" s="36"/>
      <c r="AU235" s="36"/>
      <c r="AV235" s="36"/>
      <c r="AW235" s="36"/>
      <c r="AX235" s="36"/>
      <c r="AY235" s="36"/>
      <c r="AZ235" s="36"/>
      <c r="BA235" s="36"/>
      <c r="BB235" s="36"/>
      <c r="BC235" s="36"/>
      <c r="BD235" s="36"/>
      <c r="BE235" s="36"/>
      <c r="BF235" s="36"/>
      <c r="BG235" s="36"/>
      <c r="BH235" s="36"/>
      <c r="BI235" s="36"/>
      <c r="BJ235" s="36"/>
      <c r="BK235" s="36"/>
      <c r="BL235" s="36"/>
    </row>
    <row r="236" spans="1:79" ht="42.95" customHeight="1" x14ac:dyDescent="0.2">
      <c r="A236" s="36"/>
      <c r="B236" s="36"/>
      <c r="C236" s="36"/>
      <c r="D236" s="36"/>
      <c r="E236" s="36"/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 t="s">
        <v>140</v>
      </c>
      <c r="R236" s="36"/>
      <c r="S236" s="36"/>
      <c r="T236" s="36"/>
      <c r="U236" s="36"/>
      <c r="V236" s="49" t="s">
        <v>141</v>
      </c>
      <c r="W236" s="49"/>
      <c r="X236" s="49"/>
      <c r="Y236" s="49"/>
      <c r="Z236" s="36" t="s">
        <v>142</v>
      </c>
      <c r="AA236" s="36"/>
      <c r="AB236" s="36"/>
      <c r="AC236" s="36"/>
      <c r="AD236" s="36"/>
      <c r="AE236" s="36"/>
      <c r="AF236" s="36"/>
      <c r="AG236" s="36"/>
      <c r="AH236" s="36"/>
      <c r="AI236" s="36"/>
      <c r="AJ236" s="36" t="s">
        <v>143</v>
      </c>
      <c r="AK236" s="36"/>
      <c r="AL236" s="36"/>
      <c r="AM236" s="36"/>
      <c r="AN236" s="36"/>
      <c r="AO236" s="36" t="s">
        <v>20</v>
      </c>
      <c r="AP236" s="36"/>
      <c r="AQ236" s="36"/>
      <c r="AR236" s="36"/>
      <c r="AS236" s="36"/>
      <c r="AT236" s="49" t="s">
        <v>144</v>
      </c>
      <c r="AU236" s="49"/>
      <c r="AV236" s="49"/>
      <c r="AW236" s="49"/>
      <c r="AX236" s="36" t="s">
        <v>142</v>
      </c>
      <c r="AY236" s="36"/>
      <c r="AZ236" s="36"/>
      <c r="BA236" s="36"/>
      <c r="BB236" s="36"/>
      <c r="BC236" s="36"/>
      <c r="BD236" s="36"/>
      <c r="BE236" s="36"/>
      <c r="BF236" s="36"/>
      <c r="BG236" s="36"/>
      <c r="BH236" s="36" t="s">
        <v>145</v>
      </c>
      <c r="BI236" s="36"/>
      <c r="BJ236" s="36"/>
      <c r="BK236" s="36"/>
      <c r="BL236" s="36"/>
    </row>
    <row r="237" spans="1:79" ht="63" customHeight="1" x14ac:dyDescent="0.2">
      <c r="A237" s="36"/>
      <c r="B237" s="36"/>
      <c r="C237" s="36"/>
      <c r="D237" s="36"/>
      <c r="E237" s="36"/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49"/>
      <c r="W237" s="49"/>
      <c r="X237" s="49"/>
      <c r="Y237" s="49"/>
      <c r="Z237" s="36" t="s">
        <v>17</v>
      </c>
      <c r="AA237" s="36"/>
      <c r="AB237" s="36"/>
      <c r="AC237" s="36"/>
      <c r="AD237" s="36"/>
      <c r="AE237" s="36" t="s">
        <v>16</v>
      </c>
      <c r="AF237" s="36"/>
      <c r="AG237" s="36"/>
      <c r="AH237" s="36"/>
      <c r="AI237" s="36"/>
      <c r="AJ237" s="36"/>
      <c r="AK237" s="36"/>
      <c r="AL237" s="36"/>
      <c r="AM237" s="36"/>
      <c r="AN237" s="36"/>
      <c r="AO237" s="36"/>
      <c r="AP237" s="36"/>
      <c r="AQ237" s="36"/>
      <c r="AR237" s="36"/>
      <c r="AS237" s="36"/>
      <c r="AT237" s="49"/>
      <c r="AU237" s="49"/>
      <c r="AV237" s="49"/>
      <c r="AW237" s="49"/>
      <c r="AX237" s="36" t="s">
        <v>17</v>
      </c>
      <c r="AY237" s="36"/>
      <c r="AZ237" s="36"/>
      <c r="BA237" s="36"/>
      <c r="BB237" s="36"/>
      <c r="BC237" s="36" t="s">
        <v>16</v>
      </c>
      <c r="BD237" s="36"/>
      <c r="BE237" s="36"/>
      <c r="BF237" s="36"/>
      <c r="BG237" s="36"/>
      <c r="BH237" s="36"/>
      <c r="BI237" s="36"/>
      <c r="BJ237" s="36"/>
      <c r="BK237" s="36"/>
      <c r="BL237" s="36"/>
    </row>
    <row r="238" spans="1:79" ht="15" customHeight="1" x14ac:dyDescent="0.2">
      <c r="A238" s="36">
        <v>1</v>
      </c>
      <c r="B238" s="36"/>
      <c r="C238" s="36"/>
      <c r="D238" s="36"/>
      <c r="E238" s="36"/>
      <c r="F238" s="36"/>
      <c r="G238" s="36">
        <v>2</v>
      </c>
      <c r="H238" s="36"/>
      <c r="I238" s="36"/>
      <c r="J238" s="36"/>
      <c r="K238" s="36"/>
      <c r="L238" s="36"/>
      <c r="M238" s="36"/>
      <c r="N238" s="36"/>
      <c r="O238" s="36"/>
      <c r="P238" s="36"/>
      <c r="Q238" s="36">
        <v>3</v>
      </c>
      <c r="R238" s="36"/>
      <c r="S238" s="36"/>
      <c r="T238" s="36"/>
      <c r="U238" s="36"/>
      <c r="V238" s="36">
        <v>4</v>
      </c>
      <c r="W238" s="36"/>
      <c r="X238" s="36"/>
      <c r="Y238" s="36"/>
      <c r="Z238" s="36">
        <v>5</v>
      </c>
      <c r="AA238" s="36"/>
      <c r="AB238" s="36"/>
      <c r="AC238" s="36"/>
      <c r="AD238" s="36"/>
      <c r="AE238" s="36">
        <v>6</v>
      </c>
      <c r="AF238" s="36"/>
      <c r="AG238" s="36"/>
      <c r="AH238" s="36"/>
      <c r="AI238" s="36"/>
      <c r="AJ238" s="36">
        <v>7</v>
      </c>
      <c r="AK238" s="36"/>
      <c r="AL238" s="36"/>
      <c r="AM238" s="36"/>
      <c r="AN238" s="36"/>
      <c r="AO238" s="36">
        <v>8</v>
      </c>
      <c r="AP238" s="36"/>
      <c r="AQ238" s="36"/>
      <c r="AR238" s="36"/>
      <c r="AS238" s="36"/>
      <c r="AT238" s="36">
        <v>9</v>
      </c>
      <c r="AU238" s="36"/>
      <c r="AV238" s="36"/>
      <c r="AW238" s="36"/>
      <c r="AX238" s="36">
        <v>10</v>
      </c>
      <c r="AY238" s="36"/>
      <c r="AZ238" s="36"/>
      <c r="BA238" s="36"/>
      <c r="BB238" s="36"/>
      <c r="BC238" s="36">
        <v>11</v>
      </c>
      <c r="BD238" s="36"/>
      <c r="BE238" s="36"/>
      <c r="BF238" s="36"/>
      <c r="BG238" s="36"/>
      <c r="BH238" s="36">
        <v>12</v>
      </c>
      <c r="BI238" s="36"/>
      <c r="BJ238" s="36"/>
      <c r="BK238" s="36"/>
      <c r="BL238" s="36"/>
    </row>
    <row r="239" spans="1:79" s="1" customFormat="1" ht="12" hidden="1" customHeight="1" x14ac:dyDescent="0.2">
      <c r="A239" s="38" t="s">
        <v>64</v>
      </c>
      <c r="B239" s="38"/>
      <c r="C239" s="38"/>
      <c r="D239" s="38"/>
      <c r="E239" s="38"/>
      <c r="F239" s="38"/>
      <c r="G239" s="73" t="s">
        <v>57</v>
      </c>
      <c r="H239" s="73"/>
      <c r="I239" s="73"/>
      <c r="J239" s="73"/>
      <c r="K239" s="73"/>
      <c r="L239" s="73"/>
      <c r="M239" s="73"/>
      <c r="N239" s="73"/>
      <c r="O239" s="73"/>
      <c r="P239" s="73"/>
      <c r="Q239" s="37" t="s">
        <v>80</v>
      </c>
      <c r="R239" s="37"/>
      <c r="S239" s="37"/>
      <c r="T239" s="37"/>
      <c r="U239" s="37"/>
      <c r="V239" s="37" t="s">
        <v>81</v>
      </c>
      <c r="W239" s="37"/>
      <c r="X239" s="37"/>
      <c r="Y239" s="37"/>
      <c r="Z239" s="37" t="s">
        <v>82</v>
      </c>
      <c r="AA239" s="37"/>
      <c r="AB239" s="37"/>
      <c r="AC239" s="37"/>
      <c r="AD239" s="37"/>
      <c r="AE239" s="37" t="s">
        <v>83</v>
      </c>
      <c r="AF239" s="37"/>
      <c r="AG239" s="37"/>
      <c r="AH239" s="37"/>
      <c r="AI239" s="37"/>
      <c r="AJ239" s="74" t="s">
        <v>101</v>
      </c>
      <c r="AK239" s="37"/>
      <c r="AL239" s="37"/>
      <c r="AM239" s="37"/>
      <c r="AN239" s="37"/>
      <c r="AO239" s="37" t="s">
        <v>84</v>
      </c>
      <c r="AP239" s="37"/>
      <c r="AQ239" s="37"/>
      <c r="AR239" s="37"/>
      <c r="AS239" s="37"/>
      <c r="AT239" s="74" t="s">
        <v>102</v>
      </c>
      <c r="AU239" s="37"/>
      <c r="AV239" s="37"/>
      <c r="AW239" s="37"/>
      <c r="AX239" s="37" t="s">
        <v>85</v>
      </c>
      <c r="AY239" s="37"/>
      <c r="AZ239" s="37"/>
      <c r="BA239" s="37"/>
      <c r="BB239" s="37"/>
      <c r="BC239" s="37" t="s">
        <v>86</v>
      </c>
      <c r="BD239" s="37"/>
      <c r="BE239" s="37"/>
      <c r="BF239" s="37"/>
      <c r="BG239" s="37"/>
      <c r="BH239" s="74" t="s">
        <v>101</v>
      </c>
      <c r="BI239" s="37"/>
      <c r="BJ239" s="37"/>
      <c r="BK239" s="37"/>
      <c r="BL239" s="37"/>
      <c r="CA239" s="1" t="s">
        <v>52</v>
      </c>
    </row>
    <row r="240" spans="1:79" s="6" customFormat="1" ht="12.75" customHeight="1" x14ac:dyDescent="0.2">
      <c r="A240" s="88"/>
      <c r="B240" s="88"/>
      <c r="C240" s="88"/>
      <c r="D240" s="88"/>
      <c r="E240" s="88"/>
      <c r="F240" s="88"/>
      <c r="G240" s="128" t="s">
        <v>147</v>
      </c>
      <c r="H240" s="128"/>
      <c r="I240" s="128"/>
      <c r="J240" s="128"/>
      <c r="K240" s="128"/>
      <c r="L240" s="128"/>
      <c r="M240" s="128"/>
      <c r="N240" s="128"/>
      <c r="O240" s="128"/>
      <c r="P240" s="128"/>
      <c r="Q240" s="116"/>
      <c r="R240" s="116"/>
      <c r="S240" s="116"/>
      <c r="T240" s="116"/>
      <c r="U240" s="116"/>
      <c r="V240" s="116"/>
      <c r="W240" s="116"/>
      <c r="X240" s="116"/>
      <c r="Y240" s="116"/>
      <c r="Z240" s="116"/>
      <c r="AA240" s="116"/>
      <c r="AB240" s="116"/>
      <c r="AC240" s="116"/>
      <c r="AD240" s="116"/>
      <c r="AE240" s="116"/>
      <c r="AF240" s="116"/>
      <c r="AG240" s="116"/>
      <c r="AH240" s="116"/>
      <c r="AI240" s="116"/>
      <c r="AJ240" s="116">
        <f>IF(ISNUMBER(Q240),Q240,0)-IF(ISNUMBER(Z240),Z240,0)</f>
        <v>0</v>
      </c>
      <c r="AK240" s="116"/>
      <c r="AL240" s="116"/>
      <c r="AM240" s="116"/>
      <c r="AN240" s="116"/>
      <c r="AO240" s="116"/>
      <c r="AP240" s="116"/>
      <c r="AQ240" s="116"/>
      <c r="AR240" s="116"/>
      <c r="AS240" s="116"/>
      <c r="AT240" s="116">
        <f>IF(ISNUMBER(V240),V240,0)-IF(ISNUMBER(Z240),Z240,0)-IF(ISNUMBER(AE240),AE240,0)</f>
        <v>0</v>
      </c>
      <c r="AU240" s="116"/>
      <c r="AV240" s="116"/>
      <c r="AW240" s="116"/>
      <c r="AX240" s="116"/>
      <c r="AY240" s="116"/>
      <c r="AZ240" s="116"/>
      <c r="BA240" s="116"/>
      <c r="BB240" s="116"/>
      <c r="BC240" s="116"/>
      <c r="BD240" s="116"/>
      <c r="BE240" s="116"/>
      <c r="BF240" s="116"/>
      <c r="BG240" s="116"/>
      <c r="BH240" s="116">
        <f>IF(ISNUMBER(AO240),AO240,0)-IF(ISNUMBER(AX240),AX240,0)</f>
        <v>0</v>
      </c>
      <c r="BI240" s="116"/>
      <c r="BJ240" s="116"/>
      <c r="BK240" s="116"/>
      <c r="BL240" s="116"/>
      <c r="CA240" s="6" t="s">
        <v>53</v>
      </c>
    </row>
    <row r="242" spans="1:79" ht="14.25" customHeight="1" x14ac:dyDescent="12.75">
      <c r="A242" s="42" t="s">
        <v>247</v>
      </c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  <c r="AF242" s="42"/>
      <c r="AG242" s="42"/>
      <c r="AH242" s="42"/>
      <c r="AI242" s="42"/>
      <c r="AJ242" s="42"/>
      <c r="AK242" s="42"/>
      <c r="AL242" s="42"/>
      <c r="AM242" s="42"/>
      <c r="AN242" s="42"/>
      <c r="AO242" s="42"/>
      <c r="AP242" s="42"/>
      <c r="AQ242" s="42"/>
      <c r="AR242" s="42"/>
      <c r="AS242" s="42"/>
      <c r="AT242" s="42"/>
      <c r="AU242" s="42"/>
      <c r="AV242" s="42"/>
      <c r="AW242" s="42"/>
      <c r="AX242" s="42"/>
      <c r="AY242" s="42"/>
      <c r="AZ242" s="42"/>
      <c r="BA242" s="42"/>
      <c r="BB242" s="42"/>
      <c r="BC242" s="42"/>
      <c r="BD242" s="42"/>
      <c r="BE242" s="42"/>
      <c r="BF242" s="42"/>
      <c r="BG242" s="42"/>
      <c r="BH242" s="42"/>
      <c r="BI242" s="42"/>
      <c r="BJ242" s="42"/>
      <c r="BK242" s="42"/>
      <c r="BL242" s="42"/>
    </row>
    <row r="243" spans="1:79" ht="15" customHeight="1" x14ac:dyDescent="0.2">
      <c r="A243" s="40" t="s">
        <v>240</v>
      </c>
      <c r="B243" s="40"/>
      <c r="C243" s="40"/>
      <c r="D243" s="40"/>
      <c r="E243" s="40"/>
      <c r="F243" s="40"/>
      <c r="G243" s="40"/>
      <c r="H243" s="40"/>
      <c r="I243" s="40"/>
      <c r="J243" s="40"/>
      <c r="K243" s="40"/>
      <c r="L243" s="40"/>
      <c r="M243" s="40"/>
      <c r="N243" s="40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F243" s="40"/>
      <c r="AG243" s="40"/>
      <c r="AH243" s="40"/>
      <c r="AI243" s="40"/>
      <c r="AJ243" s="40"/>
      <c r="AK243" s="40"/>
      <c r="AL243" s="40"/>
      <c r="AM243" s="40"/>
      <c r="AN243" s="40"/>
      <c r="AO243" s="40"/>
      <c r="AP243" s="40"/>
      <c r="AQ243" s="40"/>
      <c r="AR243" s="40"/>
      <c r="AS243" s="40"/>
      <c r="AT243" s="40"/>
      <c r="AU243" s="40"/>
      <c r="AV243" s="40"/>
      <c r="AW243" s="40"/>
      <c r="AX243" s="40"/>
      <c r="AY243" s="40"/>
      <c r="AZ243" s="40"/>
      <c r="BA243" s="40"/>
      <c r="BB243" s="40"/>
      <c r="BC243" s="40"/>
      <c r="BD243" s="40"/>
      <c r="BE243" s="40"/>
      <c r="BF243" s="40"/>
      <c r="BG243" s="40"/>
      <c r="BH243" s="40"/>
      <c r="BI243" s="40"/>
      <c r="BJ243" s="40"/>
      <c r="BK243" s="40"/>
      <c r="BL243" s="40"/>
    </row>
    <row r="244" spans="1:79" ht="42.95" customHeight="1" x14ac:dyDescent="0.2">
      <c r="A244" s="49" t="s">
        <v>135</v>
      </c>
      <c r="B244" s="49"/>
      <c r="C244" s="49"/>
      <c r="D244" s="49"/>
      <c r="E244" s="49"/>
      <c r="F244" s="49"/>
      <c r="G244" s="36" t="s">
        <v>19</v>
      </c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 t="s">
        <v>15</v>
      </c>
      <c r="U244" s="36"/>
      <c r="V244" s="36"/>
      <c r="W244" s="36"/>
      <c r="X244" s="36"/>
      <c r="Y244" s="36"/>
      <c r="Z244" s="36" t="s">
        <v>14</v>
      </c>
      <c r="AA244" s="36"/>
      <c r="AB244" s="36"/>
      <c r="AC244" s="36"/>
      <c r="AD244" s="36"/>
      <c r="AE244" s="36" t="s">
        <v>243</v>
      </c>
      <c r="AF244" s="36"/>
      <c r="AG244" s="36"/>
      <c r="AH244" s="36"/>
      <c r="AI244" s="36"/>
      <c r="AJ244" s="36"/>
      <c r="AK244" s="36" t="s">
        <v>248</v>
      </c>
      <c r="AL244" s="36"/>
      <c r="AM244" s="36"/>
      <c r="AN244" s="36"/>
      <c r="AO244" s="36"/>
      <c r="AP244" s="36"/>
      <c r="AQ244" s="36" t="s">
        <v>260</v>
      </c>
      <c r="AR244" s="36"/>
      <c r="AS244" s="36"/>
      <c r="AT244" s="36"/>
      <c r="AU244" s="36"/>
      <c r="AV244" s="36"/>
      <c r="AW244" s="36" t="s">
        <v>18</v>
      </c>
      <c r="AX244" s="36"/>
      <c r="AY244" s="36"/>
      <c r="AZ244" s="36"/>
      <c r="BA244" s="36"/>
      <c r="BB244" s="36"/>
      <c r="BC244" s="36"/>
      <c r="BD244" s="36"/>
      <c r="BE244" s="36" t="s">
        <v>156</v>
      </c>
      <c r="BF244" s="36"/>
      <c r="BG244" s="36"/>
      <c r="BH244" s="36"/>
      <c r="BI244" s="36"/>
      <c r="BJ244" s="36"/>
      <c r="BK244" s="36"/>
      <c r="BL244" s="36"/>
    </row>
    <row r="245" spans="1:79" ht="21.75" customHeight="1" x14ac:dyDescent="0.2">
      <c r="A245" s="49"/>
      <c r="B245" s="49"/>
      <c r="C245" s="49"/>
      <c r="D245" s="49"/>
      <c r="E245" s="49"/>
      <c r="F245" s="49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F245" s="36"/>
      <c r="AG245" s="36"/>
      <c r="AH245" s="36"/>
      <c r="AI245" s="36"/>
      <c r="AJ245" s="36"/>
      <c r="AK245" s="36"/>
      <c r="AL245" s="36"/>
      <c r="AM245" s="36"/>
      <c r="AN245" s="36"/>
      <c r="AO245" s="36"/>
      <c r="AP245" s="36"/>
      <c r="AQ245" s="36"/>
      <c r="AR245" s="36"/>
      <c r="AS245" s="36"/>
      <c r="AT245" s="36"/>
      <c r="AU245" s="36"/>
      <c r="AV245" s="36"/>
      <c r="AW245" s="36"/>
      <c r="AX245" s="36"/>
      <c r="AY245" s="36"/>
      <c r="AZ245" s="36"/>
      <c r="BA245" s="36"/>
      <c r="BB245" s="36"/>
      <c r="BC245" s="36"/>
      <c r="BD245" s="36"/>
      <c r="BE245" s="36"/>
      <c r="BF245" s="36"/>
      <c r="BG245" s="36"/>
      <c r="BH245" s="36"/>
      <c r="BI245" s="36"/>
      <c r="BJ245" s="36"/>
      <c r="BK245" s="36"/>
      <c r="BL245" s="36"/>
    </row>
    <row r="246" spans="1:79" ht="15" customHeight="1" x14ac:dyDescent="0.2">
      <c r="A246" s="36">
        <v>1</v>
      </c>
      <c r="B246" s="36"/>
      <c r="C246" s="36"/>
      <c r="D246" s="36"/>
      <c r="E246" s="36"/>
      <c r="F246" s="36"/>
      <c r="G246" s="36">
        <v>2</v>
      </c>
      <c r="H246" s="36"/>
      <c r="I246" s="36"/>
      <c r="J246" s="36"/>
      <c r="K246" s="36"/>
      <c r="L246" s="36"/>
      <c r="M246" s="36"/>
      <c r="N246" s="36"/>
      <c r="O246" s="36"/>
      <c r="P246" s="36"/>
      <c r="Q246" s="36"/>
      <c r="R246" s="36"/>
      <c r="S246" s="36"/>
      <c r="T246" s="36">
        <v>3</v>
      </c>
      <c r="U246" s="36"/>
      <c r="V246" s="36"/>
      <c r="W246" s="36"/>
      <c r="X246" s="36"/>
      <c r="Y246" s="36"/>
      <c r="Z246" s="36">
        <v>4</v>
      </c>
      <c r="AA246" s="36"/>
      <c r="AB246" s="36"/>
      <c r="AC246" s="36"/>
      <c r="AD246" s="36"/>
      <c r="AE246" s="36">
        <v>5</v>
      </c>
      <c r="AF246" s="36"/>
      <c r="AG246" s="36"/>
      <c r="AH246" s="36"/>
      <c r="AI246" s="36"/>
      <c r="AJ246" s="36"/>
      <c r="AK246" s="36">
        <v>6</v>
      </c>
      <c r="AL246" s="36"/>
      <c r="AM246" s="36"/>
      <c r="AN246" s="36"/>
      <c r="AO246" s="36"/>
      <c r="AP246" s="36"/>
      <c r="AQ246" s="36">
        <v>7</v>
      </c>
      <c r="AR246" s="36"/>
      <c r="AS246" s="36"/>
      <c r="AT246" s="36"/>
      <c r="AU246" s="36"/>
      <c r="AV246" s="36"/>
      <c r="AW246" s="38">
        <v>8</v>
      </c>
      <c r="AX246" s="38"/>
      <c r="AY246" s="38"/>
      <c r="AZ246" s="38"/>
      <c r="BA246" s="38"/>
      <c r="BB246" s="38"/>
      <c r="BC246" s="38"/>
      <c r="BD246" s="38"/>
      <c r="BE246" s="38">
        <v>9</v>
      </c>
      <c r="BF246" s="38"/>
      <c r="BG246" s="38"/>
      <c r="BH246" s="38"/>
      <c r="BI246" s="38"/>
      <c r="BJ246" s="38"/>
      <c r="BK246" s="38"/>
      <c r="BL246" s="38"/>
    </row>
    <row r="247" spans="1:79" s="1" customFormat="1" ht="18.75" hidden="1" customHeight="1" x14ac:dyDescent="0.2">
      <c r="A247" s="38" t="s">
        <v>64</v>
      </c>
      <c r="B247" s="38"/>
      <c r="C247" s="38"/>
      <c r="D247" s="38"/>
      <c r="E247" s="38"/>
      <c r="F247" s="38"/>
      <c r="G247" s="73" t="s">
        <v>57</v>
      </c>
      <c r="H247" s="73"/>
      <c r="I247" s="73"/>
      <c r="J247" s="73"/>
      <c r="K247" s="73"/>
      <c r="L247" s="73"/>
      <c r="M247" s="73"/>
      <c r="N247" s="73"/>
      <c r="O247" s="73"/>
      <c r="P247" s="73"/>
      <c r="Q247" s="73"/>
      <c r="R247" s="73"/>
      <c r="S247" s="73"/>
      <c r="T247" s="37" t="s">
        <v>80</v>
      </c>
      <c r="U247" s="37"/>
      <c r="V247" s="37"/>
      <c r="W247" s="37"/>
      <c r="X247" s="37"/>
      <c r="Y247" s="37"/>
      <c r="Z247" s="37" t="s">
        <v>81</v>
      </c>
      <c r="AA247" s="37"/>
      <c r="AB247" s="37"/>
      <c r="AC247" s="37"/>
      <c r="AD247" s="37"/>
      <c r="AE247" s="37" t="s">
        <v>82</v>
      </c>
      <c r="AF247" s="37"/>
      <c r="AG247" s="37"/>
      <c r="AH247" s="37"/>
      <c r="AI247" s="37"/>
      <c r="AJ247" s="37"/>
      <c r="AK247" s="37" t="s">
        <v>83</v>
      </c>
      <c r="AL247" s="37"/>
      <c r="AM247" s="37"/>
      <c r="AN247" s="37"/>
      <c r="AO247" s="37"/>
      <c r="AP247" s="37"/>
      <c r="AQ247" s="37" t="s">
        <v>84</v>
      </c>
      <c r="AR247" s="37"/>
      <c r="AS247" s="37"/>
      <c r="AT247" s="37"/>
      <c r="AU247" s="37"/>
      <c r="AV247" s="37"/>
      <c r="AW247" s="73" t="s">
        <v>87</v>
      </c>
      <c r="AX247" s="73"/>
      <c r="AY247" s="73"/>
      <c r="AZ247" s="73"/>
      <c r="BA247" s="73"/>
      <c r="BB247" s="73"/>
      <c r="BC247" s="73"/>
      <c r="BD247" s="73"/>
      <c r="BE247" s="73" t="s">
        <v>88</v>
      </c>
      <c r="BF247" s="73"/>
      <c r="BG247" s="73"/>
      <c r="BH247" s="73"/>
      <c r="BI247" s="73"/>
      <c r="BJ247" s="73"/>
      <c r="BK247" s="73"/>
      <c r="BL247" s="73"/>
      <c r="CA247" s="1" t="s">
        <v>54</v>
      </c>
    </row>
    <row r="248" spans="1:79" s="6" customFormat="1" ht="12.75" customHeight="1" x14ac:dyDescent="0.2">
      <c r="A248" s="88"/>
      <c r="B248" s="88"/>
      <c r="C248" s="88"/>
      <c r="D248" s="88"/>
      <c r="E248" s="88"/>
      <c r="F248" s="88"/>
      <c r="G248" s="128" t="s">
        <v>147</v>
      </c>
      <c r="H248" s="128"/>
      <c r="I248" s="128"/>
      <c r="J248" s="128"/>
      <c r="K248" s="128"/>
      <c r="L248" s="128"/>
      <c r="M248" s="128"/>
      <c r="N248" s="128"/>
      <c r="O248" s="128"/>
      <c r="P248" s="128"/>
      <c r="Q248" s="128"/>
      <c r="R248" s="128"/>
      <c r="S248" s="128"/>
      <c r="T248" s="116"/>
      <c r="U248" s="116"/>
      <c r="V248" s="116"/>
      <c r="W248" s="116"/>
      <c r="X248" s="116"/>
      <c r="Y248" s="116"/>
      <c r="Z248" s="116"/>
      <c r="AA248" s="116"/>
      <c r="AB248" s="116"/>
      <c r="AC248" s="116"/>
      <c r="AD248" s="116"/>
      <c r="AE248" s="116"/>
      <c r="AF248" s="116"/>
      <c r="AG248" s="116"/>
      <c r="AH248" s="116"/>
      <c r="AI248" s="116"/>
      <c r="AJ248" s="116"/>
      <c r="AK248" s="116"/>
      <c r="AL248" s="116"/>
      <c r="AM248" s="116"/>
      <c r="AN248" s="116"/>
      <c r="AO248" s="116"/>
      <c r="AP248" s="116"/>
      <c r="AQ248" s="116"/>
      <c r="AR248" s="116"/>
      <c r="AS248" s="116"/>
      <c r="AT248" s="116"/>
      <c r="AU248" s="116"/>
      <c r="AV248" s="116"/>
      <c r="AW248" s="128"/>
      <c r="AX248" s="128"/>
      <c r="AY248" s="128"/>
      <c r="AZ248" s="128"/>
      <c r="BA248" s="128"/>
      <c r="BB248" s="128"/>
      <c r="BC248" s="128"/>
      <c r="BD248" s="128"/>
      <c r="BE248" s="128"/>
      <c r="BF248" s="128"/>
      <c r="BG248" s="128"/>
      <c r="BH248" s="128"/>
      <c r="BI248" s="128"/>
      <c r="BJ248" s="128"/>
      <c r="BK248" s="128"/>
      <c r="BL248" s="128"/>
      <c r="CA248" s="6" t="s">
        <v>55</v>
      </c>
    </row>
    <row r="250" spans="1:79" ht="14.25" customHeight="1" x14ac:dyDescent="12.75">
      <c r="A250" s="42" t="s">
        <v>261</v>
      </c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  <c r="T250" s="42"/>
      <c r="U250" s="42"/>
      <c r="V250" s="42"/>
      <c r="W250" s="42"/>
      <c r="X250" s="42"/>
      <c r="Y250" s="42"/>
      <c r="Z250" s="42"/>
      <c r="AA250" s="42"/>
      <c r="AB250" s="42"/>
      <c r="AC250" s="42"/>
      <c r="AD250" s="42"/>
      <c r="AE250" s="42"/>
      <c r="AF250" s="42"/>
      <c r="AG250" s="42"/>
      <c r="AH250" s="42"/>
      <c r="AI250" s="42"/>
      <c r="AJ250" s="42"/>
      <c r="AK250" s="42"/>
      <c r="AL250" s="42"/>
      <c r="AM250" s="42"/>
      <c r="AN250" s="42"/>
      <c r="AO250" s="42"/>
      <c r="AP250" s="42"/>
      <c r="AQ250" s="42"/>
      <c r="AR250" s="42"/>
      <c r="AS250" s="42"/>
      <c r="AT250" s="42"/>
      <c r="AU250" s="42"/>
      <c r="AV250" s="42"/>
      <c r="AW250" s="42"/>
      <c r="AX250" s="42"/>
      <c r="AY250" s="42"/>
      <c r="AZ250" s="42"/>
      <c r="BA250" s="42"/>
      <c r="BB250" s="42"/>
      <c r="BC250" s="42"/>
      <c r="BD250" s="42"/>
      <c r="BE250" s="42"/>
      <c r="BF250" s="42"/>
      <c r="BG250" s="42"/>
      <c r="BH250" s="42"/>
      <c r="BI250" s="42"/>
      <c r="BJ250" s="42"/>
      <c r="BK250" s="42"/>
      <c r="BL250" s="42"/>
    </row>
    <row r="251" spans="1:79" ht="15" customHeight="1" x14ac:dyDescent="0.2">
      <c r="A251" s="59"/>
      <c r="B251" s="59"/>
      <c r="C251" s="59"/>
      <c r="D251" s="59"/>
      <c r="E251" s="59"/>
      <c r="F251" s="59"/>
      <c r="G251" s="59"/>
      <c r="H251" s="59"/>
      <c r="I251" s="59"/>
      <c r="J251" s="59"/>
      <c r="K251" s="59"/>
      <c r="L251" s="59"/>
      <c r="M251" s="59"/>
      <c r="N251" s="59"/>
      <c r="O251" s="59"/>
      <c r="P251" s="59"/>
      <c r="Q251" s="59"/>
      <c r="R251" s="59"/>
      <c r="S251" s="59"/>
      <c r="T251" s="59"/>
      <c r="U251" s="59"/>
      <c r="V251" s="59"/>
      <c r="W251" s="59"/>
      <c r="X251" s="59"/>
      <c r="Y251" s="59"/>
      <c r="Z251" s="59"/>
      <c r="AA251" s="59"/>
      <c r="AB251" s="59"/>
      <c r="AC251" s="59"/>
      <c r="AD251" s="59"/>
      <c r="AE251" s="59"/>
      <c r="AF251" s="59"/>
      <c r="AG251" s="59"/>
      <c r="AH251" s="59"/>
      <c r="AI251" s="59"/>
      <c r="AJ251" s="59"/>
      <c r="AK251" s="59"/>
      <c r="AL251" s="59"/>
      <c r="AM251" s="59"/>
      <c r="AN251" s="59"/>
      <c r="AO251" s="59"/>
      <c r="AP251" s="59"/>
      <c r="AQ251" s="59"/>
      <c r="AR251" s="59"/>
      <c r="AS251" s="59"/>
      <c r="AT251" s="59"/>
      <c r="AU251" s="59"/>
      <c r="AV251" s="59"/>
      <c r="AW251" s="59"/>
      <c r="AX251" s="59"/>
      <c r="AY251" s="59"/>
      <c r="AZ251" s="59"/>
      <c r="BA251" s="59"/>
      <c r="BB251" s="59"/>
      <c r="BC251" s="59"/>
      <c r="BD251" s="59"/>
      <c r="BE251" s="59"/>
      <c r="BF251" s="59"/>
      <c r="BG251" s="59"/>
      <c r="BH251" s="59"/>
      <c r="BI251" s="59"/>
      <c r="BJ251" s="59"/>
      <c r="BK251" s="59"/>
      <c r="BL251" s="59"/>
    </row>
    <row r="252" spans="1:79" ht="1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</row>
    <row r="254" spans="1:79" ht="14.25" x14ac:dyDescent="0.2">
      <c r="A254" s="42" t="s">
        <v>276</v>
      </c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  <c r="R254" s="42"/>
      <c r="S254" s="42"/>
      <c r="T254" s="42"/>
      <c r="U254" s="42"/>
      <c r="V254" s="42"/>
      <c r="W254" s="42"/>
      <c r="X254" s="42"/>
      <c r="Y254" s="42"/>
      <c r="Z254" s="42"/>
      <c r="AA254" s="42"/>
      <c r="AB254" s="42"/>
      <c r="AC254" s="42"/>
      <c r="AD254" s="42"/>
      <c r="AE254" s="42"/>
      <c r="AF254" s="42"/>
      <c r="AG254" s="42"/>
      <c r="AH254" s="42"/>
      <c r="AI254" s="42"/>
      <c r="AJ254" s="42"/>
      <c r="AK254" s="42"/>
      <c r="AL254" s="42"/>
      <c r="AM254" s="42"/>
      <c r="AN254" s="42"/>
      <c r="AO254" s="42"/>
      <c r="AP254" s="42"/>
      <c r="AQ254" s="42"/>
      <c r="AR254" s="42"/>
      <c r="AS254" s="42"/>
      <c r="AT254" s="42"/>
      <c r="AU254" s="42"/>
      <c r="AV254" s="42"/>
      <c r="AW254" s="42"/>
      <c r="AX254" s="42"/>
      <c r="AY254" s="42"/>
      <c r="AZ254" s="42"/>
      <c r="BA254" s="42"/>
      <c r="BB254" s="42"/>
      <c r="BC254" s="42"/>
      <c r="BD254" s="42"/>
      <c r="BE254" s="42"/>
      <c r="BF254" s="42"/>
      <c r="BG254" s="42"/>
      <c r="BH254" s="42"/>
      <c r="BI254" s="42"/>
      <c r="BJ254" s="42"/>
      <c r="BK254" s="42"/>
      <c r="BL254" s="42"/>
    </row>
    <row r="255" spans="1:79" ht="14.25" x14ac:dyDescent="0.2">
      <c r="A255" s="42" t="s">
        <v>249</v>
      </c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42"/>
      <c r="R255" s="42"/>
      <c r="S255" s="42"/>
      <c r="T255" s="42"/>
      <c r="U255" s="42"/>
      <c r="V255" s="42"/>
      <c r="W255" s="42"/>
      <c r="X255" s="42"/>
      <c r="Y255" s="42"/>
      <c r="Z255" s="42"/>
      <c r="AA255" s="42"/>
      <c r="AB255" s="42"/>
      <c r="AC255" s="42"/>
      <c r="AD255" s="42"/>
      <c r="AE255" s="42"/>
      <c r="AF255" s="42"/>
      <c r="AG255" s="42"/>
      <c r="AH255" s="42"/>
      <c r="AI255" s="42"/>
      <c r="AJ255" s="42"/>
      <c r="AK255" s="42"/>
      <c r="AL255" s="42"/>
      <c r="AM255" s="42"/>
      <c r="AN255" s="42"/>
      <c r="AO255" s="42"/>
      <c r="AP255" s="42"/>
      <c r="AQ255" s="42"/>
      <c r="AR255" s="42"/>
      <c r="AS255" s="42"/>
      <c r="AT255" s="42"/>
      <c r="AU255" s="42"/>
      <c r="AV255" s="42"/>
      <c r="AW255" s="42"/>
      <c r="AX255" s="42"/>
      <c r="AY255" s="42"/>
      <c r="AZ255" s="42"/>
      <c r="BA255" s="42"/>
      <c r="BB255" s="42"/>
      <c r="BC255" s="42"/>
      <c r="BD255" s="42"/>
      <c r="BE255" s="42"/>
      <c r="BF255" s="42"/>
      <c r="BG255" s="42"/>
      <c r="BH255" s="42"/>
      <c r="BI255" s="42"/>
      <c r="BJ255" s="42"/>
      <c r="BK255" s="42"/>
      <c r="BL255" s="42"/>
    </row>
    <row r="256" spans="1:79" ht="15" customHeight="1" x14ac:dyDescent="0.2">
      <c r="A256" s="59"/>
      <c r="B256" s="59"/>
      <c r="C256" s="59"/>
      <c r="D256" s="59"/>
      <c r="E256" s="59"/>
      <c r="F256" s="59"/>
      <c r="G256" s="59"/>
      <c r="H256" s="59"/>
      <c r="I256" s="59"/>
      <c r="J256" s="59"/>
      <c r="K256" s="59"/>
      <c r="L256" s="59"/>
      <c r="M256" s="59"/>
      <c r="N256" s="59"/>
      <c r="O256" s="59"/>
      <c r="P256" s="59"/>
      <c r="Q256" s="59"/>
      <c r="R256" s="59"/>
      <c r="S256" s="59"/>
      <c r="T256" s="59"/>
      <c r="U256" s="59"/>
      <c r="V256" s="59"/>
      <c r="W256" s="59"/>
      <c r="X256" s="59"/>
      <c r="Y256" s="59"/>
      <c r="Z256" s="59"/>
      <c r="AA256" s="59"/>
      <c r="AB256" s="59"/>
      <c r="AC256" s="59"/>
      <c r="AD256" s="59"/>
      <c r="AE256" s="59"/>
      <c r="AF256" s="59"/>
      <c r="AG256" s="59"/>
      <c r="AH256" s="59"/>
      <c r="AI256" s="59"/>
      <c r="AJ256" s="59"/>
      <c r="AK256" s="59"/>
      <c r="AL256" s="59"/>
      <c r="AM256" s="59"/>
      <c r="AN256" s="59"/>
      <c r="AO256" s="59"/>
      <c r="AP256" s="59"/>
      <c r="AQ256" s="59"/>
      <c r="AR256" s="59"/>
      <c r="AS256" s="59"/>
      <c r="AT256" s="59"/>
      <c r="AU256" s="59"/>
      <c r="AV256" s="59"/>
      <c r="AW256" s="59"/>
      <c r="AX256" s="59"/>
      <c r="AY256" s="59"/>
      <c r="AZ256" s="59"/>
      <c r="BA256" s="59"/>
      <c r="BB256" s="59"/>
      <c r="BC256" s="59"/>
      <c r="BD256" s="59"/>
      <c r="BE256" s="59"/>
      <c r="BF256" s="59"/>
      <c r="BG256" s="59"/>
      <c r="BH256" s="59"/>
      <c r="BI256" s="59"/>
      <c r="BJ256" s="59"/>
      <c r="BK256" s="59"/>
      <c r="BL256" s="59"/>
    </row>
    <row r="257" spans="1:64" ht="1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</row>
    <row r="260" spans="1:64" ht="28.5" customHeight="1" x14ac:dyDescent="0.2">
      <c r="A260" s="133" t="s">
        <v>234</v>
      </c>
      <c r="B260" s="130"/>
      <c r="C260" s="130"/>
      <c r="D260" s="130"/>
      <c r="E260" s="130"/>
      <c r="F260" s="130"/>
      <c r="G260" s="130"/>
      <c r="H260" s="130"/>
      <c r="I260" s="130"/>
      <c r="J260" s="130"/>
      <c r="K260" s="130"/>
      <c r="L260" s="130"/>
      <c r="M260" s="130"/>
      <c r="N260" s="130"/>
      <c r="O260" s="130"/>
      <c r="P260" s="130"/>
      <c r="Q260" s="130"/>
      <c r="R260" s="130"/>
      <c r="S260" s="130"/>
      <c r="T260" s="130"/>
      <c r="U260" s="130"/>
      <c r="V260" s="130"/>
      <c r="W260" s="130"/>
      <c r="X260" s="130"/>
      <c r="Y260" s="130"/>
      <c r="Z260" s="130"/>
      <c r="AA260" s="130"/>
      <c r="AB260" s="22"/>
      <c r="AC260" s="22"/>
      <c r="AD260" s="22"/>
      <c r="AE260" s="22"/>
      <c r="AF260" s="22"/>
      <c r="AG260" s="22"/>
      <c r="AH260" s="25"/>
      <c r="AI260" s="25"/>
      <c r="AJ260" s="25"/>
      <c r="AK260" s="25"/>
      <c r="AL260" s="25"/>
      <c r="AM260" s="25"/>
      <c r="AN260" s="25"/>
      <c r="AO260" s="25"/>
      <c r="AP260" s="25"/>
      <c r="AQ260" s="22"/>
      <c r="AR260" s="22"/>
      <c r="AS260" s="22"/>
      <c r="AT260" s="22"/>
      <c r="AU260" s="134" t="s">
        <v>236</v>
      </c>
      <c r="AV260" s="132"/>
      <c r="AW260" s="132"/>
      <c r="AX260" s="132"/>
      <c r="AY260" s="132"/>
      <c r="AZ260" s="132"/>
      <c r="BA260" s="132"/>
      <c r="BB260" s="132"/>
      <c r="BC260" s="132"/>
      <c r="BD260" s="132"/>
      <c r="BE260" s="132"/>
      <c r="BF260" s="132"/>
    </row>
    <row r="261" spans="1:64" ht="12.75" customHeight="1" x14ac:dyDescent="0.2">
      <c r="AB261" s="23"/>
      <c r="AC261" s="23"/>
      <c r="AD261" s="23"/>
      <c r="AE261" s="23"/>
      <c r="AF261" s="23"/>
      <c r="AG261" s="23"/>
      <c r="AH261" s="27" t="s">
        <v>1</v>
      </c>
      <c r="AI261" s="27"/>
      <c r="AJ261" s="27"/>
      <c r="AK261" s="27"/>
      <c r="AL261" s="27"/>
      <c r="AM261" s="27"/>
      <c r="AN261" s="27"/>
      <c r="AO261" s="27"/>
      <c r="AP261" s="27"/>
      <c r="AQ261" s="23"/>
      <c r="AR261" s="23"/>
      <c r="AS261" s="23"/>
      <c r="AT261" s="23"/>
      <c r="AU261" s="27" t="s">
        <v>160</v>
      </c>
      <c r="AV261" s="27"/>
      <c r="AW261" s="27"/>
      <c r="AX261" s="27"/>
      <c r="AY261" s="27"/>
      <c r="AZ261" s="27"/>
      <c r="BA261" s="27"/>
      <c r="BB261" s="27"/>
      <c r="BC261" s="27"/>
      <c r="BD261" s="27"/>
      <c r="BE261" s="27"/>
      <c r="BF261" s="27"/>
    </row>
    <row r="262" spans="1:64" ht="15" x14ac:dyDescent="0.2">
      <c r="AB262" s="23"/>
      <c r="AC262" s="23"/>
      <c r="AD262" s="23"/>
      <c r="AE262" s="23"/>
      <c r="AF262" s="23"/>
      <c r="AG262" s="23"/>
      <c r="AH262" s="24"/>
      <c r="AI262" s="24"/>
      <c r="AJ262" s="24"/>
      <c r="AK262" s="24"/>
      <c r="AL262" s="24"/>
      <c r="AM262" s="24"/>
      <c r="AN262" s="24"/>
      <c r="AO262" s="24"/>
      <c r="AP262" s="24"/>
      <c r="AQ262" s="23"/>
      <c r="AR262" s="23"/>
      <c r="AS262" s="23"/>
      <c r="AT262" s="23"/>
      <c r="AU262" s="24"/>
      <c r="AV262" s="24"/>
      <c r="AW262" s="24"/>
      <c r="AX262" s="24"/>
      <c r="AY262" s="24"/>
      <c r="AZ262" s="24"/>
      <c r="BA262" s="24"/>
      <c r="BB262" s="24"/>
      <c r="BC262" s="24"/>
      <c r="BD262" s="24"/>
      <c r="BE262" s="24"/>
      <c r="BF262" s="24"/>
    </row>
    <row r="263" spans="1:64" ht="28.5" customHeight="1" x14ac:dyDescent="0.2">
      <c r="A263" s="133" t="s">
        <v>235</v>
      </c>
      <c r="B263" s="130"/>
      <c r="C263" s="130"/>
      <c r="D263" s="130"/>
      <c r="E263" s="130"/>
      <c r="F263" s="130"/>
      <c r="G263" s="130"/>
      <c r="H263" s="130"/>
      <c r="I263" s="130"/>
      <c r="J263" s="130"/>
      <c r="K263" s="130"/>
      <c r="L263" s="130"/>
      <c r="M263" s="130"/>
      <c r="N263" s="130"/>
      <c r="O263" s="130"/>
      <c r="P263" s="130"/>
      <c r="Q263" s="130"/>
      <c r="R263" s="130"/>
      <c r="S263" s="130"/>
      <c r="T263" s="130"/>
      <c r="U263" s="130"/>
      <c r="V263" s="130"/>
      <c r="W263" s="130"/>
      <c r="X263" s="130"/>
      <c r="Y263" s="130"/>
      <c r="Z263" s="130"/>
      <c r="AA263" s="130"/>
      <c r="AB263" s="23"/>
      <c r="AC263" s="23"/>
      <c r="AD263" s="23"/>
      <c r="AE263" s="23"/>
      <c r="AF263" s="23"/>
      <c r="AG263" s="23"/>
      <c r="AH263" s="26"/>
      <c r="AI263" s="26"/>
      <c r="AJ263" s="26"/>
      <c r="AK263" s="26"/>
      <c r="AL263" s="26"/>
      <c r="AM263" s="26"/>
      <c r="AN263" s="26"/>
      <c r="AO263" s="26"/>
      <c r="AP263" s="26"/>
      <c r="AQ263" s="23"/>
      <c r="AR263" s="23"/>
      <c r="AS263" s="23"/>
      <c r="AT263" s="23"/>
      <c r="AU263" s="135" t="s">
        <v>237</v>
      </c>
      <c r="AV263" s="132"/>
      <c r="AW263" s="132"/>
      <c r="AX263" s="132"/>
      <c r="AY263" s="132"/>
      <c r="AZ263" s="132"/>
      <c r="BA263" s="132"/>
      <c r="BB263" s="132"/>
      <c r="BC263" s="132"/>
      <c r="BD263" s="132"/>
      <c r="BE263" s="132"/>
      <c r="BF263" s="132"/>
    </row>
    <row r="264" spans="1:64" ht="12" customHeight="1" x14ac:dyDescent="0.2">
      <c r="AB264" s="23"/>
      <c r="AC264" s="23"/>
      <c r="AD264" s="23"/>
      <c r="AE264" s="23"/>
      <c r="AF264" s="23"/>
      <c r="AG264" s="23"/>
      <c r="AH264" s="27" t="s">
        <v>1</v>
      </c>
      <c r="AI264" s="27"/>
      <c r="AJ264" s="27"/>
      <c r="AK264" s="27"/>
      <c r="AL264" s="27"/>
      <c r="AM264" s="27"/>
      <c r="AN264" s="27"/>
      <c r="AO264" s="27"/>
      <c r="AP264" s="27"/>
      <c r="AQ264" s="23"/>
      <c r="AR264" s="23"/>
      <c r="AS264" s="23"/>
      <c r="AT264" s="23"/>
      <c r="AU264" s="27" t="s">
        <v>160</v>
      </c>
      <c r="AV264" s="27"/>
      <c r="AW264" s="27"/>
      <c r="AX264" s="27"/>
      <c r="AY264" s="27"/>
      <c r="AZ264" s="27"/>
      <c r="BA264" s="27"/>
      <c r="BB264" s="27"/>
      <c r="BC264" s="27"/>
      <c r="BD264" s="27"/>
      <c r="BE264" s="27"/>
      <c r="BF264" s="27"/>
    </row>
  </sheetData>
  <mergeCells count="1777">
    <mergeCell ref="BB217:BF217"/>
    <mergeCell ref="BG217:BJ217"/>
    <mergeCell ref="BK217:BO217"/>
    <mergeCell ref="BP217:BS217"/>
    <mergeCell ref="BP216:BS216"/>
    <mergeCell ref="A217:M217"/>
    <mergeCell ref="N217:U217"/>
    <mergeCell ref="V217:Z217"/>
    <mergeCell ref="AA217:AE217"/>
    <mergeCell ref="AF217:AI217"/>
    <mergeCell ref="AJ217:AN217"/>
    <mergeCell ref="AO217:AR217"/>
    <mergeCell ref="AS217:AW217"/>
    <mergeCell ref="AX217:BA217"/>
    <mergeCell ref="AO216:AR216"/>
    <mergeCell ref="AS216:AW216"/>
    <mergeCell ref="AX216:BA216"/>
    <mergeCell ref="BB216:BF216"/>
    <mergeCell ref="BG216:BJ216"/>
    <mergeCell ref="BK216:BO216"/>
    <mergeCell ref="BB215:BF215"/>
    <mergeCell ref="BG215:BJ215"/>
    <mergeCell ref="BK215:BO215"/>
    <mergeCell ref="BP215:BS215"/>
    <mergeCell ref="A216:M216"/>
    <mergeCell ref="N216:U216"/>
    <mergeCell ref="V216:Z216"/>
    <mergeCell ref="AA216:AE216"/>
    <mergeCell ref="AF216:AI216"/>
    <mergeCell ref="AJ216:AN216"/>
    <mergeCell ref="BP214:BS214"/>
    <mergeCell ref="A215:M215"/>
    <mergeCell ref="N215:U215"/>
    <mergeCell ref="V215:Z215"/>
    <mergeCell ref="AA215:AE215"/>
    <mergeCell ref="AF215:AI215"/>
    <mergeCell ref="AJ215:AN215"/>
    <mergeCell ref="AO215:AR215"/>
    <mergeCell ref="AS215:AW215"/>
    <mergeCell ref="AX215:BA215"/>
    <mergeCell ref="AO214:AR214"/>
    <mergeCell ref="AS214:AW214"/>
    <mergeCell ref="AX214:BA214"/>
    <mergeCell ref="BB214:BF214"/>
    <mergeCell ref="BG214:BJ214"/>
    <mergeCell ref="BK214:BO214"/>
    <mergeCell ref="BB213:BF213"/>
    <mergeCell ref="BG213:BJ213"/>
    <mergeCell ref="BK213:BO213"/>
    <mergeCell ref="BP213:BS213"/>
    <mergeCell ref="A214:M214"/>
    <mergeCell ref="N214:U214"/>
    <mergeCell ref="V214:Z214"/>
    <mergeCell ref="AA214:AE214"/>
    <mergeCell ref="AF214:AI214"/>
    <mergeCell ref="AJ214:AN214"/>
    <mergeCell ref="BP212:BS212"/>
    <mergeCell ref="A213:M213"/>
    <mergeCell ref="N213:U213"/>
    <mergeCell ref="V213:Z213"/>
    <mergeCell ref="AA213:AE213"/>
    <mergeCell ref="AF213:AI213"/>
    <mergeCell ref="AJ213:AN213"/>
    <mergeCell ref="AO213:AR213"/>
    <mergeCell ref="AS213:AW213"/>
    <mergeCell ref="AX213:BA213"/>
    <mergeCell ref="AO212:AR212"/>
    <mergeCell ref="AS212:AW212"/>
    <mergeCell ref="AX212:BA212"/>
    <mergeCell ref="BB212:BF212"/>
    <mergeCell ref="BG212:BJ212"/>
    <mergeCell ref="BK212:BO212"/>
    <mergeCell ref="A212:M212"/>
    <mergeCell ref="N212:U212"/>
    <mergeCell ref="V212:Z212"/>
    <mergeCell ref="AA212:AE212"/>
    <mergeCell ref="AF212:AI212"/>
    <mergeCell ref="AJ212:AN212"/>
    <mergeCell ref="A211:M211"/>
    <mergeCell ref="N211:U211"/>
    <mergeCell ref="V211:Z211"/>
    <mergeCell ref="AA211:AE211"/>
    <mergeCell ref="AF211:AI211"/>
    <mergeCell ref="AJ211:AN211"/>
    <mergeCell ref="AO211:AR211"/>
    <mergeCell ref="AS211:AW211"/>
    <mergeCell ref="AX211:BA211"/>
    <mergeCell ref="AU201:AY201"/>
    <mergeCell ref="AZ201:BD201"/>
    <mergeCell ref="A201:F201"/>
    <mergeCell ref="G201:S201"/>
    <mergeCell ref="T201:Z201"/>
    <mergeCell ref="AA201:AE201"/>
    <mergeCell ref="AF201:AJ201"/>
    <mergeCell ref="AK201:AO201"/>
    <mergeCell ref="AP201:AT201"/>
    <mergeCell ref="BO192:BS192"/>
    <mergeCell ref="AK192:AO192"/>
    <mergeCell ref="AP192:AT192"/>
    <mergeCell ref="AU192:AY192"/>
    <mergeCell ref="AZ192:BD192"/>
    <mergeCell ref="BE192:BI192"/>
    <mergeCell ref="BJ192:BN192"/>
    <mergeCell ref="A192:F192"/>
    <mergeCell ref="G192:S192"/>
    <mergeCell ref="T192:Z192"/>
    <mergeCell ref="AA192:AE192"/>
    <mergeCell ref="AF192:AJ192"/>
    <mergeCell ref="AX181:AZ181"/>
    <mergeCell ref="BA181:BC181"/>
    <mergeCell ref="BD181:BF181"/>
    <mergeCell ref="BG181:BI181"/>
    <mergeCell ref="BJ181:BL181"/>
    <mergeCell ref="A181:C181"/>
    <mergeCell ref="D181:V181"/>
    <mergeCell ref="W181:Y181"/>
    <mergeCell ref="Z181:AB181"/>
    <mergeCell ref="AC181:AE181"/>
    <mergeCell ref="AF181:AH181"/>
    <mergeCell ref="AI181:AK181"/>
    <mergeCell ref="A171:T171"/>
    <mergeCell ref="U171:Y171"/>
    <mergeCell ref="Z171:AD171"/>
    <mergeCell ref="AE171:AI171"/>
    <mergeCell ref="AJ171:AN171"/>
    <mergeCell ref="AO171:AS171"/>
    <mergeCell ref="AT171:AX171"/>
    <mergeCell ref="AY171:BC171"/>
    <mergeCell ref="BD171:BH171"/>
    <mergeCell ref="BE162:BI162"/>
    <mergeCell ref="BE161:BI161"/>
    <mergeCell ref="A162:C162"/>
    <mergeCell ref="D162:P162"/>
    <mergeCell ref="Q162:U162"/>
    <mergeCell ref="V162:AE162"/>
    <mergeCell ref="AF162:AJ162"/>
    <mergeCell ref="AK162:AO162"/>
    <mergeCell ref="AP162:AT162"/>
    <mergeCell ref="AU162:AY162"/>
    <mergeCell ref="AZ162:BD162"/>
    <mergeCell ref="BE160:BI160"/>
    <mergeCell ref="A161:C161"/>
    <mergeCell ref="D161:P161"/>
    <mergeCell ref="Q161:U161"/>
    <mergeCell ref="V161:AE161"/>
    <mergeCell ref="AF161:AJ161"/>
    <mergeCell ref="AK161:AO161"/>
    <mergeCell ref="AP161:AT161"/>
    <mergeCell ref="AU161:AY161"/>
    <mergeCell ref="AZ161:BD161"/>
    <mergeCell ref="BE159:BI159"/>
    <mergeCell ref="A160:C160"/>
    <mergeCell ref="D160:P160"/>
    <mergeCell ref="Q160:U160"/>
    <mergeCell ref="V160:AE160"/>
    <mergeCell ref="AF160:AJ160"/>
    <mergeCell ref="AK160:AO160"/>
    <mergeCell ref="AP160:AT160"/>
    <mergeCell ref="AU160:AY160"/>
    <mergeCell ref="AZ160:BD160"/>
    <mergeCell ref="BE158:BI158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BE157:BI157"/>
    <mergeCell ref="A158:C158"/>
    <mergeCell ref="D158:P158"/>
    <mergeCell ref="Q158:U158"/>
    <mergeCell ref="V158:AE158"/>
    <mergeCell ref="AF158:AJ158"/>
    <mergeCell ref="AK158:AO158"/>
    <mergeCell ref="AP158:AT158"/>
    <mergeCell ref="AU158:AY158"/>
    <mergeCell ref="AZ158:BD158"/>
    <mergeCell ref="BE156:BI156"/>
    <mergeCell ref="A157:C157"/>
    <mergeCell ref="D157:P157"/>
    <mergeCell ref="Q157:U157"/>
    <mergeCell ref="V157:AE157"/>
    <mergeCell ref="AF157:AJ157"/>
    <mergeCell ref="AK157:AO157"/>
    <mergeCell ref="AP157:AT157"/>
    <mergeCell ref="AU157:AY157"/>
    <mergeCell ref="AZ157:BD157"/>
    <mergeCell ref="BE155:BI155"/>
    <mergeCell ref="A156:C156"/>
    <mergeCell ref="D156:P156"/>
    <mergeCell ref="Q156:U156"/>
    <mergeCell ref="V156:AE156"/>
    <mergeCell ref="AF156:AJ156"/>
    <mergeCell ref="AK156:AO156"/>
    <mergeCell ref="AP156:AT156"/>
    <mergeCell ref="AU156:AY156"/>
    <mergeCell ref="AZ156:BD156"/>
    <mergeCell ref="BE154:BI154"/>
    <mergeCell ref="A155:C155"/>
    <mergeCell ref="D155:P155"/>
    <mergeCell ref="Q155:U155"/>
    <mergeCell ref="V155:AE155"/>
    <mergeCell ref="AF155:AJ155"/>
    <mergeCell ref="AK155:AO155"/>
    <mergeCell ref="AP155:AT155"/>
    <mergeCell ref="AU155:AY155"/>
    <mergeCell ref="AZ155:BD155"/>
    <mergeCell ref="BE153:BI153"/>
    <mergeCell ref="A154:C154"/>
    <mergeCell ref="D154:P154"/>
    <mergeCell ref="Q154:U154"/>
    <mergeCell ref="V154:AE154"/>
    <mergeCell ref="AF154:AJ154"/>
    <mergeCell ref="AK154:AO154"/>
    <mergeCell ref="AP154:AT154"/>
    <mergeCell ref="AU154:AY154"/>
    <mergeCell ref="AZ154:BD154"/>
    <mergeCell ref="BE152:BI152"/>
    <mergeCell ref="A153:C153"/>
    <mergeCell ref="D153:P153"/>
    <mergeCell ref="Q153:U153"/>
    <mergeCell ref="V153:AE153"/>
    <mergeCell ref="AF153:AJ153"/>
    <mergeCell ref="AK153:AO153"/>
    <mergeCell ref="AP153:AT153"/>
    <mergeCell ref="AU153:AY153"/>
    <mergeCell ref="AZ153:BD153"/>
    <mergeCell ref="BE151:BI151"/>
    <mergeCell ref="A152:C152"/>
    <mergeCell ref="D152:P152"/>
    <mergeCell ref="Q152:U152"/>
    <mergeCell ref="V152:AE152"/>
    <mergeCell ref="AF152:AJ152"/>
    <mergeCell ref="AK152:AO152"/>
    <mergeCell ref="AP152:AT152"/>
    <mergeCell ref="AU152:AY152"/>
    <mergeCell ref="AZ152:BD152"/>
    <mergeCell ref="BE150:BI150"/>
    <mergeCell ref="A151:C151"/>
    <mergeCell ref="D151:P151"/>
    <mergeCell ref="Q151:U151"/>
    <mergeCell ref="V151:AE151"/>
    <mergeCell ref="AF151:AJ151"/>
    <mergeCell ref="AK151:AO151"/>
    <mergeCell ref="AP151:AT151"/>
    <mergeCell ref="AU151:AY151"/>
    <mergeCell ref="AZ151:BD151"/>
    <mergeCell ref="BE149:BI149"/>
    <mergeCell ref="A150:C150"/>
    <mergeCell ref="D150:P150"/>
    <mergeCell ref="Q150:U150"/>
    <mergeCell ref="V150:AE150"/>
    <mergeCell ref="AF150:AJ150"/>
    <mergeCell ref="AK150:AO150"/>
    <mergeCell ref="AP150:AT150"/>
    <mergeCell ref="AU150:AY150"/>
    <mergeCell ref="AZ150:BD150"/>
    <mergeCell ref="BE148:BI148"/>
    <mergeCell ref="A149:C149"/>
    <mergeCell ref="D149:P149"/>
    <mergeCell ref="Q149:U149"/>
    <mergeCell ref="V149:AE149"/>
    <mergeCell ref="AF149:AJ149"/>
    <mergeCell ref="AK149:AO149"/>
    <mergeCell ref="AP149:AT149"/>
    <mergeCell ref="AU149:AY149"/>
    <mergeCell ref="AZ149:BD149"/>
    <mergeCell ref="BE147:BI147"/>
    <mergeCell ref="A148:C148"/>
    <mergeCell ref="D148:P148"/>
    <mergeCell ref="Q148:U148"/>
    <mergeCell ref="V148:AE148"/>
    <mergeCell ref="AF148:AJ148"/>
    <mergeCell ref="AK148:AO148"/>
    <mergeCell ref="AP148:AT148"/>
    <mergeCell ref="AU148:AY148"/>
    <mergeCell ref="AZ148:BD148"/>
    <mergeCell ref="BE146:BI146"/>
    <mergeCell ref="A147:C147"/>
    <mergeCell ref="D147:P147"/>
    <mergeCell ref="Q147:U147"/>
    <mergeCell ref="V147:AE147"/>
    <mergeCell ref="AF147:AJ147"/>
    <mergeCell ref="AK147:AO147"/>
    <mergeCell ref="AP147:AT147"/>
    <mergeCell ref="AU147:AY147"/>
    <mergeCell ref="AZ147:BD147"/>
    <mergeCell ref="BE145:BI145"/>
    <mergeCell ref="A146:C146"/>
    <mergeCell ref="D146:P146"/>
    <mergeCell ref="Q146:U146"/>
    <mergeCell ref="V146:AE146"/>
    <mergeCell ref="AF146:AJ146"/>
    <mergeCell ref="AK146:AO146"/>
    <mergeCell ref="AP146:AT146"/>
    <mergeCell ref="AU146:AY146"/>
    <mergeCell ref="AZ146:BD146"/>
    <mergeCell ref="V145:AE145"/>
    <mergeCell ref="AF145:AJ145"/>
    <mergeCell ref="AK145:AO145"/>
    <mergeCell ref="AP145:AT145"/>
    <mergeCell ref="AU145:AY145"/>
    <mergeCell ref="AZ145:BD145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BE136:BI136"/>
    <mergeCell ref="BJ136:BN136"/>
    <mergeCell ref="BO136:BS136"/>
    <mergeCell ref="BT136:BX136"/>
    <mergeCell ref="BT135:BX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AP135:AT135"/>
    <mergeCell ref="AU135:AY135"/>
    <mergeCell ref="AZ135:BD135"/>
    <mergeCell ref="BE135:BI135"/>
    <mergeCell ref="BJ135:BN135"/>
    <mergeCell ref="BO135:BS135"/>
    <mergeCell ref="BE134:BI134"/>
    <mergeCell ref="BJ134:BN134"/>
    <mergeCell ref="BO134:BS134"/>
    <mergeCell ref="BT134:BX134"/>
    <mergeCell ref="A135:C135"/>
    <mergeCell ref="D135:P135"/>
    <mergeCell ref="Q135:U135"/>
    <mergeCell ref="V135:AE135"/>
    <mergeCell ref="AF135:AJ135"/>
    <mergeCell ref="AK135:AO135"/>
    <mergeCell ref="BT133:BX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P133:AT133"/>
    <mergeCell ref="AU133:AY133"/>
    <mergeCell ref="AZ133:BD133"/>
    <mergeCell ref="BE133:BI133"/>
    <mergeCell ref="BJ133:BN133"/>
    <mergeCell ref="BO133:BS133"/>
    <mergeCell ref="BE132:BI132"/>
    <mergeCell ref="BJ132:BN132"/>
    <mergeCell ref="BO132:BS132"/>
    <mergeCell ref="BT132:BX132"/>
    <mergeCell ref="A133:C133"/>
    <mergeCell ref="D133:P133"/>
    <mergeCell ref="Q133:U133"/>
    <mergeCell ref="V133:AE133"/>
    <mergeCell ref="AF133:AJ133"/>
    <mergeCell ref="AK133:AO133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BD108:BH108"/>
    <mergeCell ref="BD107:BH107"/>
    <mergeCell ref="A108:C108"/>
    <mergeCell ref="D108:T108"/>
    <mergeCell ref="U108:Y108"/>
    <mergeCell ref="Z108:AD108"/>
    <mergeCell ref="AE108:AI108"/>
    <mergeCell ref="AJ108:AN108"/>
    <mergeCell ref="AO108:AS108"/>
    <mergeCell ref="AT108:AX108"/>
    <mergeCell ref="AY108:BC108"/>
    <mergeCell ref="BD106:BH106"/>
    <mergeCell ref="A107:C107"/>
    <mergeCell ref="D107:T107"/>
    <mergeCell ref="U107:Y107"/>
    <mergeCell ref="Z107:AD107"/>
    <mergeCell ref="AE107:AI107"/>
    <mergeCell ref="AJ107:AN107"/>
    <mergeCell ref="AO107:AS107"/>
    <mergeCell ref="AT107:AX107"/>
    <mergeCell ref="AY107:BC107"/>
    <mergeCell ref="BD105:BH105"/>
    <mergeCell ref="A106:C106"/>
    <mergeCell ref="D106:T106"/>
    <mergeCell ref="U106:Y106"/>
    <mergeCell ref="Z106:AD106"/>
    <mergeCell ref="AE106:AI106"/>
    <mergeCell ref="AJ106:AN106"/>
    <mergeCell ref="AO106:AS106"/>
    <mergeCell ref="AT106:AX106"/>
    <mergeCell ref="AY106:BC106"/>
    <mergeCell ref="A105:C105"/>
    <mergeCell ref="D105:T105"/>
    <mergeCell ref="U105:Y105"/>
    <mergeCell ref="Z105:AD105"/>
    <mergeCell ref="AE105:AI105"/>
    <mergeCell ref="BU96:BY96"/>
    <mergeCell ref="AS96:AW96"/>
    <mergeCell ref="AX96:BA96"/>
    <mergeCell ref="BB96:BF96"/>
    <mergeCell ref="BG96:BK96"/>
    <mergeCell ref="BL96:BP96"/>
    <mergeCell ref="BQ96:BT96"/>
    <mergeCell ref="BL95:BP95"/>
    <mergeCell ref="BQ95:BT95"/>
    <mergeCell ref="BU95:BY95"/>
    <mergeCell ref="A96:C96"/>
    <mergeCell ref="D96:T96"/>
    <mergeCell ref="U96:Y96"/>
    <mergeCell ref="Z96:AD96"/>
    <mergeCell ref="AE96:AH96"/>
    <mergeCell ref="AI96:AM96"/>
    <mergeCell ref="AN96:AR96"/>
    <mergeCell ref="AI95:AM95"/>
    <mergeCell ref="AN95:AR95"/>
    <mergeCell ref="AS95:AW95"/>
    <mergeCell ref="AX95:BA95"/>
    <mergeCell ref="BB95:BF95"/>
    <mergeCell ref="BG95:BK95"/>
    <mergeCell ref="BB94:BF94"/>
    <mergeCell ref="BG94:BK94"/>
    <mergeCell ref="BL94:BP94"/>
    <mergeCell ref="BQ94:BT94"/>
    <mergeCell ref="BU94:BY94"/>
    <mergeCell ref="A95:C95"/>
    <mergeCell ref="D95:T95"/>
    <mergeCell ref="U95:Y95"/>
    <mergeCell ref="Z95:AD95"/>
    <mergeCell ref="AE95:AH95"/>
    <mergeCell ref="BU93:BY93"/>
    <mergeCell ref="A94:C94"/>
    <mergeCell ref="D94:T94"/>
    <mergeCell ref="U94:Y94"/>
    <mergeCell ref="Z94:AD94"/>
    <mergeCell ref="AE94:AH94"/>
    <mergeCell ref="AI94:AM94"/>
    <mergeCell ref="AN94:AR94"/>
    <mergeCell ref="AS94:AW94"/>
    <mergeCell ref="AX94:BA94"/>
    <mergeCell ref="AS93:AW93"/>
    <mergeCell ref="AX93:BA93"/>
    <mergeCell ref="BB93:BF93"/>
    <mergeCell ref="BG93:BK93"/>
    <mergeCell ref="BL93:BP93"/>
    <mergeCell ref="BQ93:BT93"/>
    <mergeCell ref="A93:C93"/>
    <mergeCell ref="D93:T93"/>
    <mergeCell ref="U93:Y93"/>
    <mergeCell ref="Z93:AD93"/>
    <mergeCell ref="AE93:AH93"/>
    <mergeCell ref="AI93:AM93"/>
    <mergeCell ref="AN93:AR93"/>
    <mergeCell ref="AW74:BA74"/>
    <mergeCell ref="BB74:BF74"/>
    <mergeCell ref="BG74:BK74"/>
    <mergeCell ref="AW73:BA73"/>
    <mergeCell ref="BB73:BF73"/>
    <mergeCell ref="BG73:BK73"/>
    <mergeCell ref="A74:D74"/>
    <mergeCell ref="E74:W74"/>
    <mergeCell ref="X74:AB74"/>
    <mergeCell ref="AC74:AG74"/>
    <mergeCell ref="AH74:AL74"/>
    <mergeCell ref="AM74:AQ74"/>
    <mergeCell ref="AR74:AV74"/>
    <mergeCell ref="E73:W73"/>
    <mergeCell ref="X73:AB73"/>
    <mergeCell ref="AC73:AG73"/>
    <mergeCell ref="AH73:AL73"/>
    <mergeCell ref="AM73:AQ73"/>
    <mergeCell ref="AR73:AV73"/>
    <mergeCell ref="A72:D72"/>
    <mergeCell ref="E72:W72"/>
    <mergeCell ref="X72:AB72"/>
    <mergeCell ref="AC72:AG72"/>
    <mergeCell ref="AH72:AL72"/>
    <mergeCell ref="AM72:AQ72"/>
    <mergeCell ref="AR72:AV72"/>
    <mergeCell ref="BU55:BY55"/>
    <mergeCell ref="AS55:AW55"/>
    <mergeCell ref="AX55:BA55"/>
    <mergeCell ref="BB55:BF55"/>
    <mergeCell ref="BG55:BK55"/>
    <mergeCell ref="BL55:BP55"/>
    <mergeCell ref="BQ55:BT55"/>
    <mergeCell ref="BL54:BP54"/>
    <mergeCell ref="BQ54:BT54"/>
    <mergeCell ref="BU54:BY54"/>
    <mergeCell ref="A55:D55"/>
    <mergeCell ref="E55:T55"/>
    <mergeCell ref="U55:Y55"/>
    <mergeCell ref="Z55:AD55"/>
    <mergeCell ref="AE55:AH55"/>
    <mergeCell ref="AI55:AM55"/>
    <mergeCell ref="AN55:AR55"/>
    <mergeCell ref="AI54:AM54"/>
    <mergeCell ref="AN54:AR54"/>
    <mergeCell ref="AS54:AW54"/>
    <mergeCell ref="AX54:BA54"/>
    <mergeCell ref="BB54:BF54"/>
    <mergeCell ref="BG54:BK54"/>
    <mergeCell ref="BB53:BF53"/>
    <mergeCell ref="BG53:BK53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63:AA263"/>
    <mergeCell ref="AH263:AP263"/>
    <mergeCell ref="AU263:BF263"/>
    <mergeCell ref="AH264:AP264"/>
    <mergeCell ref="AU264:BF264"/>
    <mergeCell ref="A31:D31"/>
    <mergeCell ref="E31:T31"/>
    <mergeCell ref="U31:Y31"/>
    <mergeCell ref="Z31:AD31"/>
    <mergeCell ref="AE31:AH31"/>
    <mergeCell ref="A256:BL256"/>
    <mergeCell ref="A260:AA260"/>
    <mergeCell ref="AH260:AP260"/>
    <mergeCell ref="AU260:BF260"/>
    <mergeCell ref="AH261:AP261"/>
    <mergeCell ref="AU261:BF261"/>
    <mergeCell ref="AW248:BD248"/>
    <mergeCell ref="BE248:BL248"/>
    <mergeCell ref="A250:BL250"/>
    <mergeCell ref="A251:BL251"/>
    <mergeCell ref="A254:BL254"/>
    <mergeCell ref="A255:BL255"/>
    <mergeCell ref="AQ247:AV247"/>
    <mergeCell ref="AW247:BD247"/>
    <mergeCell ref="BE247:BL247"/>
    <mergeCell ref="A248:F248"/>
    <mergeCell ref="G248:S248"/>
    <mergeCell ref="T248:Y248"/>
    <mergeCell ref="Z248:AD248"/>
    <mergeCell ref="AE248:AJ248"/>
    <mergeCell ref="AK248:AP248"/>
    <mergeCell ref="AQ248:AV248"/>
    <mergeCell ref="A247:F247"/>
    <mergeCell ref="G247:S247"/>
    <mergeCell ref="T247:Y247"/>
    <mergeCell ref="Z247:AD247"/>
    <mergeCell ref="AE247:AJ247"/>
    <mergeCell ref="AK247:AP247"/>
    <mergeCell ref="BE244:BL245"/>
    <mergeCell ref="A246:F246"/>
    <mergeCell ref="G246:S246"/>
    <mergeCell ref="T246:Y246"/>
    <mergeCell ref="Z246:AD246"/>
    <mergeCell ref="AE246:AJ246"/>
    <mergeCell ref="AK246:AP246"/>
    <mergeCell ref="AQ246:AV246"/>
    <mergeCell ref="AW246:BD246"/>
    <mergeCell ref="BE246:BL246"/>
    <mergeCell ref="A242:BL242"/>
    <mergeCell ref="A243:BL243"/>
    <mergeCell ref="A244:F245"/>
    <mergeCell ref="G244:S245"/>
    <mergeCell ref="T244:Y245"/>
    <mergeCell ref="Z244:AD245"/>
    <mergeCell ref="AE244:AJ245"/>
    <mergeCell ref="AK244:AP245"/>
    <mergeCell ref="AQ244:AV245"/>
    <mergeCell ref="AW244:BD245"/>
    <mergeCell ref="AJ240:AN240"/>
    <mergeCell ref="AO240:AS240"/>
    <mergeCell ref="AT240:AW240"/>
    <mergeCell ref="AX240:BB240"/>
    <mergeCell ref="BC240:BG240"/>
    <mergeCell ref="BH240:BL240"/>
    <mergeCell ref="A240:F240"/>
    <mergeCell ref="G240:P240"/>
    <mergeCell ref="Q240:U240"/>
    <mergeCell ref="V240:Y240"/>
    <mergeCell ref="Z240:AD240"/>
    <mergeCell ref="AE240:AI240"/>
    <mergeCell ref="AJ239:AN239"/>
    <mergeCell ref="AO239:AS239"/>
    <mergeCell ref="AT239:AW239"/>
    <mergeCell ref="AX239:BB239"/>
    <mergeCell ref="BC239:BG239"/>
    <mergeCell ref="BH239:BL239"/>
    <mergeCell ref="A239:F239"/>
    <mergeCell ref="G239:P239"/>
    <mergeCell ref="Q239:U239"/>
    <mergeCell ref="V239:Y239"/>
    <mergeCell ref="Z239:AD239"/>
    <mergeCell ref="AE239:AI239"/>
    <mergeCell ref="AJ238:AN238"/>
    <mergeCell ref="AO238:AS238"/>
    <mergeCell ref="AT238:AW238"/>
    <mergeCell ref="AX238:BB238"/>
    <mergeCell ref="BC238:BG238"/>
    <mergeCell ref="BH238:BL238"/>
    <mergeCell ref="A238:F238"/>
    <mergeCell ref="G238:P238"/>
    <mergeCell ref="Q238:U238"/>
    <mergeCell ref="V238:Y238"/>
    <mergeCell ref="Z238:AD238"/>
    <mergeCell ref="AE238:AI238"/>
    <mergeCell ref="AT236:AW237"/>
    <mergeCell ref="AX236:BG236"/>
    <mergeCell ref="BH236:BL237"/>
    <mergeCell ref="Z237:AD237"/>
    <mergeCell ref="AE237:AI237"/>
    <mergeCell ref="AX237:BB237"/>
    <mergeCell ref="BC237:BG237"/>
    <mergeCell ref="A234:BL234"/>
    <mergeCell ref="A235:F237"/>
    <mergeCell ref="G235:P237"/>
    <mergeCell ref="Q235:AN235"/>
    <mergeCell ref="AO235:BL235"/>
    <mergeCell ref="Q236:U237"/>
    <mergeCell ref="V236:Y237"/>
    <mergeCell ref="Z236:AI236"/>
    <mergeCell ref="AJ236:AN237"/>
    <mergeCell ref="AO236:AS237"/>
    <mergeCell ref="AK231:AP231"/>
    <mergeCell ref="AQ231:AV231"/>
    <mergeCell ref="AW231:BA231"/>
    <mergeCell ref="BB231:BF231"/>
    <mergeCell ref="BG231:BL231"/>
    <mergeCell ref="A233:BL233"/>
    <mergeCell ref="AK230:AP230"/>
    <mergeCell ref="AQ230:AV230"/>
    <mergeCell ref="AW230:BA230"/>
    <mergeCell ref="BB230:BF230"/>
    <mergeCell ref="BG230:BL230"/>
    <mergeCell ref="A231:F231"/>
    <mergeCell ref="G231:S231"/>
    <mergeCell ref="T231:Y231"/>
    <mergeCell ref="Z231:AD231"/>
    <mergeCell ref="AE231:AJ231"/>
    <mergeCell ref="AK229:AP229"/>
    <mergeCell ref="AQ229:AV229"/>
    <mergeCell ref="AW229:BA229"/>
    <mergeCell ref="BB229:BF229"/>
    <mergeCell ref="BG229:BL229"/>
    <mergeCell ref="A230:F230"/>
    <mergeCell ref="G230:S230"/>
    <mergeCell ref="T230:Y230"/>
    <mergeCell ref="Z230:AD230"/>
    <mergeCell ref="AE230:AJ230"/>
    <mergeCell ref="AQ227:AV228"/>
    <mergeCell ref="AW227:BF227"/>
    <mergeCell ref="BG227:BL228"/>
    <mergeCell ref="AW228:BA228"/>
    <mergeCell ref="BB228:BF228"/>
    <mergeCell ref="A229:F229"/>
    <mergeCell ref="G229:S229"/>
    <mergeCell ref="T229:Y229"/>
    <mergeCell ref="Z229:AD229"/>
    <mergeCell ref="AE229:AJ229"/>
    <mergeCell ref="A227:F228"/>
    <mergeCell ref="G227:S228"/>
    <mergeCell ref="T227:Y228"/>
    <mergeCell ref="Z227:AD228"/>
    <mergeCell ref="AE227:AJ228"/>
    <mergeCell ref="AK227:AP228"/>
    <mergeCell ref="BP210:BS210"/>
    <mergeCell ref="A220:BL220"/>
    <mergeCell ref="A221:BL221"/>
    <mergeCell ref="A224:BL224"/>
    <mergeCell ref="A225:BL225"/>
    <mergeCell ref="A226:BL226"/>
    <mergeCell ref="BB211:BF211"/>
    <mergeCell ref="BG211:BJ211"/>
    <mergeCell ref="BK211:BO211"/>
    <mergeCell ref="BP211:BS211"/>
    <mergeCell ref="AO210:AR210"/>
    <mergeCell ref="AS210:AW210"/>
    <mergeCell ref="AX210:BA210"/>
    <mergeCell ref="BB210:BF210"/>
    <mergeCell ref="BG210:BJ210"/>
    <mergeCell ref="BK210:BO210"/>
    <mergeCell ref="BB209:BF209"/>
    <mergeCell ref="BG209:BJ209"/>
    <mergeCell ref="BK209:BO209"/>
    <mergeCell ref="BP209:BS209"/>
    <mergeCell ref="A210:M210"/>
    <mergeCell ref="N210:U210"/>
    <mergeCell ref="V210:Z210"/>
    <mergeCell ref="AA210:AE210"/>
    <mergeCell ref="AF210:AI210"/>
    <mergeCell ref="AJ210:AN210"/>
    <mergeCell ref="BP208:BS208"/>
    <mergeCell ref="A209:M209"/>
    <mergeCell ref="N209:U209"/>
    <mergeCell ref="V209:Z209"/>
    <mergeCell ref="AA209:AE209"/>
    <mergeCell ref="AF209:AI209"/>
    <mergeCell ref="AJ209:AN209"/>
    <mergeCell ref="AO209:AR209"/>
    <mergeCell ref="AS209:AW209"/>
    <mergeCell ref="AX209:BA209"/>
    <mergeCell ref="AO208:AR208"/>
    <mergeCell ref="AS208:AW208"/>
    <mergeCell ref="AX208:BA208"/>
    <mergeCell ref="BB208:BF208"/>
    <mergeCell ref="BG208:BJ208"/>
    <mergeCell ref="BK208:BO208"/>
    <mergeCell ref="BB207:BF207"/>
    <mergeCell ref="BG207:BJ207"/>
    <mergeCell ref="BK207:BO207"/>
    <mergeCell ref="BP207:BS207"/>
    <mergeCell ref="A208:M208"/>
    <mergeCell ref="N208:U208"/>
    <mergeCell ref="V208:Z208"/>
    <mergeCell ref="AA208:AE208"/>
    <mergeCell ref="AF208:AI208"/>
    <mergeCell ref="AJ208:AN208"/>
    <mergeCell ref="AA207:AE207"/>
    <mergeCell ref="AF207:AI207"/>
    <mergeCell ref="AJ207:AN207"/>
    <mergeCell ref="AO207:AR207"/>
    <mergeCell ref="AS207:AW207"/>
    <mergeCell ref="AX207:BA207"/>
    <mergeCell ref="A204:BL204"/>
    <mergeCell ref="A205:BM205"/>
    <mergeCell ref="A206:M207"/>
    <mergeCell ref="N206:U207"/>
    <mergeCell ref="V206:Z207"/>
    <mergeCell ref="AA206:AI206"/>
    <mergeCell ref="AJ206:AR206"/>
    <mergeCell ref="AS206:BA206"/>
    <mergeCell ref="BB206:BJ206"/>
    <mergeCell ref="BK206:BS206"/>
    <mergeCell ref="AZ199:BD199"/>
    <mergeCell ref="A200:F200"/>
    <mergeCell ref="G200:S200"/>
    <mergeCell ref="T200:Z200"/>
    <mergeCell ref="AA200:AE200"/>
    <mergeCell ref="AF200:AJ200"/>
    <mergeCell ref="AK200:AO200"/>
    <mergeCell ref="AP200:AT200"/>
    <mergeCell ref="AU200:AY200"/>
    <mergeCell ref="AZ200:BD200"/>
    <mergeCell ref="AU198:AY198"/>
    <mergeCell ref="AZ198:BD198"/>
    <mergeCell ref="A199:F199"/>
    <mergeCell ref="G199:S199"/>
    <mergeCell ref="T199:Z199"/>
    <mergeCell ref="AA199:AE199"/>
    <mergeCell ref="AF199:AJ199"/>
    <mergeCell ref="AK199:AO199"/>
    <mergeCell ref="AP199:AT199"/>
    <mergeCell ref="AU199:AY199"/>
    <mergeCell ref="AP197:AT197"/>
    <mergeCell ref="AU197:AY197"/>
    <mergeCell ref="AZ197:BD197"/>
    <mergeCell ref="A198:F198"/>
    <mergeCell ref="G198:S198"/>
    <mergeCell ref="T198:Z198"/>
    <mergeCell ref="AA198:AE198"/>
    <mergeCell ref="AF198:AJ198"/>
    <mergeCell ref="AK198:AO198"/>
    <mergeCell ref="AP198:AT198"/>
    <mergeCell ref="A194:BL194"/>
    <mergeCell ref="A195:BD195"/>
    <mergeCell ref="A196:F197"/>
    <mergeCell ref="G196:S197"/>
    <mergeCell ref="T196:Z197"/>
    <mergeCell ref="AA196:AO196"/>
    <mergeCell ref="AP196:BD196"/>
    <mergeCell ref="AA197:AE197"/>
    <mergeCell ref="AF197:AJ197"/>
    <mergeCell ref="AK197:AO197"/>
    <mergeCell ref="AP191:AT191"/>
    <mergeCell ref="AU191:AY191"/>
    <mergeCell ref="AZ191:BD191"/>
    <mergeCell ref="BE191:BI191"/>
    <mergeCell ref="BJ191:BN191"/>
    <mergeCell ref="BO191:BS191"/>
    <mergeCell ref="A191:F191"/>
    <mergeCell ref="G191:S191"/>
    <mergeCell ref="T191:Z191"/>
    <mergeCell ref="AA191:AE191"/>
    <mergeCell ref="AF191:AJ191"/>
    <mergeCell ref="AK191:AO191"/>
    <mergeCell ref="AP190:AT190"/>
    <mergeCell ref="AU190:AY190"/>
    <mergeCell ref="AZ190:BD190"/>
    <mergeCell ref="BE190:BI190"/>
    <mergeCell ref="BJ190:BN190"/>
    <mergeCell ref="BO190:BS190"/>
    <mergeCell ref="A190:F190"/>
    <mergeCell ref="G190:S190"/>
    <mergeCell ref="T190:Z190"/>
    <mergeCell ref="AA190:AE190"/>
    <mergeCell ref="AF190:AJ190"/>
    <mergeCell ref="AK190:AO190"/>
    <mergeCell ref="AP189:AT189"/>
    <mergeCell ref="AU189:AY189"/>
    <mergeCell ref="AZ189:BD189"/>
    <mergeCell ref="BE189:BI189"/>
    <mergeCell ref="BJ189:BN189"/>
    <mergeCell ref="BO189:BS189"/>
    <mergeCell ref="A189:F189"/>
    <mergeCell ref="G189:S189"/>
    <mergeCell ref="T189:Z189"/>
    <mergeCell ref="AA189:AE189"/>
    <mergeCell ref="AF189:AJ189"/>
    <mergeCell ref="AK189:AO189"/>
    <mergeCell ref="AP188:AT188"/>
    <mergeCell ref="AU188:AY188"/>
    <mergeCell ref="AZ188:BD188"/>
    <mergeCell ref="BE188:BI188"/>
    <mergeCell ref="BJ188:BN188"/>
    <mergeCell ref="BO188:BS188"/>
    <mergeCell ref="A186:BS186"/>
    <mergeCell ref="A187:F188"/>
    <mergeCell ref="G187:S188"/>
    <mergeCell ref="T187:Z188"/>
    <mergeCell ref="AA187:AO187"/>
    <mergeCell ref="AP187:BD187"/>
    <mergeCell ref="BE187:BS187"/>
    <mergeCell ref="AA188:AE188"/>
    <mergeCell ref="AF188:AJ188"/>
    <mergeCell ref="AK188:AO188"/>
    <mergeCell ref="BA180:BC180"/>
    <mergeCell ref="BD180:BF180"/>
    <mergeCell ref="BG180:BI180"/>
    <mergeCell ref="BJ180:BL180"/>
    <mergeCell ref="A184:BL184"/>
    <mergeCell ref="A185:BS185"/>
    <mergeCell ref="AL181:AN181"/>
    <mergeCell ref="AO181:AQ181"/>
    <mergeCell ref="AR181:AT181"/>
    <mergeCell ref="AU181:AW181"/>
    <mergeCell ref="AI180:AK180"/>
    <mergeCell ref="AL180:AN180"/>
    <mergeCell ref="AO180:AQ180"/>
    <mergeCell ref="AR180:AT180"/>
    <mergeCell ref="AU180:AW180"/>
    <mergeCell ref="AX180:AZ180"/>
    <mergeCell ref="BA179:BC179"/>
    <mergeCell ref="BD179:BF179"/>
    <mergeCell ref="BG179:BI179"/>
    <mergeCell ref="BJ179:BL179"/>
    <mergeCell ref="A180:C180"/>
    <mergeCell ref="D180:V180"/>
    <mergeCell ref="W180:Y180"/>
    <mergeCell ref="Z180:AB180"/>
    <mergeCell ref="AC180:AE180"/>
    <mergeCell ref="AF180:AH180"/>
    <mergeCell ref="AI179:AK179"/>
    <mergeCell ref="AL179:AN179"/>
    <mergeCell ref="AO179:AQ179"/>
    <mergeCell ref="AR179:AT179"/>
    <mergeCell ref="AU179:AW179"/>
    <mergeCell ref="AX179:AZ179"/>
    <mergeCell ref="BA178:BC178"/>
    <mergeCell ref="BD178:BF178"/>
    <mergeCell ref="BG178:BI178"/>
    <mergeCell ref="BJ178:BL178"/>
    <mergeCell ref="A179:C179"/>
    <mergeCell ref="D179:V179"/>
    <mergeCell ref="W179:Y179"/>
    <mergeCell ref="Z179:AB179"/>
    <mergeCell ref="AC179:AE179"/>
    <mergeCell ref="AF179:AH179"/>
    <mergeCell ref="AI178:AK178"/>
    <mergeCell ref="AL178:AN178"/>
    <mergeCell ref="AO178:AQ178"/>
    <mergeCell ref="AR178:AT178"/>
    <mergeCell ref="AU178:AW178"/>
    <mergeCell ref="AX178:AZ178"/>
    <mergeCell ref="A178:C178"/>
    <mergeCell ref="D178:V178"/>
    <mergeCell ref="W178:Y178"/>
    <mergeCell ref="Z178:AB178"/>
    <mergeCell ref="AC178:AE178"/>
    <mergeCell ref="AF178:AH178"/>
    <mergeCell ref="BJ176:BL177"/>
    <mergeCell ref="W177:Y177"/>
    <mergeCell ref="Z177:AB177"/>
    <mergeCell ref="AC177:AE177"/>
    <mergeCell ref="AF177:AH177"/>
    <mergeCell ref="AI177:AK177"/>
    <mergeCell ref="AL177:AN177"/>
    <mergeCell ref="AO177:AQ177"/>
    <mergeCell ref="AR177:AT177"/>
    <mergeCell ref="BG175:BL175"/>
    <mergeCell ref="W176:AB176"/>
    <mergeCell ref="AC176:AH176"/>
    <mergeCell ref="AI176:AN176"/>
    <mergeCell ref="AO176:AT176"/>
    <mergeCell ref="AU176:AW177"/>
    <mergeCell ref="AX176:AZ177"/>
    <mergeCell ref="BA176:BC177"/>
    <mergeCell ref="BD176:BF177"/>
    <mergeCell ref="BG176:BI177"/>
    <mergeCell ref="A175:C177"/>
    <mergeCell ref="D175:V177"/>
    <mergeCell ref="W175:AH175"/>
    <mergeCell ref="AI175:AT175"/>
    <mergeCell ref="AU175:AZ175"/>
    <mergeCell ref="BA175:BF175"/>
    <mergeCell ref="AT170:AX170"/>
    <mergeCell ref="AY170:BC170"/>
    <mergeCell ref="BD170:BH170"/>
    <mergeCell ref="BI170:BM170"/>
    <mergeCell ref="BN170:BR170"/>
    <mergeCell ref="A174:BL174"/>
    <mergeCell ref="BI171:BM171"/>
    <mergeCell ref="BN171:BR171"/>
    <mergeCell ref="A170:T170"/>
    <mergeCell ref="U170:Y170"/>
    <mergeCell ref="Z170:AD170"/>
    <mergeCell ref="AE170:AI170"/>
    <mergeCell ref="AJ170:AN170"/>
    <mergeCell ref="AO170:AS170"/>
    <mergeCell ref="AO169:AS169"/>
    <mergeCell ref="AT169:AX169"/>
    <mergeCell ref="AY169:BC169"/>
    <mergeCell ref="BD169:BH169"/>
    <mergeCell ref="BI169:BM169"/>
    <mergeCell ref="BN169:BR169"/>
    <mergeCell ref="AT168:AX168"/>
    <mergeCell ref="AY168:BC168"/>
    <mergeCell ref="BD168:BH168"/>
    <mergeCell ref="BI168:BM168"/>
    <mergeCell ref="BN168:BR168"/>
    <mergeCell ref="A169:T169"/>
    <mergeCell ref="U169:Y169"/>
    <mergeCell ref="Z169:AD169"/>
    <mergeCell ref="AE169:AI169"/>
    <mergeCell ref="AJ169:AN169"/>
    <mergeCell ref="A168:T168"/>
    <mergeCell ref="U168:Y168"/>
    <mergeCell ref="Z168:AD168"/>
    <mergeCell ref="AE168:AI168"/>
    <mergeCell ref="AJ168:AN168"/>
    <mergeCell ref="AO168:AS168"/>
    <mergeCell ref="AO167:AS167"/>
    <mergeCell ref="AT167:AX167"/>
    <mergeCell ref="AY167:BC167"/>
    <mergeCell ref="BD167:BH167"/>
    <mergeCell ref="BI167:BM167"/>
    <mergeCell ref="BN167:BR167"/>
    <mergeCell ref="A166:T167"/>
    <mergeCell ref="U166:AD166"/>
    <mergeCell ref="AE166:AN166"/>
    <mergeCell ref="AO166:AX166"/>
    <mergeCell ref="AY166:BH166"/>
    <mergeCell ref="BI166:BR166"/>
    <mergeCell ref="U167:Y167"/>
    <mergeCell ref="Z167:AD167"/>
    <mergeCell ref="AE167:AI167"/>
    <mergeCell ref="AJ167:AN167"/>
    <mergeCell ref="AP143:AT143"/>
    <mergeCell ref="AU143:AY143"/>
    <mergeCell ref="AZ143:BD143"/>
    <mergeCell ref="BE143:BI143"/>
    <mergeCell ref="A164:BL164"/>
    <mergeCell ref="A165:BR165"/>
    <mergeCell ref="BE144:BI144"/>
    <mergeCell ref="A145:C145"/>
    <mergeCell ref="D145:P145"/>
    <mergeCell ref="Q145:U145"/>
    <mergeCell ref="AP142:AT142"/>
    <mergeCell ref="AU142:AY142"/>
    <mergeCell ref="AZ142:BD142"/>
    <mergeCell ref="BE142:BI142"/>
    <mergeCell ref="A143:C143"/>
    <mergeCell ref="D143:P143"/>
    <mergeCell ref="Q143:U143"/>
    <mergeCell ref="V143:AE143"/>
    <mergeCell ref="AF143:AJ143"/>
    <mergeCell ref="AK143:AO143"/>
    <mergeCell ref="AP141:AT141"/>
    <mergeCell ref="AU141:AY141"/>
    <mergeCell ref="AZ141:BD141"/>
    <mergeCell ref="BE141:BI141"/>
    <mergeCell ref="A142:C142"/>
    <mergeCell ref="D142:P142"/>
    <mergeCell ref="Q142:U142"/>
    <mergeCell ref="V142:AE142"/>
    <mergeCell ref="AF142:AJ142"/>
    <mergeCell ref="AK142:AO142"/>
    <mergeCell ref="AP140:AT140"/>
    <mergeCell ref="AU140:AY140"/>
    <mergeCell ref="AZ140:BD140"/>
    <mergeCell ref="BE140:BI140"/>
    <mergeCell ref="A141:C141"/>
    <mergeCell ref="D141:P141"/>
    <mergeCell ref="Q141:U141"/>
    <mergeCell ref="V141:AE141"/>
    <mergeCell ref="AF141:AJ141"/>
    <mergeCell ref="AK141:AO141"/>
    <mergeCell ref="BT117:BX117"/>
    <mergeCell ref="A138:BL138"/>
    <mergeCell ref="A139:C140"/>
    <mergeCell ref="D139:P140"/>
    <mergeCell ref="Q139:U140"/>
    <mergeCell ref="V139:AE140"/>
    <mergeCell ref="AF139:AT139"/>
    <mergeCell ref="AU139:BI139"/>
    <mergeCell ref="AF140:AJ140"/>
    <mergeCell ref="AK140:AO140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A115:C115"/>
    <mergeCell ref="D115:P115"/>
    <mergeCell ref="Q115:U115"/>
    <mergeCell ref="V115:AE115"/>
    <mergeCell ref="AF115:AJ115"/>
    <mergeCell ref="AK115:AO115"/>
    <mergeCell ref="BJ113:BX113"/>
    <mergeCell ref="AF114:AJ114"/>
    <mergeCell ref="AK114:AO114"/>
    <mergeCell ref="AP114:AT114"/>
    <mergeCell ref="AU114:AY114"/>
    <mergeCell ref="AZ114:BD114"/>
    <mergeCell ref="BE114:BI114"/>
    <mergeCell ref="BJ114:BN114"/>
    <mergeCell ref="BO114:BS114"/>
    <mergeCell ref="BT114:BX114"/>
    <mergeCell ref="A113:C114"/>
    <mergeCell ref="D113:P114"/>
    <mergeCell ref="Q113:U114"/>
    <mergeCell ref="V113:AE114"/>
    <mergeCell ref="AF113:AT113"/>
    <mergeCell ref="AU113:BI113"/>
    <mergeCell ref="AO104:AS104"/>
    <mergeCell ref="AT104:AX104"/>
    <mergeCell ref="AY104:BC104"/>
    <mergeCell ref="BD104:BH104"/>
    <mergeCell ref="A111:BL111"/>
    <mergeCell ref="A112:BL112"/>
    <mergeCell ref="AJ105:AN105"/>
    <mergeCell ref="AO105:AS105"/>
    <mergeCell ref="AT105:AX105"/>
    <mergeCell ref="AY105:BC105"/>
    <mergeCell ref="AO103:AS103"/>
    <mergeCell ref="AT103:AX103"/>
    <mergeCell ref="AY103:BC103"/>
    <mergeCell ref="BD103:BH103"/>
    <mergeCell ref="A104:C104"/>
    <mergeCell ref="D104:T104"/>
    <mergeCell ref="U104:Y104"/>
    <mergeCell ref="Z104:AD104"/>
    <mergeCell ref="AE104:AI104"/>
    <mergeCell ref="AJ104:AN104"/>
    <mergeCell ref="AO102:AS102"/>
    <mergeCell ref="AT102:AX102"/>
    <mergeCell ref="AY102:BC102"/>
    <mergeCell ref="BD102:BH102"/>
    <mergeCell ref="A103:C103"/>
    <mergeCell ref="D103:T103"/>
    <mergeCell ref="U103:Y103"/>
    <mergeCell ref="Z103:AD103"/>
    <mergeCell ref="AE103:AI103"/>
    <mergeCell ref="AJ103:AN103"/>
    <mergeCell ref="A102:C102"/>
    <mergeCell ref="D102:T102"/>
    <mergeCell ref="U102:Y102"/>
    <mergeCell ref="Z102:AD102"/>
    <mergeCell ref="AE102:AI102"/>
    <mergeCell ref="AJ102:AN102"/>
    <mergeCell ref="AE101:AI101"/>
    <mergeCell ref="AJ101:AN101"/>
    <mergeCell ref="AO101:AS101"/>
    <mergeCell ref="AT101:AX101"/>
    <mergeCell ref="AY101:BC101"/>
    <mergeCell ref="BD101:BH101"/>
    <mergeCell ref="BQ92:BT92"/>
    <mergeCell ref="BU92:BY92"/>
    <mergeCell ref="A98:BL98"/>
    <mergeCell ref="A99:BH99"/>
    <mergeCell ref="A100:C101"/>
    <mergeCell ref="D100:T101"/>
    <mergeCell ref="U100:AN100"/>
    <mergeCell ref="AO100:BH100"/>
    <mergeCell ref="U101:Y101"/>
    <mergeCell ref="Z101:AD101"/>
    <mergeCell ref="AN92:AR92"/>
    <mergeCell ref="AS92:AW92"/>
    <mergeCell ref="AX92:BA92"/>
    <mergeCell ref="BB92:BF92"/>
    <mergeCell ref="BG92:BK92"/>
    <mergeCell ref="BL92:BP92"/>
    <mergeCell ref="A92:C92"/>
    <mergeCell ref="D92:T92"/>
    <mergeCell ref="U92:Y92"/>
    <mergeCell ref="Z92:AD92"/>
    <mergeCell ref="AE92:AH92"/>
    <mergeCell ref="AI92:AM92"/>
    <mergeCell ref="AX91:BA91"/>
    <mergeCell ref="BB91:BF91"/>
    <mergeCell ref="BG91:BK91"/>
    <mergeCell ref="BL91:BP91"/>
    <mergeCell ref="BQ91:BT91"/>
    <mergeCell ref="BU91:BY91"/>
    <mergeCell ref="BQ90:BT90"/>
    <mergeCell ref="BU90:BY90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U89:Y89"/>
    <mergeCell ref="Z89:AD89"/>
    <mergeCell ref="AE89:AH89"/>
    <mergeCell ref="AI89:AM89"/>
    <mergeCell ref="AN89:AR89"/>
    <mergeCell ref="AS89:AW89"/>
    <mergeCell ref="BB82:BF82"/>
    <mergeCell ref="BG82:BK82"/>
    <mergeCell ref="A85:BL85"/>
    <mergeCell ref="A86:BL86"/>
    <mergeCell ref="A87:BY87"/>
    <mergeCell ref="A88:C89"/>
    <mergeCell ref="D88:T89"/>
    <mergeCell ref="U88:AM88"/>
    <mergeCell ref="AN88:BF88"/>
    <mergeCell ref="BG88:BY88"/>
    <mergeCell ref="BB81:BF81"/>
    <mergeCell ref="BG81:BK81"/>
    <mergeCell ref="A82:E82"/>
    <mergeCell ref="F82:W82"/>
    <mergeCell ref="X82:AB82"/>
    <mergeCell ref="AC82:AG82"/>
    <mergeCell ref="AH82:AL82"/>
    <mergeCell ref="AM82:AQ82"/>
    <mergeCell ref="AR82:AV82"/>
    <mergeCell ref="AW82:BA82"/>
    <mergeCell ref="BB80:BF80"/>
    <mergeCell ref="BG80:BK80"/>
    <mergeCell ref="A81:E81"/>
    <mergeCell ref="F81:W81"/>
    <mergeCell ref="X81:AB81"/>
    <mergeCell ref="AC81:AG81"/>
    <mergeCell ref="AH81:AL81"/>
    <mergeCell ref="AM81:AQ81"/>
    <mergeCell ref="AR81:AV81"/>
    <mergeCell ref="AW81:BA81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A78:E79"/>
    <mergeCell ref="F78:W79"/>
    <mergeCell ref="X78:AQ78"/>
    <mergeCell ref="AR78:BK78"/>
    <mergeCell ref="X79:AB79"/>
    <mergeCell ref="AC79:AG79"/>
    <mergeCell ref="AH79:AL79"/>
    <mergeCell ref="AM79:AQ79"/>
    <mergeCell ref="AR79:AV79"/>
    <mergeCell ref="AW79:BA79"/>
    <mergeCell ref="AR71:AV71"/>
    <mergeCell ref="AW71:BA71"/>
    <mergeCell ref="BB71:BF71"/>
    <mergeCell ref="BG71:BK71"/>
    <mergeCell ref="A76:BL76"/>
    <mergeCell ref="A77:BK77"/>
    <mergeCell ref="AW72:BA72"/>
    <mergeCell ref="BB72:BF72"/>
    <mergeCell ref="BG72:BK72"/>
    <mergeCell ref="A73:D73"/>
    <mergeCell ref="AR70:AV70"/>
    <mergeCell ref="AW70:BA70"/>
    <mergeCell ref="BB70:BF70"/>
    <mergeCell ref="BG70:BK70"/>
    <mergeCell ref="A71:D71"/>
    <mergeCell ref="E71:W71"/>
    <mergeCell ref="X71:AB71"/>
    <mergeCell ref="AC71:AG71"/>
    <mergeCell ref="AH71:AL71"/>
    <mergeCell ref="AM71:AQ71"/>
    <mergeCell ref="AR69:AV69"/>
    <mergeCell ref="AW69:BA69"/>
    <mergeCell ref="BB69:BF69"/>
    <mergeCell ref="BG69:BK69"/>
    <mergeCell ref="A70:D70"/>
    <mergeCell ref="E70:W70"/>
    <mergeCell ref="X70:AB70"/>
    <mergeCell ref="AC70:AG70"/>
    <mergeCell ref="AH70:AL70"/>
    <mergeCell ref="AM70:AQ70"/>
    <mergeCell ref="A69:D69"/>
    <mergeCell ref="E69:W69"/>
    <mergeCell ref="X69:AB69"/>
    <mergeCell ref="AC69:AG69"/>
    <mergeCell ref="AH69:AL69"/>
    <mergeCell ref="AM69:AQ69"/>
    <mergeCell ref="AH68:AL68"/>
    <mergeCell ref="AM68:AQ68"/>
    <mergeCell ref="AR68:AV68"/>
    <mergeCell ref="AW68:BA68"/>
    <mergeCell ref="BB68:BF68"/>
    <mergeCell ref="BG68:BK68"/>
    <mergeCell ref="BQ63:BT63"/>
    <mergeCell ref="BU63:BY63"/>
    <mergeCell ref="A65:BL65"/>
    <mergeCell ref="A66:BK66"/>
    <mergeCell ref="A67:D68"/>
    <mergeCell ref="E67:W68"/>
    <mergeCell ref="X67:AQ67"/>
    <mergeCell ref="AR67:BK67"/>
    <mergeCell ref="X68:AB68"/>
    <mergeCell ref="AC68:AG68"/>
    <mergeCell ref="AN63:AR63"/>
    <mergeCell ref="AS63:AW63"/>
    <mergeCell ref="AX63:BA63"/>
    <mergeCell ref="BB63:BF63"/>
    <mergeCell ref="BG63:BK63"/>
    <mergeCell ref="BL63:BP63"/>
    <mergeCell ref="A63:E63"/>
    <mergeCell ref="F63:T63"/>
    <mergeCell ref="U63:Y63"/>
    <mergeCell ref="Z63:AD63"/>
    <mergeCell ref="AE63:AH63"/>
    <mergeCell ref="AI63:AM63"/>
    <mergeCell ref="AX62:BA62"/>
    <mergeCell ref="BB62:BF62"/>
    <mergeCell ref="BG62:BK62"/>
    <mergeCell ref="BL62:BP62"/>
    <mergeCell ref="BQ62:BT62"/>
    <mergeCell ref="BU62:BY62"/>
    <mergeCell ref="BQ61:BT61"/>
    <mergeCell ref="BU61:BY61"/>
    <mergeCell ref="A62:E62"/>
    <mergeCell ref="F62:T62"/>
    <mergeCell ref="U62:Y62"/>
    <mergeCell ref="Z62:AD62"/>
    <mergeCell ref="AE62:AH62"/>
    <mergeCell ref="AI62:AM62"/>
    <mergeCell ref="AN62:AR62"/>
    <mergeCell ref="AS62:AW62"/>
    <mergeCell ref="AN61:AR61"/>
    <mergeCell ref="AS61:AW61"/>
    <mergeCell ref="AX61:BA61"/>
    <mergeCell ref="BB61:BF61"/>
    <mergeCell ref="BG61:BK61"/>
    <mergeCell ref="BL61:BP61"/>
    <mergeCell ref="BG60:BK60"/>
    <mergeCell ref="BL60:BP60"/>
    <mergeCell ref="BQ60:BT60"/>
    <mergeCell ref="BU60:BY60"/>
    <mergeCell ref="A61:E61"/>
    <mergeCell ref="F61:T61"/>
    <mergeCell ref="U61:Y61"/>
    <mergeCell ref="Z61:AD61"/>
    <mergeCell ref="AE61:AH61"/>
    <mergeCell ref="AI61:AM61"/>
    <mergeCell ref="AE60:AH60"/>
    <mergeCell ref="AI60:AM60"/>
    <mergeCell ref="AN60:AR60"/>
    <mergeCell ref="AS60:AW60"/>
    <mergeCell ref="AX60:BA60"/>
    <mergeCell ref="BB60:BF60"/>
    <mergeCell ref="BU52:BY52"/>
    <mergeCell ref="A57:BL57"/>
    <mergeCell ref="A58:BY58"/>
    <mergeCell ref="A59:E60"/>
    <mergeCell ref="F59:T60"/>
    <mergeCell ref="U59:AM59"/>
    <mergeCell ref="AN59:BF59"/>
    <mergeCell ref="BG59:BY59"/>
    <mergeCell ref="U60:Y60"/>
    <mergeCell ref="Z60:AD60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2 A180 A104">
    <cfRule type="cellIs" dxfId="88" priority="93" stopIfTrue="1" operator="equal">
      <formula>A91</formula>
    </cfRule>
  </conditionalFormatting>
  <conditionalFormatting sqref="A117:C117 A143:C143">
    <cfRule type="cellIs" dxfId="87" priority="94" stopIfTrue="1" operator="equal">
      <formula>A116</formula>
    </cfRule>
    <cfRule type="cellIs" dxfId="86" priority="95" stopIfTrue="1" operator="equal">
      <formula>0</formula>
    </cfRule>
  </conditionalFormatting>
  <conditionalFormatting sqref="A93">
    <cfRule type="cellIs" dxfId="85" priority="92" stopIfTrue="1" operator="equal">
      <formula>A92</formula>
    </cfRule>
  </conditionalFormatting>
  <conditionalFormatting sqref="A94">
    <cfRule type="cellIs" dxfId="84" priority="91" stopIfTrue="1" operator="equal">
      <formula>A93</formula>
    </cfRule>
  </conditionalFormatting>
  <conditionalFormatting sqref="A95">
    <cfRule type="cellIs" dxfId="83" priority="90" stopIfTrue="1" operator="equal">
      <formula>A94</formula>
    </cfRule>
  </conditionalFormatting>
  <conditionalFormatting sqref="A96">
    <cfRule type="cellIs" dxfId="82" priority="89" stopIfTrue="1" operator="equal">
      <formula>A95</formula>
    </cfRule>
  </conditionalFormatting>
  <conditionalFormatting sqref="A109">
    <cfRule type="cellIs" dxfId="81" priority="97" stopIfTrue="1" operator="equal">
      <formula>A104</formula>
    </cfRule>
  </conditionalFormatting>
  <conditionalFormatting sqref="A105">
    <cfRule type="cellIs" dxfId="80" priority="87" stopIfTrue="1" operator="equal">
      <formula>A104</formula>
    </cfRule>
  </conditionalFormatting>
  <conditionalFormatting sqref="A106">
    <cfRule type="cellIs" dxfId="79" priority="86" stopIfTrue="1" operator="equal">
      <formula>A105</formula>
    </cfRule>
  </conditionalFormatting>
  <conditionalFormatting sqref="A107">
    <cfRule type="cellIs" dxfId="78" priority="85" stopIfTrue="1" operator="equal">
      <formula>A106</formula>
    </cfRule>
  </conditionalFormatting>
  <conditionalFormatting sqref="A108">
    <cfRule type="cellIs" dxfId="77" priority="84" stopIfTrue="1" operator="equal">
      <formula>A107</formula>
    </cfRule>
  </conditionalFormatting>
  <conditionalFormatting sqref="A181">
    <cfRule type="cellIs" dxfId="76" priority="2" stopIfTrue="1" operator="equal">
      <formula>A180</formula>
    </cfRule>
  </conditionalFormatting>
  <conditionalFormatting sqref="A118:C118">
    <cfRule type="cellIs" dxfId="75" priority="81" stopIfTrue="1" operator="equal">
      <formula>A117</formula>
    </cfRule>
    <cfRule type="cellIs" dxfId="74" priority="82" stopIfTrue="1" operator="equal">
      <formula>0</formula>
    </cfRule>
  </conditionalFormatting>
  <conditionalFormatting sqref="A119:C119">
    <cfRule type="cellIs" dxfId="73" priority="79" stopIfTrue="1" operator="equal">
      <formula>A118</formula>
    </cfRule>
    <cfRule type="cellIs" dxfId="72" priority="80" stopIfTrue="1" operator="equal">
      <formula>0</formula>
    </cfRule>
  </conditionalFormatting>
  <conditionalFormatting sqref="A120:C120">
    <cfRule type="cellIs" dxfId="71" priority="77" stopIfTrue="1" operator="equal">
      <formula>A119</formula>
    </cfRule>
    <cfRule type="cellIs" dxfId="70" priority="78" stopIfTrue="1" operator="equal">
      <formula>0</formula>
    </cfRule>
  </conditionalFormatting>
  <conditionalFormatting sqref="A121:C121">
    <cfRule type="cellIs" dxfId="69" priority="75" stopIfTrue="1" operator="equal">
      <formula>A120</formula>
    </cfRule>
    <cfRule type="cellIs" dxfId="68" priority="76" stopIfTrue="1" operator="equal">
      <formula>0</formula>
    </cfRule>
  </conditionalFormatting>
  <conditionalFormatting sqref="A122:C122">
    <cfRule type="cellIs" dxfId="67" priority="73" stopIfTrue="1" operator="equal">
      <formula>A121</formula>
    </cfRule>
    <cfRule type="cellIs" dxfId="66" priority="74" stopIfTrue="1" operator="equal">
      <formula>0</formula>
    </cfRule>
  </conditionalFormatting>
  <conditionalFormatting sqref="A123:C123">
    <cfRule type="cellIs" dxfId="65" priority="71" stopIfTrue="1" operator="equal">
      <formula>A122</formula>
    </cfRule>
    <cfRule type="cellIs" dxfId="64" priority="72" stopIfTrue="1" operator="equal">
      <formula>0</formula>
    </cfRule>
  </conditionalFormatting>
  <conditionalFormatting sqref="A124:C124">
    <cfRule type="cellIs" dxfId="63" priority="69" stopIfTrue="1" operator="equal">
      <formula>A123</formula>
    </cfRule>
    <cfRule type="cellIs" dxfId="62" priority="70" stopIfTrue="1" operator="equal">
      <formula>0</formula>
    </cfRule>
  </conditionalFormatting>
  <conditionalFormatting sqref="A125:C125">
    <cfRule type="cellIs" dxfId="61" priority="67" stopIfTrue="1" operator="equal">
      <formula>A124</formula>
    </cfRule>
    <cfRule type="cellIs" dxfId="60" priority="68" stopIfTrue="1" operator="equal">
      <formula>0</formula>
    </cfRule>
  </conditionalFormatting>
  <conditionalFormatting sqref="A126:C126">
    <cfRule type="cellIs" dxfId="59" priority="65" stopIfTrue="1" operator="equal">
      <formula>A125</formula>
    </cfRule>
    <cfRule type="cellIs" dxfId="58" priority="66" stopIfTrue="1" operator="equal">
      <formula>0</formula>
    </cfRule>
  </conditionalFormatting>
  <conditionalFormatting sqref="A127:C127">
    <cfRule type="cellIs" dxfId="57" priority="63" stopIfTrue="1" operator="equal">
      <formula>A126</formula>
    </cfRule>
    <cfRule type="cellIs" dxfId="56" priority="64" stopIfTrue="1" operator="equal">
      <formula>0</formula>
    </cfRule>
  </conditionalFormatting>
  <conditionalFormatting sqref="A128:C128">
    <cfRule type="cellIs" dxfId="55" priority="61" stopIfTrue="1" operator="equal">
      <formula>A127</formula>
    </cfRule>
    <cfRule type="cellIs" dxfId="54" priority="62" stopIfTrue="1" operator="equal">
      <formula>0</formula>
    </cfRule>
  </conditionalFormatting>
  <conditionalFormatting sqref="A129:C129">
    <cfRule type="cellIs" dxfId="53" priority="59" stopIfTrue="1" operator="equal">
      <formula>A128</formula>
    </cfRule>
    <cfRule type="cellIs" dxfId="52" priority="60" stopIfTrue="1" operator="equal">
      <formula>0</formula>
    </cfRule>
  </conditionalFormatting>
  <conditionalFormatting sqref="A130:C130">
    <cfRule type="cellIs" dxfId="51" priority="57" stopIfTrue="1" operator="equal">
      <formula>A129</formula>
    </cfRule>
    <cfRule type="cellIs" dxfId="50" priority="58" stopIfTrue="1" operator="equal">
      <formula>0</formula>
    </cfRule>
  </conditionalFormatting>
  <conditionalFormatting sqref="A131:C131">
    <cfRule type="cellIs" dxfId="49" priority="55" stopIfTrue="1" operator="equal">
      <formula>A130</formula>
    </cfRule>
    <cfRule type="cellIs" dxfId="48" priority="56" stopIfTrue="1" operator="equal">
      <formula>0</formula>
    </cfRule>
  </conditionalFormatting>
  <conditionalFormatting sqref="A132:C132">
    <cfRule type="cellIs" dxfId="47" priority="53" stopIfTrue="1" operator="equal">
      <formula>A131</formula>
    </cfRule>
    <cfRule type="cellIs" dxfId="46" priority="54" stopIfTrue="1" operator="equal">
      <formula>0</formula>
    </cfRule>
  </conditionalFormatting>
  <conditionalFormatting sqref="A133:C133">
    <cfRule type="cellIs" dxfId="45" priority="51" stopIfTrue="1" operator="equal">
      <formula>A132</formula>
    </cfRule>
    <cfRule type="cellIs" dxfId="44" priority="52" stopIfTrue="1" operator="equal">
      <formula>0</formula>
    </cfRule>
  </conditionalFormatting>
  <conditionalFormatting sqref="A134:C134">
    <cfRule type="cellIs" dxfId="43" priority="49" stopIfTrue="1" operator="equal">
      <formula>A133</formula>
    </cfRule>
    <cfRule type="cellIs" dxfId="42" priority="50" stopIfTrue="1" operator="equal">
      <formula>0</formula>
    </cfRule>
  </conditionalFormatting>
  <conditionalFormatting sqref="A135:C135">
    <cfRule type="cellIs" dxfId="41" priority="47" stopIfTrue="1" operator="equal">
      <formula>A134</formula>
    </cfRule>
    <cfRule type="cellIs" dxfId="40" priority="48" stopIfTrue="1" operator="equal">
      <formula>0</formula>
    </cfRule>
  </conditionalFormatting>
  <conditionalFormatting sqref="A136:C136">
    <cfRule type="cellIs" dxfId="39" priority="45" stopIfTrue="1" operator="equal">
      <formula>A135</formula>
    </cfRule>
    <cfRule type="cellIs" dxfId="38" priority="46" stopIfTrue="1" operator="equal">
      <formula>0</formula>
    </cfRule>
  </conditionalFormatting>
  <conditionalFormatting sqref="A144:C144">
    <cfRule type="cellIs" dxfId="37" priority="41" stopIfTrue="1" operator="equal">
      <formula>A143</formula>
    </cfRule>
    <cfRule type="cellIs" dxfId="36" priority="42" stopIfTrue="1" operator="equal">
      <formula>0</formula>
    </cfRule>
  </conditionalFormatting>
  <conditionalFormatting sqref="A145:C145">
    <cfRule type="cellIs" dxfId="35" priority="39" stopIfTrue="1" operator="equal">
      <formula>A144</formula>
    </cfRule>
    <cfRule type="cellIs" dxfId="34" priority="40" stopIfTrue="1" operator="equal">
      <formula>0</formula>
    </cfRule>
  </conditionalFormatting>
  <conditionalFormatting sqref="A146:C146">
    <cfRule type="cellIs" dxfId="33" priority="37" stopIfTrue="1" operator="equal">
      <formula>A145</formula>
    </cfRule>
    <cfRule type="cellIs" dxfId="32" priority="38" stopIfTrue="1" operator="equal">
      <formula>0</formula>
    </cfRule>
  </conditionalFormatting>
  <conditionalFormatting sqref="A147:C147">
    <cfRule type="cellIs" dxfId="31" priority="35" stopIfTrue="1" operator="equal">
      <formula>A146</formula>
    </cfRule>
    <cfRule type="cellIs" dxfId="30" priority="36" stopIfTrue="1" operator="equal">
      <formula>0</formula>
    </cfRule>
  </conditionalFormatting>
  <conditionalFormatting sqref="A148:C148">
    <cfRule type="cellIs" dxfId="29" priority="33" stopIfTrue="1" operator="equal">
      <formula>A147</formula>
    </cfRule>
    <cfRule type="cellIs" dxfId="28" priority="34" stopIfTrue="1" operator="equal">
      <formula>0</formula>
    </cfRule>
  </conditionalFormatting>
  <conditionalFormatting sqref="A149:C149">
    <cfRule type="cellIs" dxfId="27" priority="31" stopIfTrue="1" operator="equal">
      <formula>A148</formula>
    </cfRule>
    <cfRule type="cellIs" dxfId="26" priority="32" stopIfTrue="1" operator="equal">
      <formula>0</formula>
    </cfRule>
  </conditionalFormatting>
  <conditionalFormatting sqref="A150:C150">
    <cfRule type="cellIs" dxfId="25" priority="29" stopIfTrue="1" operator="equal">
      <formula>A149</formula>
    </cfRule>
    <cfRule type="cellIs" dxfId="24" priority="30" stopIfTrue="1" operator="equal">
      <formula>0</formula>
    </cfRule>
  </conditionalFormatting>
  <conditionalFormatting sqref="A151:C151">
    <cfRule type="cellIs" dxfId="23" priority="27" stopIfTrue="1" operator="equal">
      <formula>A150</formula>
    </cfRule>
    <cfRule type="cellIs" dxfId="22" priority="28" stopIfTrue="1" operator="equal">
      <formula>0</formula>
    </cfRule>
  </conditionalFormatting>
  <conditionalFormatting sqref="A152:C152">
    <cfRule type="cellIs" dxfId="21" priority="25" stopIfTrue="1" operator="equal">
      <formula>A151</formula>
    </cfRule>
    <cfRule type="cellIs" dxfId="20" priority="26" stopIfTrue="1" operator="equal">
      <formula>0</formula>
    </cfRule>
  </conditionalFormatting>
  <conditionalFormatting sqref="A153:C153">
    <cfRule type="cellIs" dxfId="19" priority="23" stopIfTrue="1" operator="equal">
      <formula>A152</formula>
    </cfRule>
    <cfRule type="cellIs" dxfId="18" priority="24" stopIfTrue="1" operator="equal">
      <formula>0</formula>
    </cfRule>
  </conditionalFormatting>
  <conditionalFormatting sqref="A154:C154">
    <cfRule type="cellIs" dxfId="17" priority="21" stopIfTrue="1" operator="equal">
      <formula>A153</formula>
    </cfRule>
    <cfRule type="cellIs" dxfId="16" priority="22" stopIfTrue="1" operator="equal">
      <formula>0</formula>
    </cfRule>
  </conditionalFormatting>
  <conditionalFormatting sqref="A155:C155">
    <cfRule type="cellIs" dxfId="15" priority="19" stopIfTrue="1" operator="equal">
      <formula>A154</formula>
    </cfRule>
    <cfRule type="cellIs" dxfId="14" priority="20" stopIfTrue="1" operator="equal">
      <formula>0</formula>
    </cfRule>
  </conditionalFormatting>
  <conditionalFormatting sqref="A156:C156">
    <cfRule type="cellIs" dxfId="13" priority="17" stopIfTrue="1" operator="equal">
      <formula>A155</formula>
    </cfRule>
    <cfRule type="cellIs" dxfId="12" priority="18" stopIfTrue="1" operator="equal">
      <formula>0</formula>
    </cfRule>
  </conditionalFormatting>
  <conditionalFormatting sqref="A157:C157">
    <cfRule type="cellIs" dxfId="11" priority="15" stopIfTrue="1" operator="equal">
      <formula>A156</formula>
    </cfRule>
    <cfRule type="cellIs" dxfId="10" priority="16" stopIfTrue="1" operator="equal">
      <formula>0</formula>
    </cfRule>
  </conditionalFormatting>
  <conditionalFormatting sqref="A158:C158">
    <cfRule type="cellIs" dxfId="9" priority="13" stopIfTrue="1" operator="equal">
      <formula>A157</formula>
    </cfRule>
    <cfRule type="cellIs" dxfId="8" priority="14" stopIfTrue="1" operator="equal">
      <formula>0</formula>
    </cfRule>
  </conditionalFormatting>
  <conditionalFormatting sqref="A159:C159">
    <cfRule type="cellIs" dxfId="7" priority="11" stopIfTrue="1" operator="equal">
      <formula>A158</formula>
    </cfRule>
    <cfRule type="cellIs" dxfId="6" priority="12" stopIfTrue="1" operator="equal">
      <formula>0</formula>
    </cfRule>
  </conditionalFormatting>
  <conditionalFormatting sqref="A160:C160">
    <cfRule type="cellIs" dxfId="5" priority="9" stopIfTrue="1" operator="equal">
      <formula>A159</formula>
    </cfRule>
    <cfRule type="cellIs" dxfId="4" priority="10" stopIfTrue="1" operator="equal">
      <formula>0</formula>
    </cfRule>
  </conditionalFormatting>
  <conditionalFormatting sqref="A161:C161">
    <cfRule type="cellIs" dxfId="3" priority="7" stopIfTrue="1" operator="equal">
      <formula>A160</formula>
    </cfRule>
    <cfRule type="cellIs" dxfId="2" priority="8" stopIfTrue="1" operator="equal">
      <formula>0</formula>
    </cfRule>
  </conditionalFormatting>
  <conditionalFormatting sqref="A162:C162">
    <cfRule type="cellIs" dxfId="1" priority="5" stopIfTrue="1" operator="equal">
      <formula>A161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rowBreaks count="1" manualBreakCount="1">
    <brk id="232" max="7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КПК1517325</vt:lpstr>
      <vt:lpstr>'Додаток2 КПК1517325'!Область_печати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conctuction413</cp:lastModifiedBy>
  <cp:lastPrinted>2020-12-16T13:10:33Z</cp:lastPrinted>
  <dcterms:created xsi:type="dcterms:W3CDTF">2016-07-02T12:27:50Z</dcterms:created>
  <dcterms:modified xsi:type="dcterms:W3CDTF">2020-12-16T13:13:19Z</dcterms:modified>
</cp:coreProperties>
</file>