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7322" sheetId="6" r:id="rId1"/>
  </sheets>
  <definedNames>
    <definedName name="_xlnm.Print_Area" localSheetId="0">'Додаток2 КПК1517322'!$A$1:$BY$267</definedName>
  </definedNames>
  <calcPr calcId="145621"/>
</workbook>
</file>

<file path=xl/calcChain.xml><?xml version="1.0" encoding="utf-8"?>
<calcChain xmlns="http://schemas.openxmlformats.org/spreadsheetml/2006/main">
  <c r="BH243" i="6" l="1"/>
  <c r="AT243" i="6"/>
  <c r="AJ243" i="6"/>
  <c r="BG234" i="6"/>
  <c r="AQ234" i="6"/>
  <c r="AZ199" i="6"/>
  <c r="AK199" i="6"/>
  <c r="AZ198" i="6"/>
  <c r="AK198" i="6"/>
  <c r="BO190" i="6"/>
  <c r="AZ190" i="6"/>
  <c r="AK190" i="6"/>
  <c r="BO189" i="6"/>
  <c r="AZ189" i="6"/>
  <c r="AK189" i="6"/>
  <c r="BE160" i="6"/>
  <c r="AP160" i="6"/>
  <c r="BE159" i="6"/>
  <c r="AP159" i="6"/>
  <c r="BE158" i="6"/>
  <c r="AP158" i="6"/>
  <c r="BE157" i="6"/>
  <c r="AP157" i="6"/>
  <c r="BE156" i="6"/>
  <c r="AP156" i="6"/>
  <c r="BE155" i="6"/>
  <c r="AP155" i="6"/>
  <c r="BE154" i="6"/>
  <c r="AP154" i="6"/>
  <c r="BE153" i="6"/>
  <c r="AP153" i="6"/>
  <c r="BE152" i="6"/>
  <c r="AP152" i="6"/>
  <c r="BE151" i="6"/>
  <c r="AP151" i="6"/>
  <c r="BE150" i="6"/>
  <c r="AP150" i="6"/>
  <c r="BE149" i="6"/>
  <c r="AP149" i="6"/>
  <c r="BE148" i="6"/>
  <c r="AP148" i="6"/>
  <c r="BE147" i="6"/>
  <c r="AP147" i="6"/>
  <c r="BE146" i="6"/>
  <c r="AP146" i="6"/>
  <c r="BE145" i="6"/>
  <c r="AP145" i="6"/>
  <c r="BE144" i="6"/>
  <c r="AP144" i="6"/>
  <c r="BE143" i="6"/>
  <c r="AP143" i="6"/>
  <c r="BE142" i="6"/>
  <c r="AP142" i="6"/>
  <c r="BE141" i="6"/>
  <c r="AP141" i="6"/>
  <c r="BT134" i="6"/>
  <c r="BE134" i="6"/>
  <c r="AP134" i="6"/>
  <c r="BT133" i="6"/>
  <c r="BE133" i="6"/>
  <c r="AP133" i="6"/>
  <c r="BT132" i="6"/>
  <c r="BE132" i="6"/>
  <c r="AP132" i="6"/>
  <c r="BT131" i="6"/>
  <c r="BE131" i="6"/>
  <c r="AP131" i="6"/>
  <c r="BT130" i="6"/>
  <c r="BE130" i="6"/>
  <c r="AP130" i="6"/>
  <c r="BT129" i="6"/>
  <c r="BE129" i="6"/>
  <c r="AP129" i="6"/>
  <c r="BT128" i="6"/>
  <c r="BE128" i="6"/>
  <c r="AP128" i="6"/>
  <c r="BT127" i="6"/>
  <c r="BE127" i="6"/>
  <c r="AP127" i="6"/>
  <c r="BT126" i="6"/>
  <c r="BE126" i="6"/>
  <c r="AP126" i="6"/>
  <c r="BT125" i="6"/>
  <c r="BE125" i="6"/>
  <c r="AP125" i="6"/>
  <c r="BT124" i="6"/>
  <c r="BE124" i="6"/>
  <c r="AP124" i="6"/>
  <c r="BT123" i="6"/>
  <c r="BE123" i="6"/>
  <c r="AP123" i="6"/>
  <c r="BT122" i="6"/>
  <c r="BE122" i="6"/>
  <c r="AP122" i="6"/>
  <c r="BT121" i="6"/>
  <c r="BE121" i="6"/>
  <c r="AP121" i="6"/>
  <c r="BT120" i="6"/>
  <c r="BE120" i="6"/>
  <c r="AP120" i="6"/>
  <c r="BT119" i="6"/>
  <c r="BE119" i="6"/>
  <c r="AP119" i="6"/>
  <c r="BT118" i="6"/>
  <c r="BE118" i="6"/>
  <c r="AP118" i="6"/>
  <c r="BT117" i="6"/>
  <c r="BE117" i="6"/>
  <c r="AP117" i="6"/>
  <c r="BT116" i="6"/>
  <c r="BE116" i="6"/>
  <c r="AP116" i="6"/>
  <c r="BT115" i="6"/>
  <c r="BE115" i="6"/>
  <c r="AP115" i="6"/>
  <c r="BD106" i="6"/>
  <c r="AJ106" i="6"/>
  <c r="BD105" i="6"/>
  <c r="AJ105" i="6"/>
  <c r="BD104" i="6"/>
  <c r="AJ104" i="6"/>
  <c r="BD103" i="6"/>
  <c r="AJ103" i="6"/>
  <c r="BU95" i="6"/>
  <c r="BB95" i="6"/>
  <c r="AI95" i="6"/>
  <c r="BU94" i="6"/>
  <c r="BB94" i="6"/>
  <c r="AI94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G71" i="6"/>
  <c r="AM71" i="6"/>
  <c r="BU63" i="6"/>
  <c r="BB63" i="6"/>
  <c r="AI63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<sst xmlns="http://schemas.openxmlformats.org/spreadsheetml/2006/main" count="786" uniqueCount="290">
  <si>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</si>
  <si>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</si>
  <si>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</si>
  <si>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</si>
  <si>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</si>
  <si>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</si>
  <si>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</si>
  <si>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</si>
  <si>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</si>
  <si>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</si>
  <si>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</si>
  <si>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</si>
  <si>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</si>
  <si>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</si>
  <si>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</si>
  <si>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</si>
  <si>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</si>
  <si>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</si>
  <si>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</si>
  <si>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</si>
  <si>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</si>
  <si>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</si>
  <si>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</si>
  <si>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</si>
  <si>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</si>
  <si>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</si>
  <si>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</si>
  <si>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</si>
  <si>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</si>
  <si>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</si>
  <si>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</si>
  <si>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</si>
  <si>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</si>
  <si>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</si>
  <si>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</si>
  <si>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</si>
  <si>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</si>
  <si>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</si>
  <si>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</si>
  <si>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</si>
  <si>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</si>
  <si>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</si>
  <si>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</si>
  <si>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</si>
  <si>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</si>
  <si>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</si>
  <si>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</si>
  <si>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</si>
  <si>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</si>
  <si>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</si>
  <si>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</si>
  <si>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</si>
  <si>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</si>
  <si>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</si>
  <si>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</si>
  <si>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</si>
  <si>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</si>
  <si>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</si>
  <si>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</si>
  <si>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</si>
  <si>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</si>
  <si>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</si>
  <si>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</si>
  <si>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</si>
  <si>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</si>
  <si>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</si>
  <si>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</si>
  <si>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</si>
  <si>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</si>
  <si>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</si>
  <si>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</si>
  <si>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</si>
  <si>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</si>
  <si>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</si>
  <si>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</si>
  <si>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</si>
  <si>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</si>
  <si>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</si>
  <si>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</si>
  <si>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</si>
  <si>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</si>
  <si>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</si>
  <si>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</si>
  <si>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</si>
  <si>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</si>
  <si>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</si>
  <si>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</si>
  <si>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</si>
  <si>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</si>
  <si>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</si>
  <si>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</si>
  <si>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</si>
  <si>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</si>
  <si>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</si>
  <si>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</si>
  <si>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</si>
  <si>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</si>
  <si>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</si>
  <si>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</si>
  <si>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</si>
  <si>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</si>
  <si>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</si>
  <si>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</si>
  <si>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</si>
  <si>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</si>
  <si>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</si>
  <si>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</si>
  <si>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</si>
  <si>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</si>
  <si>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</si>
  <si>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</si>
  <si>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</si>
  <si>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</si>
  <si>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</si>
  <si>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</si>
  <si>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</si>
  <si>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</si>
  <si>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</si>
  <si>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</si>
  <si>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</si>
  <si>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</si>
  <si>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</si>
  <si>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</si>
  <si>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</si>
  <si>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</si>
  <si>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</si>
  <si>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</si>
  <si>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</si>
  <si>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</si>
  <si>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</si>
  <si>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</si>
  <si>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</si>
  <si>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</si>
  <si>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</si>
  <si>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</si>
  <si>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</si>
  <si>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</si>
  <si>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</si>
  <si>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</si>
  <si>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</si>
  <si>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</si>
  <si>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</si>
  <si>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</si>
  <si>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</si>
  <si>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</si>
  <si>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</si>
  <si>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</si>
  <si>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</si>
  <si>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</si>
  <si>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</si>
  <si>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</si>
  <si>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</si>
  <si>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</si>
  <si>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</si>
  <si>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</si>
  <si>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</si>
  <si>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</si>
  <si>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</si>
  <si>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</si>
  <si>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</si>
  <si>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</si>
  <si>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</si>
  <si>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</si>
  <si>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</si>
  <si>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</si>
  <si>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</si>
  <si>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</si>
  <si>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</si>
  <si>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</si>
  <si>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</si>
  <si>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</si>
  <si>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</si>
  <si>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</si>
  <si>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</si>
  <si>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</si>
  <si>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Капітальне будівництво (придбання) інших об`єктів</t>
  </si>
  <si>
    <t>Капітальний ремонт інших об`єктів</t>
  </si>
  <si>
    <t>Реконструкція та реставрація інших об`єктів</t>
  </si>
  <si>
    <t>Здіснення заходів з проектування  та реконструкції  медичних установ та закладів</t>
  </si>
  <si>
    <t>Здійснення заходів з капітального ремонту медичних установ та закладів</t>
  </si>
  <si>
    <t>Здіснення заходів з проектування  та будывництваї  медичних установ та закладів</t>
  </si>
  <si>
    <t>затрат</t>
  </si>
  <si>
    <t>Витрати на реконструкцію медичних установ та закладів</t>
  </si>
  <si>
    <t>грн.</t>
  </si>
  <si>
    <t>Проєкти рішень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роки", "Про міський бюджет міста Кривого Рогу на 2021 рік"</t>
  </si>
  <si>
    <t>Витрати на проектування медичних установ та закладів</t>
  </si>
  <si>
    <t>Витрати на нове будівництво медичних установ та закладів</t>
  </si>
  <si>
    <t>Витрати на капітальний ремонт медичних установ та закладів</t>
  </si>
  <si>
    <t xml:space="preserve"> Проєкти рішень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роки", "Про міський бюджет міста Кривого Рогу на 2021 рік"</t>
  </si>
  <si>
    <t>продукту</t>
  </si>
  <si>
    <t>Кількість обєктів реконструкції медичних установ та закладів</t>
  </si>
  <si>
    <t>од.</t>
  </si>
  <si>
    <t xml:space="preserve"> Проєкт рішення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</t>
  </si>
  <si>
    <t>Кількість обєктів проектування  медичних установ та закладів</t>
  </si>
  <si>
    <t>Проєкт рішення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</t>
  </si>
  <si>
    <t>Кількість обєктів  нового будівництва  медичних установ та закладів</t>
  </si>
  <si>
    <t>Кількість обєктів капітального ремонту медичних установ та закладів</t>
  </si>
  <si>
    <t>ефективності</t>
  </si>
  <si>
    <t>Середні витрати на реконструкцію однієї медичної установи</t>
  </si>
  <si>
    <t>Розрахунок</t>
  </si>
  <si>
    <t>Середні витрати на проектування  однієї медичної установи</t>
  </si>
  <si>
    <t>Середні витрати на нове будівництво однієї  медичної установи</t>
  </si>
  <si>
    <t>Середні витрати на капітальний ремонт однієї медичної установи</t>
  </si>
  <si>
    <t>якості</t>
  </si>
  <si>
    <t>Рівень готовності реконструкції  медичних установ та закладів</t>
  </si>
  <si>
    <t>відс.</t>
  </si>
  <si>
    <t>Розрахунок, акт готовності обєкта до експлуатації</t>
  </si>
  <si>
    <t>Рівень готовності проектування медичних установ та закладів</t>
  </si>
  <si>
    <t>Розрахунок, експертний звіт щодо розгляду проектної документації</t>
  </si>
  <si>
    <t>Рівень готовності нового будівництва медичних установ та закладів</t>
  </si>
  <si>
    <t>Рівень готовності капітального ремонту медичних устаноа та закладів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</si>
  <si>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</si>
  <si>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</si>
  <si>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</si>
  <si>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об'єктів інфраструктури м. Кривого Рогу на 2019-2021 роки</t>
  </si>
  <si>
    <t>Рішення Криворізької міської ради від 26.12.2018 №3322 (зі змінами)</t>
  </si>
  <si>
    <t>Капітальний ремонт будівлі головного корпусу комунального закладу «Криворізька інфекційна лікарня №1» Криворізької міської ради за адресою: вул. Юрія Камінського, 5, м. Кривий Ріг, Дніпропетровська область</t>
  </si>
  <si>
    <t>2018-2021</t>
  </si>
  <si>
    <t>Нове будівництво модульної котельні на території комплексу будівель та споруд  адресою: вул. Юрія Камінського, 5, м. Кривий Ріг, Дніпропетровська обл.</t>
  </si>
  <si>
    <t>2019-2023</t>
  </si>
  <si>
    <t>Реконструкція  нежитлового приміщення, вбудованого в нежитлову будівлю літ. "А-1", під амбулаторію №6 комунального некомерційного підприємства  "Центр первинної медико-санітарної допомоги №3" Криворізької міської ради за адресою: вул. Січеславська, 41Б, м Кривий Ріг, Дніпропетровська обл.</t>
  </si>
  <si>
    <t>2019-2022</t>
  </si>
  <si>
    <t>Реконструкція будівлі педіатричного відділення стадіонар у комплексі будівель та споруд, розташованому за адресою: вул.Вернадського, 141В, м.Кривий Ріг Дніпропетровської обл., під амбулаторію Комунального некомірційного підприємства "Центр первинної медико-санітарної допомоги №5" Криворізької міської ради</t>
  </si>
  <si>
    <t>2017-2022</t>
  </si>
  <si>
    <t>Реконструкція нежитлового приміщення №69, вбудованого в перший поверх житлового будинку №24 на вул. Івана Сірка в м.Кривому Розі Дніпропетровської області під амбулаторію</t>
  </si>
  <si>
    <t>2017-2021</t>
  </si>
  <si>
    <t>Реконструкція приміщень  під амбулаторію №2 "Центру первинної медико-санітарної допомоги  №4 Криворізької міської ради з цілодобовим відділенням невідкладної допомоги  за адресою: мкр-н Сонячний,25а</t>
  </si>
  <si>
    <t>2012-2020</t>
  </si>
  <si>
    <t>Реконструкція приміщень під амбулаторію  "Центру первинної медико-санітарної допомоги №2" по  вул. Ватутіна, 43/5, приміщення 129  в м. Кривий Ріг Дніпропетровської області</t>
  </si>
  <si>
    <t>Реконструкція приміщень під амбулаторію  "Центру первинної медико-санітарної допомоги №5"  по вул.Рокоссовського,9, приміщення 26  в м. Кривий Ріг Дніпропетровської області</t>
  </si>
  <si>
    <t>Реконструкція приміщень під амбулаторію "Центру первинної медико-санітарної допомоги №2" по вул.Ватутіна,61 в м. Кривий Ріг Дніпропетровської області</t>
  </si>
  <si>
    <t>2017-2019</t>
  </si>
  <si>
    <t>Реконструкція приміщень під амбулаторію "Центру первинної медико-санітарної допомоги №6" по вул. Миколаївське шосе, 21, приміщення 17 в м. Кривий Ріг Дніпропетровської області, 50067</t>
  </si>
  <si>
    <t>Реконструкція приміщень під амбулаторію №3 комунального некомерційного підприємства "Центр первинної медико-санітарної допомоги №7" Криворізької міської ради за адресою: вул. Дружби, 2 в м. Кривому Розі Дніпропетровської області</t>
  </si>
  <si>
    <t>Реконструкція частини приміщень першого поверху Центру первинної медико-санітарної допомоги №4  під фільтр-бокс амбулаторії загальної практики – сімейної медицини №2  за  адресою: мкр-н Сонячний,25а, _x000D_
м. Кривий Ріг Дніпропетровської області</t>
  </si>
  <si>
    <t>2018-2020</t>
  </si>
  <si>
    <t>Забезпечення розвитку медичних установ та закладів</t>
  </si>
  <si>
    <t>Забезпечення будівництва медичних установ та закладів</t>
  </si>
  <si>
    <t>Конституція України, Бюджетний Кодекс України, Закон України "Про Державний бюджет України на 2021 рік", Закон України "Про місцеве самоврядування в Україні",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(зі змінами),  від 20.09.2017  № 793 "Про затвердження складових програмної класифікації видатків та кредитування місцевих бюджетів"( зі змінами), проєкти рішень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роки", "Про міський бюджет міста Кривого Рогу на 2021 рік", Національний стандарт ДСТУ Б Д.1.1.-1:2013 "Правила визначення вартості будівництва", Закон України "Основи законодавства України про охорону здоров'я" від 19.11.1992 №2801-XII ( зі змінами).</t>
  </si>
  <si>
    <t>(1)(5)</t>
  </si>
  <si>
    <t>Управління капітального будівництва виконкому Криворізької міської ради</t>
  </si>
  <si>
    <t>В.о. начальника управління капітального будівництва виконкому Криворізької міської ради</t>
  </si>
  <si>
    <t>Начальник відділу капітальних вкладень управління капітального будівництва виконкому Криворізької міської ради</t>
  </si>
  <si>
    <t xml:space="preserve"> І.Б.Макасеєв</t>
  </si>
  <si>
    <t xml:space="preserve"> Л.В. Городецька</t>
  </si>
  <si>
    <t>36220643</t>
  </si>
  <si>
    <t>04578000000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</si>
  <si>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</si>
  <si>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</si>
  <si>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</si>
  <si>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</si>
  <si>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</si>
  <si>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</si>
  <si>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</si>
  <si>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</si>
  <si>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</si>
  <si>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</si>
  <si>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</si>
  <si>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</si>
  <si>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</si>
  <si>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</si>
  <si>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</si>
  <si>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</si>
  <si>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</si>
  <si>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</si>
  <si>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</si>
  <si>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</si>
  <si>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</si>
  <si>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</si>
  <si>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</si>
  <si>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</si>
  <si>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</si>
  <si>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</si>
  <si>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</si>
  <si>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</si>
  <si>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</si>
  <si>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</si>
  <si>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</si>
  <si>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</si>
  <si>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</si>
  <si>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</si>
  <si>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</si>
  <si>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</si>
  <si>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</si>
  <si>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(1)(5)(1)(7)(3)(2)(2)</t>
  </si>
  <si>
    <t>(7)(3)(2)(2)</t>
  </si>
  <si>
    <t>(0)(4)(4)(3)</t>
  </si>
  <si>
    <t>Будівництво медичних установ та закладів</t>
  </si>
  <si>
    <t> Управління капітального будівництва виконкому Криворізької міської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</si>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</sst>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0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80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6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1" fontId="0" fillId="0" borderId="6" xfId="0" applyNumberFormat="1" applyFont="1" applyBorder="1" applyAlignment="1">
      <alignment horizontal="right" vertical="center" wrapText="1"/>
    </xf>
    <xf numFmtId="1" fontId="4" fillId="0" borderId="6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8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67"/>
  <sheetViews>
    <sheetView tabSelected="1" view="pageBreakPreview" topLeftCell="A225" zoomScale="60" zoomScaleNormal="100" workbookViewId="0">
      <selection activeCell="BJ117" sqref="BJ117:BN117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271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31" t="s">
        <v>240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28" t="s">
        <v>239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6" t="s">
        <v>245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288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28" t="s">
        <v>289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6" t="s">
        <v>245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28" t="s">
        <v>284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285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286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7" t="s">
        <v>287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246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272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9" t="s">
        <v>236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9" t="s">
        <v>237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75" customHeight="1" x14ac:dyDescent="0.2">
      <c r="A21" s="129" t="s">
        <v>238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257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247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248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251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258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29642826.41</v>
      </c>
      <c r="AA30" s="95"/>
      <c r="AB30" s="95"/>
      <c r="AC30" s="95"/>
      <c r="AD30" s="95"/>
      <c r="AE30" s="96">
        <v>29642826.41</v>
      </c>
      <c r="AF30" s="97"/>
      <c r="AG30" s="97"/>
      <c r="AH30" s="98"/>
      <c r="AI30" s="96">
        <f>IF(ISNUMBER(U30),U30,0)+IF(ISNUMBER(Z30),Z30,0)</f>
        <v>29642826.41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110575800</v>
      </c>
      <c r="AT30" s="97"/>
      <c r="AU30" s="97"/>
      <c r="AV30" s="97"/>
      <c r="AW30" s="98"/>
      <c r="AX30" s="96">
        <v>110575800</v>
      </c>
      <c r="AY30" s="97"/>
      <c r="AZ30" s="97"/>
      <c r="BA30" s="98"/>
      <c r="BB30" s="96">
        <f>IF(ISNUMBER(AN30),AN30,0)+IF(ISNUMBER(AS30),AS30,0)</f>
        <v>110575800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69081000</v>
      </c>
      <c r="BM30" s="97"/>
      <c r="BN30" s="97"/>
      <c r="BO30" s="97"/>
      <c r="BP30" s="98"/>
      <c r="BQ30" s="96">
        <v>69081000</v>
      </c>
      <c r="BR30" s="97"/>
      <c r="BS30" s="97"/>
      <c r="BT30" s="98"/>
      <c r="BU30" s="96">
        <f>IF(ISNUMBER(BG30),BG30,0)+IF(ISNUMBER(BL30),BL30,0)</f>
        <v>69081000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29642826.41</v>
      </c>
      <c r="AA31" s="95"/>
      <c r="AB31" s="95"/>
      <c r="AC31" s="95"/>
      <c r="AD31" s="95"/>
      <c r="AE31" s="96">
        <v>29642826.41</v>
      </c>
      <c r="AF31" s="97"/>
      <c r="AG31" s="97"/>
      <c r="AH31" s="98"/>
      <c r="AI31" s="96">
        <f>IF(ISNUMBER(U31),U31,0)+IF(ISNUMBER(Z31),Z31,0)</f>
        <v>29642826.41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110575800</v>
      </c>
      <c r="AT31" s="97"/>
      <c r="AU31" s="97"/>
      <c r="AV31" s="97"/>
      <c r="AW31" s="98"/>
      <c r="AX31" s="96">
        <v>110575800</v>
      </c>
      <c r="AY31" s="97"/>
      <c r="AZ31" s="97"/>
      <c r="BA31" s="98"/>
      <c r="BB31" s="96">
        <f>IF(ISNUMBER(AN31),AN31,0)+IF(ISNUMBER(AS31),AS31,0)</f>
        <v>110575800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69081000</v>
      </c>
      <c r="BM31" s="97"/>
      <c r="BN31" s="97"/>
      <c r="BO31" s="97"/>
      <c r="BP31" s="98"/>
      <c r="BQ31" s="96">
        <v>69081000</v>
      </c>
      <c r="BR31" s="97"/>
      <c r="BS31" s="97"/>
      <c r="BT31" s="98"/>
      <c r="BU31" s="96">
        <f>IF(ISNUMBER(BG31),BG31,0)+IF(ISNUMBER(BL31),BL31,0)</f>
        <v>69081000</v>
      </c>
      <c r="BV31" s="97"/>
      <c r="BW31" s="97"/>
      <c r="BX31" s="97"/>
      <c r="BY31" s="98"/>
    </row>
    <row r="32" spans="1:79" s="6" customFormat="1" ht="12.75" customHeight="1" x14ac:dyDescent="0.2">
      <c r="A32" s="87"/>
      <c r="B32" s="85"/>
      <c r="C32" s="85"/>
      <c r="D32" s="86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29642826.41</v>
      </c>
      <c r="AA32" s="103"/>
      <c r="AB32" s="103"/>
      <c r="AC32" s="103"/>
      <c r="AD32" s="103"/>
      <c r="AE32" s="104">
        <v>29642826.41</v>
      </c>
      <c r="AF32" s="105"/>
      <c r="AG32" s="105"/>
      <c r="AH32" s="106"/>
      <c r="AI32" s="104">
        <f>IF(ISNUMBER(U32),U32,0)+IF(ISNUMBER(Z32),Z32,0)</f>
        <v>29642826.41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110575800</v>
      </c>
      <c r="AT32" s="105"/>
      <c r="AU32" s="105"/>
      <c r="AV32" s="105"/>
      <c r="AW32" s="106"/>
      <c r="AX32" s="104">
        <v>110575800</v>
      </c>
      <c r="AY32" s="105"/>
      <c r="AZ32" s="105"/>
      <c r="BA32" s="106"/>
      <c r="BB32" s="104">
        <f>IF(ISNUMBER(AN32),AN32,0)+IF(ISNUMBER(AS32),AS32,0)</f>
        <v>110575800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69081000</v>
      </c>
      <c r="BM32" s="105"/>
      <c r="BN32" s="105"/>
      <c r="BO32" s="105"/>
      <c r="BP32" s="106"/>
      <c r="BQ32" s="104">
        <v>69081000</v>
      </c>
      <c r="BR32" s="105"/>
      <c r="BS32" s="105"/>
      <c r="BT32" s="106"/>
      <c r="BU32" s="104">
        <f>IF(ISNUMBER(BG32),BG32,0)+IF(ISNUMBER(BL32),BL32,0)</f>
        <v>69081000</v>
      </c>
      <c r="BV32" s="105"/>
      <c r="BW32" s="105"/>
      <c r="BX32" s="105"/>
      <c r="BY32" s="106"/>
    </row>
    <row r="34" spans="1:79" ht="14.25" customHeight="1" x14ac:dyDescent="0.2">
      <c r="A34" s="58" t="s">
        <v>273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" customHeight="1" x14ac:dyDescent="0.2">
      <c r="A35" s="53" t="s">
        <v>247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</row>
    <row r="36" spans="1:79" ht="22.5" customHeight="1" x14ac:dyDescent="0.2">
      <c r="A36" s="61" t="s">
        <v>2</v>
      </c>
      <c r="B36" s="62"/>
      <c r="C36" s="62"/>
      <c r="D36" s="63"/>
      <c r="E36" s="61" t="s">
        <v>19</v>
      </c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3"/>
      <c r="X36" s="30" t="s">
        <v>269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  <c r="AR36" s="36" t="s">
        <v>274</v>
      </c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</row>
    <row r="37" spans="1:79" ht="36" customHeight="1" x14ac:dyDescent="0.2">
      <c r="A37" s="64"/>
      <c r="B37" s="65"/>
      <c r="C37" s="65"/>
      <c r="D37" s="66"/>
      <c r="E37" s="64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6"/>
      <c r="X37" s="36" t="s">
        <v>4</v>
      </c>
      <c r="Y37" s="36"/>
      <c r="Z37" s="36"/>
      <c r="AA37" s="36"/>
      <c r="AB37" s="36"/>
      <c r="AC37" s="36" t="s">
        <v>3</v>
      </c>
      <c r="AD37" s="36"/>
      <c r="AE37" s="36"/>
      <c r="AF37" s="36"/>
      <c r="AG37" s="36"/>
      <c r="AH37" s="46" t="s">
        <v>116</v>
      </c>
      <c r="AI37" s="47"/>
      <c r="AJ37" s="47"/>
      <c r="AK37" s="47"/>
      <c r="AL37" s="48"/>
      <c r="AM37" s="30" t="s">
        <v>5</v>
      </c>
      <c r="AN37" s="31"/>
      <c r="AO37" s="31"/>
      <c r="AP37" s="31"/>
      <c r="AQ37" s="32"/>
      <c r="AR37" s="30" t="s">
        <v>4</v>
      </c>
      <c r="AS37" s="31"/>
      <c r="AT37" s="31"/>
      <c r="AU37" s="31"/>
      <c r="AV37" s="32"/>
      <c r="AW37" s="30" t="s">
        <v>3</v>
      </c>
      <c r="AX37" s="31"/>
      <c r="AY37" s="31"/>
      <c r="AZ37" s="31"/>
      <c r="BA37" s="32"/>
      <c r="BB37" s="46" t="s">
        <v>116</v>
      </c>
      <c r="BC37" s="47"/>
      <c r="BD37" s="47"/>
      <c r="BE37" s="47"/>
      <c r="BF37" s="48"/>
      <c r="BG37" s="30" t="s">
        <v>96</v>
      </c>
      <c r="BH37" s="31"/>
      <c r="BI37" s="31"/>
      <c r="BJ37" s="31"/>
      <c r="BK37" s="32"/>
    </row>
    <row r="38" spans="1:79" ht="15" customHeight="1" x14ac:dyDescent="0.2">
      <c r="A38" s="30">
        <v>1</v>
      </c>
      <c r="B38" s="31"/>
      <c r="C38" s="31"/>
      <c r="D38" s="32"/>
      <c r="E38" s="30">
        <v>2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2"/>
      <c r="X38" s="36">
        <v>3</v>
      </c>
      <c r="Y38" s="36"/>
      <c r="Z38" s="36"/>
      <c r="AA38" s="36"/>
      <c r="AB38" s="36"/>
      <c r="AC38" s="36">
        <v>4</v>
      </c>
      <c r="AD38" s="36"/>
      <c r="AE38" s="36"/>
      <c r="AF38" s="36"/>
      <c r="AG38" s="36"/>
      <c r="AH38" s="36">
        <v>5</v>
      </c>
      <c r="AI38" s="36"/>
      <c r="AJ38" s="36"/>
      <c r="AK38" s="36"/>
      <c r="AL38" s="36"/>
      <c r="AM38" s="36">
        <v>6</v>
      </c>
      <c r="AN38" s="36"/>
      <c r="AO38" s="36"/>
      <c r="AP38" s="36"/>
      <c r="AQ38" s="36"/>
      <c r="AR38" s="30">
        <v>7</v>
      </c>
      <c r="AS38" s="31"/>
      <c r="AT38" s="31"/>
      <c r="AU38" s="31"/>
      <c r="AV38" s="32"/>
      <c r="AW38" s="30">
        <v>8</v>
      </c>
      <c r="AX38" s="31"/>
      <c r="AY38" s="31"/>
      <c r="AZ38" s="31"/>
      <c r="BA38" s="32"/>
      <c r="BB38" s="30">
        <v>9</v>
      </c>
      <c r="BC38" s="31"/>
      <c r="BD38" s="31"/>
      <c r="BE38" s="31"/>
      <c r="BF38" s="32"/>
      <c r="BG38" s="30">
        <v>10</v>
      </c>
      <c r="BH38" s="31"/>
      <c r="BI38" s="31"/>
      <c r="BJ38" s="31"/>
      <c r="BK38" s="32"/>
    </row>
    <row r="39" spans="1:79" ht="20.25" hidden="1" customHeight="1" x14ac:dyDescent="0.2">
      <c r="A39" s="33" t="s">
        <v>56</v>
      </c>
      <c r="B39" s="34"/>
      <c r="C39" s="34"/>
      <c r="D39" s="35"/>
      <c r="E39" s="33" t="s">
        <v>57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5"/>
      <c r="X39" s="38" t="s">
        <v>60</v>
      </c>
      <c r="Y39" s="38"/>
      <c r="Z39" s="38"/>
      <c r="AA39" s="38"/>
      <c r="AB39" s="38"/>
      <c r="AC39" s="38" t="s">
        <v>61</v>
      </c>
      <c r="AD39" s="38"/>
      <c r="AE39" s="38"/>
      <c r="AF39" s="38"/>
      <c r="AG39" s="38"/>
      <c r="AH39" s="33" t="s">
        <v>94</v>
      </c>
      <c r="AI39" s="34"/>
      <c r="AJ39" s="34"/>
      <c r="AK39" s="34"/>
      <c r="AL39" s="35"/>
      <c r="AM39" s="50" t="s">
        <v>171</v>
      </c>
      <c r="AN39" s="51"/>
      <c r="AO39" s="51"/>
      <c r="AP39" s="51"/>
      <c r="AQ39" s="52"/>
      <c r="AR39" s="33" t="s">
        <v>62</v>
      </c>
      <c r="AS39" s="34"/>
      <c r="AT39" s="34"/>
      <c r="AU39" s="34"/>
      <c r="AV39" s="35"/>
      <c r="AW39" s="33" t="s">
        <v>63</v>
      </c>
      <c r="AX39" s="34"/>
      <c r="AY39" s="34"/>
      <c r="AZ39" s="34"/>
      <c r="BA39" s="35"/>
      <c r="BB39" s="33" t="s">
        <v>95</v>
      </c>
      <c r="BC39" s="34"/>
      <c r="BD39" s="34"/>
      <c r="BE39" s="34"/>
      <c r="BF39" s="35"/>
      <c r="BG39" s="50" t="s">
        <v>171</v>
      </c>
      <c r="BH39" s="51"/>
      <c r="BI39" s="51"/>
      <c r="BJ39" s="51"/>
      <c r="BK39" s="52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75886370</v>
      </c>
      <c r="AD40" s="97"/>
      <c r="AE40" s="97"/>
      <c r="AF40" s="97"/>
      <c r="AG40" s="98"/>
      <c r="AH40" s="96">
        <v>75886370</v>
      </c>
      <c r="AI40" s="97"/>
      <c r="AJ40" s="97"/>
      <c r="AK40" s="97"/>
      <c r="AL40" s="98"/>
      <c r="AM40" s="96">
        <f>IF(ISNUMBER(X40),X40,0)+IF(ISNUMBER(AC40),AC40,0)</f>
        <v>75886370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15299212</v>
      </c>
      <c r="AX40" s="97"/>
      <c r="AY40" s="97"/>
      <c r="AZ40" s="97"/>
      <c r="BA40" s="98"/>
      <c r="BB40" s="96">
        <v>15299212</v>
      </c>
      <c r="BC40" s="97"/>
      <c r="BD40" s="97"/>
      <c r="BE40" s="97"/>
      <c r="BF40" s="98"/>
      <c r="BG40" s="95">
        <f>IF(ISNUMBER(AR40),AR40,0)+IF(ISNUMBER(AW40),AW40,0)</f>
        <v>15299212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75886370</v>
      </c>
      <c r="AD41" s="97"/>
      <c r="AE41" s="97"/>
      <c r="AF41" s="97"/>
      <c r="AG41" s="98"/>
      <c r="AH41" s="96">
        <v>75886370</v>
      </c>
      <c r="AI41" s="97"/>
      <c r="AJ41" s="97"/>
      <c r="AK41" s="97"/>
      <c r="AL41" s="98"/>
      <c r="AM41" s="96">
        <f>IF(ISNUMBER(X41),X41,0)+IF(ISNUMBER(AC41),AC41,0)</f>
        <v>75886370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15299212</v>
      </c>
      <c r="AX41" s="97"/>
      <c r="AY41" s="97"/>
      <c r="AZ41" s="97"/>
      <c r="BA41" s="98"/>
      <c r="BB41" s="96">
        <v>15299212</v>
      </c>
      <c r="BC41" s="97"/>
      <c r="BD41" s="97"/>
      <c r="BE41" s="97"/>
      <c r="BF41" s="98"/>
      <c r="BG41" s="95">
        <f>IF(ISNUMBER(AR41),AR41,0)+IF(ISNUMBER(AW41),AW41,0)</f>
        <v>15299212</v>
      </c>
      <c r="BH41" s="95"/>
      <c r="BI41" s="95"/>
      <c r="BJ41" s="95"/>
      <c r="BK41" s="95"/>
    </row>
    <row r="42" spans="1:79" s="6" customFormat="1" ht="12.75" customHeight="1" x14ac:dyDescent="0.2">
      <c r="A42" s="87"/>
      <c r="B42" s="85"/>
      <c r="C42" s="85"/>
      <c r="D42" s="86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75886370</v>
      </c>
      <c r="AD42" s="105"/>
      <c r="AE42" s="105"/>
      <c r="AF42" s="105"/>
      <c r="AG42" s="106"/>
      <c r="AH42" s="104">
        <v>75886370</v>
      </c>
      <c r="AI42" s="105"/>
      <c r="AJ42" s="105"/>
      <c r="AK42" s="105"/>
      <c r="AL42" s="106"/>
      <c r="AM42" s="104">
        <f>IF(ISNUMBER(X42),X42,0)+IF(ISNUMBER(AC42),AC42,0)</f>
        <v>75886370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15299212</v>
      </c>
      <c r="AX42" s="105"/>
      <c r="AY42" s="105"/>
      <c r="AZ42" s="105"/>
      <c r="BA42" s="106"/>
      <c r="BB42" s="104">
        <v>15299212</v>
      </c>
      <c r="BC42" s="105"/>
      <c r="BD42" s="105"/>
      <c r="BE42" s="105"/>
      <c r="BF42" s="106"/>
      <c r="BG42" s="103">
        <f>IF(ISNUMBER(AR42),AR42,0)+IF(ISNUMBER(AW42),AW42,0)</f>
        <v>15299212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42" t="s">
        <v>117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9"/>
    </row>
    <row r="46" spans="1:79" ht="14.25" customHeight="1" x14ac:dyDescent="0.2">
      <c r="A46" s="42" t="s">
        <v>259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</row>
    <row r="47" spans="1:79" ht="15" customHeight="1" x14ac:dyDescent="0.2">
      <c r="A47" s="40" t="s">
        <v>247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</row>
    <row r="48" spans="1:79" ht="23.1" customHeight="1" x14ac:dyDescent="0.2">
      <c r="A48" s="67" t="s">
        <v>118</v>
      </c>
      <c r="B48" s="68"/>
      <c r="C48" s="68"/>
      <c r="D48" s="69"/>
      <c r="E48" s="36" t="s">
        <v>19</v>
      </c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0" t="s">
        <v>248</v>
      </c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2"/>
      <c r="AN48" s="30" t="s">
        <v>251</v>
      </c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2"/>
      <c r="BG48" s="30" t="s">
        <v>258</v>
      </c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2"/>
    </row>
    <row r="49" spans="1:79" ht="48.75" customHeight="1" x14ac:dyDescent="0.2">
      <c r="A49" s="70"/>
      <c r="B49" s="71"/>
      <c r="C49" s="71"/>
      <c r="D49" s="72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0" t="s">
        <v>4</v>
      </c>
      <c r="V49" s="31"/>
      <c r="W49" s="31"/>
      <c r="X49" s="31"/>
      <c r="Y49" s="32"/>
      <c r="Z49" s="30" t="s">
        <v>3</v>
      </c>
      <c r="AA49" s="31"/>
      <c r="AB49" s="31"/>
      <c r="AC49" s="31"/>
      <c r="AD49" s="32"/>
      <c r="AE49" s="46" t="s">
        <v>116</v>
      </c>
      <c r="AF49" s="47"/>
      <c r="AG49" s="47"/>
      <c r="AH49" s="48"/>
      <c r="AI49" s="30" t="s">
        <v>5</v>
      </c>
      <c r="AJ49" s="31"/>
      <c r="AK49" s="31"/>
      <c r="AL49" s="31"/>
      <c r="AM49" s="32"/>
      <c r="AN49" s="30" t="s">
        <v>4</v>
      </c>
      <c r="AO49" s="31"/>
      <c r="AP49" s="31"/>
      <c r="AQ49" s="31"/>
      <c r="AR49" s="32"/>
      <c r="AS49" s="30" t="s">
        <v>3</v>
      </c>
      <c r="AT49" s="31"/>
      <c r="AU49" s="31"/>
      <c r="AV49" s="31"/>
      <c r="AW49" s="32"/>
      <c r="AX49" s="46" t="s">
        <v>116</v>
      </c>
      <c r="AY49" s="47"/>
      <c r="AZ49" s="47"/>
      <c r="BA49" s="48"/>
      <c r="BB49" s="30" t="s">
        <v>96</v>
      </c>
      <c r="BC49" s="31"/>
      <c r="BD49" s="31"/>
      <c r="BE49" s="31"/>
      <c r="BF49" s="32"/>
      <c r="BG49" s="30" t="s">
        <v>4</v>
      </c>
      <c r="BH49" s="31"/>
      <c r="BI49" s="31"/>
      <c r="BJ49" s="31"/>
      <c r="BK49" s="32"/>
      <c r="BL49" s="30" t="s">
        <v>3</v>
      </c>
      <c r="BM49" s="31"/>
      <c r="BN49" s="31"/>
      <c r="BO49" s="31"/>
      <c r="BP49" s="32"/>
      <c r="BQ49" s="46" t="s">
        <v>116</v>
      </c>
      <c r="BR49" s="47"/>
      <c r="BS49" s="47"/>
      <c r="BT49" s="48"/>
      <c r="BU49" s="30" t="s">
        <v>97</v>
      </c>
      <c r="BV49" s="31"/>
      <c r="BW49" s="31"/>
      <c r="BX49" s="31"/>
      <c r="BY49" s="32"/>
    </row>
    <row r="50" spans="1:79" ht="15" customHeight="1" x14ac:dyDescent="0.2">
      <c r="A50" s="30">
        <v>1</v>
      </c>
      <c r="B50" s="31"/>
      <c r="C50" s="31"/>
      <c r="D50" s="32"/>
      <c r="E50" s="30">
        <v>2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2"/>
      <c r="U50" s="30">
        <v>3</v>
      </c>
      <c r="V50" s="31"/>
      <c r="W50" s="31"/>
      <c r="X50" s="31"/>
      <c r="Y50" s="32"/>
      <c r="Z50" s="30">
        <v>4</v>
      </c>
      <c r="AA50" s="31"/>
      <c r="AB50" s="31"/>
      <c r="AC50" s="31"/>
      <c r="AD50" s="32"/>
      <c r="AE50" s="30">
        <v>5</v>
      </c>
      <c r="AF50" s="31"/>
      <c r="AG50" s="31"/>
      <c r="AH50" s="32"/>
      <c r="AI50" s="30">
        <v>6</v>
      </c>
      <c r="AJ50" s="31"/>
      <c r="AK50" s="31"/>
      <c r="AL50" s="31"/>
      <c r="AM50" s="32"/>
      <c r="AN50" s="30">
        <v>7</v>
      </c>
      <c r="AO50" s="31"/>
      <c r="AP50" s="31"/>
      <c r="AQ50" s="31"/>
      <c r="AR50" s="32"/>
      <c r="AS50" s="30">
        <v>8</v>
      </c>
      <c r="AT50" s="31"/>
      <c r="AU50" s="31"/>
      <c r="AV50" s="31"/>
      <c r="AW50" s="32"/>
      <c r="AX50" s="30">
        <v>9</v>
      </c>
      <c r="AY50" s="31"/>
      <c r="AZ50" s="31"/>
      <c r="BA50" s="32"/>
      <c r="BB50" s="30">
        <v>10</v>
      </c>
      <c r="BC50" s="31"/>
      <c r="BD50" s="31"/>
      <c r="BE50" s="31"/>
      <c r="BF50" s="32"/>
      <c r="BG50" s="30">
        <v>11</v>
      </c>
      <c r="BH50" s="31"/>
      <c r="BI50" s="31"/>
      <c r="BJ50" s="31"/>
      <c r="BK50" s="32"/>
      <c r="BL50" s="30">
        <v>12</v>
      </c>
      <c r="BM50" s="31"/>
      <c r="BN50" s="31"/>
      <c r="BO50" s="31"/>
      <c r="BP50" s="32"/>
      <c r="BQ50" s="30">
        <v>13</v>
      </c>
      <c r="BR50" s="31"/>
      <c r="BS50" s="31"/>
      <c r="BT50" s="32"/>
      <c r="BU50" s="30">
        <v>14</v>
      </c>
      <c r="BV50" s="31"/>
      <c r="BW50" s="31"/>
      <c r="BX50" s="31"/>
      <c r="BY50" s="32"/>
    </row>
    <row r="51" spans="1:79" s="1" customFormat="1" ht="12.75" hidden="1" customHeight="1" x14ac:dyDescent="0.2">
      <c r="A51" s="33" t="s">
        <v>64</v>
      </c>
      <c r="B51" s="34"/>
      <c r="C51" s="34"/>
      <c r="D51" s="35"/>
      <c r="E51" s="33" t="s">
        <v>57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5"/>
      <c r="U51" s="33" t="s">
        <v>65</v>
      </c>
      <c r="V51" s="34"/>
      <c r="W51" s="34"/>
      <c r="X51" s="34"/>
      <c r="Y51" s="35"/>
      <c r="Z51" s="33" t="s">
        <v>66</v>
      </c>
      <c r="AA51" s="34"/>
      <c r="AB51" s="34"/>
      <c r="AC51" s="34"/>
      <c r="AD51" s="35"/>
      <c r="AE51" s="33" t="s">
        <v>91</v>
      </c>
      <c r="AF51" s="34"/>
      <c r="AG51" s="34"/>
      <c r="AH51" s="35"/>
      <c r="AI51" s="50" t="s">
        <v>170</v>
      </c>
      <c r="AJ51" s="51"/>
      <c r="AK51" s="51"/>
      <c r="AL51" s="51"/>
      <c r="AM51" s="52"/>
      <c r="AN51" s="33" t="s">
        <v>67</v>
      </c>
      <c r="AO51" s="34"/>
      <c r="AP51" s="34"/>
      <c r="AQ51" s="34"/>
      <c r="AR51" s="35"/>
      <c r="AS51" s="33" t="s">
        <v>68</v>
      </c>
      <c r="AT51" s="34"/>
      <c r="AU51" s="34"/>
      <c r="AV51" s="34"/>
      <c r="AW51" s="35"/>
      <c r="AX51" s="33" t="s">
        <v>92</v>
      </c>
      <c r="AY51" s="34"/>
      <c r="AZ51" s="34"/>
      <c r="BA51" s="35"/>
      <c r="BB51" s="50" t="s">
        <v>170</v>
      </c>
      <c r="BC51" s="51"/>
      <c r="BD51" s="51"/>
      <c r="BE51" s="51"/>
      <c r="BF51" s="52"/>
      <c r="BG51" s="33" t="s">
        <v>58</v>
      </c>
      <c r="BH51" s="34"/>
      <c r="BI51" s="34"/>
      <c r="BJ51" s="34"/>
      <c r="BK51" s="35"/>
      <c r="BL51" s="33" t="s">
        <v>59</v>
      </c>
      <c r="BM51" s="34"/>
      <c r="BN51" s="34"/>
      <c r="BO51" s="34"/>
      <c r="BP51" s="35"/>
      <c r="BQ51" s="33" t="s">
        <v>93</v>
      </c>
      <c r="BR51" s="34"/>
      <c r="BS51" s="34"/>
      <c r="BT51" s="35"/>
      <c r="BU51" s="50" t="s">
        <v>170</v>
      </c>
      <c r="BV51" s="51"/>
      <c r="BW51" s="51"/>
      <c r="BX51" s="51"/>
      <c r="BY51" s="52"/>
      <c r="CA51" t="s">
        <v>25</v>
      </c>
    </row>
    <row r="52" spans="1:79" s="99" customFormat="1" ht="25.5" customHeight="1" x14ac:dyDescent="0.2">
      <c r="A52" s="89">
        <v>3122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346333.63</v>
      </c>
      <c r="AA52" s="97"/>
      <c r="AB52" s="97"/>
      <c r="AC52" s="97"/>
      <c r="AD52" s="98"/>
      <c r="AE52" s="96">
        <v>346333.63</v>
      </c>
      <c r="AF52" s="97"/>
      <c r="AG52" s="97"/>
      <c r="AH52" s="98"/>
      <c r="AI52" s="96">
        <f>IF(ISNUMBER(U52),U52,0)+IF(ISNUMBER(Z52),Z52,0)</f>
        <v>346333.63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250000</v>
      </c>
      <c r="AT52" s="97"/>
      <c r="AU52" s="97"/>
      <c r="AV52" s="97"/>
      <c r="AW52" s="98"/>
      <c r="AX52" s="96">
        <v>250000</v>
      </c>
      <c r="AY52" s="97"/>
      <c r="AZ52" s="97"/>
      <c r="BA52" s="98"/>
      <c r="BB52" s="96">
        <f>IF(ISNUMBER(AN52),AN52,0)+IF(ISNUMBER(AS52),AS52,0)</f>
        <v>250000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  <c r="CA52" s="99" t="s">
        <v>26</v>
      </c>
    </row>
    <row r="53" spans="1:79" s="99" customFormat="1" ht="12.75" customHeight="1" x14ac:dyDescent="0.2">
      <c r="A53" s="89">
        <v>3132</v>
      </c>
      <c r="B53" s="90"/>
      <c r="C53" s="90"/>
      <c r="D53" s="91"/>
      <c r="E53" s="92" t="s">
        <v>176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0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62341000</v>
      </c>
      <c r="AT53" s="97"/>
      <c r="AU53" s="97"/>
      <c r="AV53" s="97"/>
      <c r="AW53" s="98"/>
      <c r="AX53" s="96">
        <v>62341000</v>
      </c>
      <c r="AY53" s="97"/>
      <c r="AZ53" s="97"/>
      <c r="BA53" s="98"/>
      <c r="BB53" s="96">
        <f>IF(ISNUMBER(AN53),AN53,0)+IF(ISNUMBER(AS53),AS53,0)</f>
        <v>62341000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56000000</v>
      </c>
      <c r="BM53" s="97"/>
      <c r="BN53" s="97"/>
      <c r="BO53" s="97"/>
      <c r="BP53" s="98"/>
      <c r="BQ53" s="96">
        <v>56000000</v>
      </c>
      <c r="BR53" s="97"/>
      <c r="BS53" s="97"/>
      <c r="BT53" s="98"/>
      <c r="BU53" s="96">
        <f>IF(ISNUMBER(BG53),BG53,0)+IF(ISNUMBER(BL53),BL53,0)</f>
        <v>56000000</v>
      </c>
      <c r="BV53" s="97"/>
      <c r="BW53" s="97"/>
      <c r="BX53" s="97"/>
      <c r="BY53" s="98"/>
    </row>
    <row r="54" spans="1:79" s="99" customFormat="1" ht="12.75" customHeight="1" x14ac:dyDescent="0.2">
      <c r="A54" s="89">
        <v>3142</v>
      </c>
      <c r="B54" s="90"/>
      <c r="C54" s="90"/>
      <c r="D54" s="91"/>
      <c r="E54" s="92" t="s">
        <v>177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0</v>
      </c>
      <c r="V54" s="97"/>
      <c r="W54" s="97"/>
      <c r="X54" s="97"/>
      <c r="Y54" s="98"/>
      <c r="Z54" s="96">
        <v>29296492.780000001</v>
      </c>
      <c r="AA54" s="97"/>
      <c r="AB54" s="97"/>
      <c r="AC54" s="97"/>
      <c r="AD54" s="98"/>
      <c r="AE54" s="96">
        <v>29296492.780000001</v>
      </c>
      <c r="AF54" s="97"/>
      <c r="AG54" s="97"/>
      <c r="AH54" s="98"/>
      <c r="AI54" s="96">
        <f>IF(ISNUMBER(U54),U54,0)+IF(ISNUMBER(Z54),Z54,0)</f>
        <v>29296492.780000001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47984800</v>
      </c>
      <c r="AT54" s="97"/>
      <c r="AU54" s="97"/>
      <c r="AV54" s="97"/>
      <c r="AW54" s="98"/>
      <c r="AX54" s="96">
        <v>47984800</v>
      </c>
      <c r="AY54" s="97"/>
      <c r="AZ54" s="97"/>
      <c r="BA54" s="98"/>
      <c r="BB54" s="96">
        <f>IF(ISNUMBER(AN54),AN54,0)+IF(ISNUMBER(AS54),AS54,0)</f>
        <v>47984800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13081000</v>
      </c>
      <c r="BM54" s="97"/>
      <c r="BN54" s="97"/>
      <c r="BO54" s="97"/>
      <c r="BP54" s="98"/>
      <c r="BQ54" s="96">
        <v>13081000</v>
      </c>
      <c r="BR54" s="97"/>
      <c r="BS54" s="97"/>
      <c r="BT54" s="98"/>
      <c r="BU54" s="96">
        <f>IF(ISNUMBER(BG54),BG54,0)+IF(ISNUMBER(BL54),BL54,0)</f>
        <v>13081000</v>
      </c>
      <c r="BV54" s="97"/>
      <c r="BW54" s="97"/>
      <c r="BX54" s="97"/>
      <c r="BY54" s="98"/>
    </row>
    <row r="55" spans="1:79" s="6" customFormat="1" ht="12.75" customHeight="1" x14ac:dyDescent="0.2">
      <c r="A55" s="87"/>
      <c r="B55" s="85"/>
      <c r="C55" s="85"/>
      <c r="D55" s="86"/>
      <c r="E55" s="100" t="s">
        <v>147</v>
      </c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2"/>
      <c r="U55" s="104">
        <v>0</v>
      </c>
      <c r="V55" s="105"/>
      <c r="W55" s="105"/>
      <c r="X55" s="105"/>
      <c r="Y55" s="106"/>
      <c r="Z55" s="104">
        <v>29642826.41</v>
      </c>
      <c r="AA55" s="105"/>
      <c r="AB55" s="105"/>
      <c r="AC55" s="105"/>
      <c r="AD55" s="106"/>
      <c r="AE55" s="104">
        <v>29642826.41</v>
      </c>
      <c r="AF55" s="105"/>
      <c r="AG55" s="105"/>
      <c r="AH55" s="106"/>
      <c r="AI55" s="104">
        <f>IF(ISNUMBER(U55),U55,0)+IF(ISNUMBER(Z55),Z55,0)</f>
        <v>29642826.41</v>
      </c>
      <c r="AJ55" s="105"/>
      <c r="AK55" s="105"/>
      <c r="AL55" s="105"/>
      <c r="AM55" s="106"/>
      <c r="AN55" s="104">
        <v>0</v>
      </c>
      <c r="AO55" s="105"/>
      <c r="AP55" s="105"/>
      <c r="AQ55" s="105"/>
      <c r="AR55" s="106"/>
      <c r="AS55" s="104">
        <v>110575800</v>
      </c>
      <c r="AT55" s="105"/>
      <c r="AU55" s="105"/>
      <c r="AV55" s="105"/>
      <c r="AW55" s="106"/>
      <c r="AX55" s="104">
        <v>110575800</v>
      </c>
      <c r="AY55" s="105"/>
      <c r="AZ55" s="105"/>
      <c r="BA55" s="106"/>
      <c r="BB55" s="104">
        <f>IF(ISNUMBER(AN55),AN55,0)+IF(ISNUMBER(AS55),AS55,0)</f>
        <v>110575800</v>
      </c>
      <c r="BC55" s="105"/>
      <c r="BD55" s="105"/>
      <c r="BE55" s="105"/>
      <c r="BF55" s="106"/>
      <c r="BG55" s="104">
        <v>0</v>
      </c>
      <c r="BH55" s="105"/>
      <c r="BI55" s="105"/>
      <c r="BJ55" s="105"/>
      <c r="BK55" s="106"/>
      <c r="BL55" s="104">
        <v>69081000</v>
      </c>
      <c r="BM55" s="105"/>
      <c r="BN55" s="105"/>
      <c r="BO55" s="105"/>
      <c r="BP55" s="106"/>
      <c r="BQ55" s="104">
        <v>69081000</v>
      </c>
      <c r="BR55" s="105"/>
      <c r="BS55" s="105"/>
      <c r="BT55" s="106"/>
      <c r="BU55" s="104">
        <f>IF(ISNUMBER(BG55),BG55,0)+IF(ISNUMBER(BL55),BL55,0)</f>
        <v>69081000</v>
      </c>
      <c r="BV55" s="105"/>
      <c r="BW55" s="105"/>
      <c r="BX55" s="105"/>
      <c r="BY55" s="106"/>
    </row>
    <row r="57" spans="1:79" ht="14.25" customHeight="1" x14ac:dyDescent="12.75">
      <c r="A57" s="42" t="s">
        <v>260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15" customHeight="1" x14ac:dyDescent="0.2">
      <c r="A58" s="53" t="s">
        <v>247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</row>
    <row r="59" spans="1:79" ht="23.1" customHeight="1" x14ac:dyDescent="0.2">
      <c r="A59" s="67" t="s">
        <v>119</v>
      </c>
      <c r="B59" s="68"/>
      <c r="C59" s="68"/>
      <c r="D59" s="68"/>
      <c r="E59" s="69"/>
      <c r="F59" s="36" t="s">
        <v>19</v>
      </c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0" t="s">
        <v>248</v>
      </c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2"/>
      <c r="AN59" s="30" t="s">
        <v>251</v>
      </c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2"/>
      <c r="BG59" s="30" t="s">
        <v>258</v>
      </c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2"/>
    </row>
    <row r="60" spans="1:79" ht="51.75" customHeight="1" x14ac:dyDescent="0.2">
      <c r="A60" s="70"/>
      <c r="B60" s="71"/>
      <c r="C60" s="71"/>
      <c r="D60" s="71"/>
      <c r="E60" s="72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0" t="s">
        <v>4</v>
      </c>
      <c r="V60" s="31"/>
      <c r="W60" s="31"/>
      <c r="X60" s="31"/>
      <c r="Y60" s="32"/>
      <c r="Z60" s="30" t="s">
        <v>3</v>
      </c>
      <c r="AA60" s="31"/>
      <c r="AB60" s="31"/>
      <c r="AC60" s="31"/>
      <c r="AD60" s="32"/>
      <c r="AE60" s="46" t="s">
        <v>116</v>
      </c>
      <c r="AF60" s="47"/>
      <c r="AG60" s="47"/>
      <c r="AH60" s="48"/>
      <c r="AI60" s="30" t="s">
        <v>5</v>
      </c>
      <c r="AJ60" s="31"/>
      <c r="AK60" s="31"/>
      <c r="AL60" s="31"/>
      <c r="AM60" s="32"/>
      <c r="AN60" s="30" t="s">
        <v>4</v>
      </c>
      <c r="AO60" s="31"/>
      <c r="AP60" s="31"/>
      <c r="AQ60" s="31"/>
      <c r="AR60" s="32"/>
      <c r="AS60" s="30" t="s">
        <v>3</v>
      </c>
      <c r="AT60" s="31"/>
      <c r="AU60" s="31"/>
      <c r="AV60" s="31"/>
      <c r="AW60" s="32"/>
      <c r="AX60" s="46" t="s">
        <v>116</v>
      </c>
      <c r="AY60" s="47"/>
      <c r="AZ60" s="47"/>
      <c r="BA60" s="48"/>
      <c r="BB60" s="30" t="s">
        <v>96</v>
      </c>
      <c r="BC60" s="31"/>
      <c r="BD60" s="31"/>
      <c r="BE60" s="31"/>
      <c r="BF60" s="32"/>
      <c r="BG60" s="30" t="s">
        <v>4</v>
      </c>
      <c r="BH60" s="31"/>
      <c r="BI60" s="31"/>
      <c r="BJ60" s="31"/>
      <c r="BK60" s="32"/>
      <c r="BL60" s="30" t="s">
        <v>3</v>
      </c>
      <c r="BM60" s="31"/>
      <c r="BN60" s="31"/>
      <c r="BO60" s="31"/>
      <c r="BP60" s="32"/>
      <c r="BQ60" s="46" t="s">
        <v>116</v>
      </c>
      <c r="BR60" s="47"/>
      <c r="BS60" s="47"/>
      <c r="BT60" s="48"/>
      <c r="BU60" s="36" t="s">
        <v>97</v>
      </c>
      <c r="BV60" s="36"/>
      <c r="BW60" s="36"/>
      <c r="BX60" s="36"/>
      <c r="BY60" s="36"/>
    </row>
    <row r="61" spans="1:79" ht="15" customHeight="1" x14ac:dyDescent="0.2">
      <c r="A61" s="30">
        <v>1</v>
      </c>
      <c r="B61" s="31"/>
      <c r="C61" s="31"/>
      <c r="D61" s="31"/>
      <c r="E61" s="32"/>
      <c r="F61" s="30">
        <v>2</v>
      </c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2"/>
      <c r="U61" s="30">
        <v>3</v>
      </c>
      <c r="V61" s="31"/>
      <c r="W61" s="31"/>
      <c r="X61" s="31"/>
      <c r="Y61" s="32"/>
      <c r="Z61" s="30">
        <v>4</v>
      </c>
      <c r="AA61" s="31"/>
      <c r="AB61" s="31"/>
      <c r="AC61" s="31"/>
      <c r="AD61" s="32"/>
      <c r="AE61" s="30">
        <v>5</v>
      </c>
      <c r="AF61" s="31"/>
      <c r="AG61" s="31"/>
      <c r="AH61" s="32"/>
      <c r="AI61" s="30">
        <v>6</v>
      </c>
      <c r="AJ61" s="31"/>
      <c r="AK61" s="31"/>
      <c r="AL61" s="31"/>
      <c r="AM61" s="32"/>
      <c r="AN61" s="30">
        <v>7</v>
      </c>
      <c r="AO61" s="31"/>
      <c r="AP61" s="31"/>
      <c r="AQ61" s="31"/>
      <c r="AR61" s="32"/>
      <c r="AS61" s="30">
        <v>8</v>
      </c>
      <c r="AT61" s="31"/>
      <c r="AU61" s="31"/>
      <c r="AV61" s="31"/>
      <c r="AW61" s="32"/>
      <c r="AX61" s="30">
        <v>9</v>
      </c>
      <c r="AY61" s="31"/>
      <c r="AZ61" s="31"/>
      <c r="BA61" s="32"/>
      <c r="BB61" s="30">
        <v>10</v>
      </c>
      <c r="BC61" s="31"/>
      <c r="BD61" s="31"/>
      <c r="BE61" s="31"/>
      <c r="BF61" s="32"/>
      <c r="BG61" s="30">
        <v>11</v>
      </c>
      <c r="BH61" s="31"/>
      <c r="BI61" s="31"/>
      <c r="BJ61" s="31"/>
      <c r="BK61" s="32"/>
      <c r="BL61" s="30">
        <v>12</v>
      </c>
      <c r="BM61" s="31"/>
      <c r="BN61" s="31"/>
      <c r="BO61" s="31"/>
      <c r="BP61" s="32"/>
      <c r="BQ61" s="30">
        <v>13</v>
      </c>
      <c r="BR61" s="31"/>
      <c r="BS61" s="31"/>
      <c r="BT61" s="32"/>
      <c r="BU61" s="36">
        <v>14</v>
      </c>
      <c r="BV61" s="36"/>
      <c r="BW61" s="36"/>
      <c r="BX61" s="36"/>
      <c r="BY61" s="36"/>
    </row>
    <row r="62" spans="1:79" s="1" customFormat="1" ht="13.5" hidden="1" customHeight="1" x14ac:dyDescent="0.2">
      <c r="A62" s="33" t="s">
        <v>64</v>
      </c>
      <c r="B62" s="34"/>
      <c r="C62" s="34"/>
      <c r="D62" s="34"/>
      <c r="E62" s="35"/>
      <c r="F62" s="33" t="s">
        <v>57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5"/>
      <c r="U62" s="33" t="s">
        <v>65</v>
      </c>
      <c r="V62" s="34"/>
      <c r="W62" s="34"/>
      <c r="X62" s="34"/>
      <c r="Y62" s="35"/>
      <c r="Z62" s="33" t="s">
        <v>66</v>
      </c>
      <c r="AA62" s="34"/>
      <c r="AB62" s="34"/>
      <c r="AC62" s="34"/>
      <c r="AD62" s="35"/>
      <c r="AE62" s="33" t="s">
        <v>91</v>
      </c>
      <c r="AF62" s="34"/>
      <c r="AG62" s="34"/>
      <c r="AH62" s="35"/>
      <c r="AI62" s="50" t="s">
        <v>170</v>
      </c>
      <c r="AJ62" s="51"/>
      <c r="AK62" s="51"/>
      <c r="AL62" s="51"/>
      <c r="AM62" s="52"/>
      <c r="AN62" s="33" t="s">
        <v>67</v>
      </c>
      <c r="AO62" s="34"/>
      <c r="AP62" s="34"/>
      <c r="AQ62" s="34"/>
      <c r="AR62" s="35"/>
      <c r="AS62" s="33" t="s">
        <v>68</v>
      </c>
      <c r="AT62" s="34"/>
      <c r="AU62" s="34"/>
      <c r="AV62" s="34"/>
      <c r="AW62" s="35"/>
      <c r="AX62" s="33" t="s">
        <v>92</v>
      </c>
      <c r="AY62" s="34"/>
      <c r="AZ62" s="34"/>
      <c r="BA62" s="35"/>
      <c r="BB62" s="50" t="s">
        <v>170</v>
      </c>
      <c r="BC62" s="51"/>
      <c r="BD62" s="51"/>
      <c r="BE62" s="51"/>
      <c r="BF62" s="52"/>
      <c r="BG62" s="33" t="s">
        <v>58</v>
      </c>
      <c r="BH62" s="34"/>
      <c r="BI62" s="34"/>
      <c r="BJ62" s="34"/>
      <c r="BK62" s="35"/>
      <c r="BL62" s="33" t="s">
        <v>59</v>
      </c>
      <c r="BM62" s="34"/>
      <c r="BN62" s="34"/>
      <c r="BO62" s="34"/>
      <c r="BP62" s="35"/>
      <c r="BQ62" s="33" t="s">
        <v>93</v>
      </c>
      <c r="BR62" s="34"/>
      <c r="BS62" s="34"/>
      <c r="BT62" s="35"/>
      <c r="BU62" s="44" t="s">
        <v>170</v>
      </c>
      <c r="BV62" s="44"/>
      <c r="BW62" s="44"/>
      <c r="BX62" s="44"/>
      <c r="BY62" s="44"/>
      <c r="CA62" t="s">
        <v>27</v>
      </c>
    </row>
    <row r="63" spans="1:79" s="6" customFormat="1" ht="12.75" customHeight="1" x14ac:dyDescent="0.2">
      <c r="A63" s="87"/>
      <c r="B63" s="85"/>
      <c r="C63" s="85"/>
      <c r="D63" s="85"/>
      <c r="E63" s="86"/>
      <c r="F63" s="87" t="s">
        <v>147</v>
      </c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6"/>
      <c r="U63" s="104"/>
      <c r="V63" s="105"/>
      <c r="W63" s="105"/>
      <c r="X63" s="105"/>
      <c r="Y63" s="106"/>
      <c r="Z63" s="104"/>
      <c r="AA63" s="105"/>
      <c r="AB63" s="105"/>
      <c r="AC63" s="105"/>
      <c r="AD63" s="106"/>
      <c r="AE63" s="104"/>
      <c r="AF63" s="105"/>
      <c r="AG63" s="105"/>
      <c r="AH63" s="106"/>
      <c r="AI63" s="104">
        <f>IF(ISNUMBER(U63),U63,0)+IF(ISNUMBER(Z63),Z63,0)</f>
        <v>0</v>
      </c>
      <c r="AJ63" s="105"/>
      <c r="AK63" s="105"/>
      <c r="AL63" s="105"/>
      <c r="AM63" s="106"/>
      <c r="AN63" s="104"/>
      <c r="AO63" s="105"/>
      <c r="AP63" s="105"/>
      <c r="AQ63" s="105"/>
      <c r="AR63" s="106"/>
      <c r="AS63" s="104"/>
      <c r="AT63" s="105"/>
      <c r="AU63" s="105"/>
      <c r="AV63" s="105"/>
      <c r="AW63" s="106"/>
      <c r="AX63" s="104"/>
      <c r="AY63" s="105"/>
      <c r="AZ63" s="105"/>
      <c r="BA63" s="106"/>
      <c r="BB63" s="104">
        <f>IF(ISNUMBER(AN63),AN63,0)+IF(ISNUMBER(AS63),AS63,0)</f>
        <v>0</v>
      </c>
      <c r="BC63" s="105"/>
      <c r="BD63" s="105"/>
      <c r="BE63" s="105"/>
      <c r="BF63" s="106"/>
      <c r="BG63" s="104"/>
      <c r="BH63" s="105"/>
      <c r="BI63" s="105"/>
      <c r="BJ63" s="105"/>
      <c r="BK63" s="106"/>
      <c r="BL63" s="104"/>
      <c r="BM63" s="105"/>
      <c r="BN63" s="105"/>
      <c r="BO63" s="105"/>
      <c r="BP63" s="106"/>
      <c r="BQ63" s="104"/>
      <c r="BR63" s="105"/>
      <c r="BS63" s="105"/>
      <c r="BT63" s="106"/>
      <c r="BU63" s="104">
        <f>IF(ISNUMBER(BG63),BG63,0)+IF(ISNUMBER(BL63),BL63,0)</f>
        <v>0</v>
      </c>
      <c r="BV63" s="105"/>
      <c r="BW63" s="105"/>
      <c r="BX63" s="105"/>
      <c r="BY63" s="106"/>
      <c r="CA63" s="6" t="s">
        <v>28</v>
      </c>
    </row>
    <row r="65" spans="1:79" ht="14.25" customHeight="1" x14ac:dyDescent="12.75">
      <c r="A65" s="42" t="s">
        <v>275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</row>
    <row r="66" spans="1:79" ht="15" customHeight="1" x14ac:dyDescent="0.2">
      <c r="A66" s="53" t="s">
        <v>247</v>
      </c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</row>
    <row r="67" spans="1:79" ht="23.1" customHeight="1" x14ac:dyDescent="0.2">
      <c r="A67" s="67" t="s">
        <v>118</v>
      </c>
      <c r="B67" s="68"/>
      <c r="C67" s="68"/>
      <c r="D67" s="69"/>
      <c r="E67" s="61" t="s">
        <v>19</v>
      </c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3"/>
      <c r="X67" s="30" t="s">
        <v>269</v>
      </c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2"/>
      <c r="AR67" s="36" t="s">
        <v>274</v>
      </c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</row>
    <row r="68" spans="1:79" ht="48.75" customHeight="1" x14ac:dyDescent="0.2">
      <c r="A68" s="70"/>
      <c r="B68" s="71"/>
      <c r="C68" s="71"/>
      <c r="D68" s="72"/>
      <c r="E68" s="64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6"/>
      <c r="X68" s="61" t="s">
        <v>4</v>
      </c>
      <c r="Y68" s="62"/>
      <c r="Z68" s="62"/>
      <c r="AA68" s="62"/>
      <c r="AB68" s="63"/>
      <c r="AC68" s="61" t="s">
        <v>3</v>
      </c>
      <c r="AD68" s="62"/>
      <c r="AE68" s="62"/>
      <c r="AF68" s="62"/>
      <c r="AG68" s="63"/>
      <c r="AH68" s="46" t="s">
        <v>116</v>
      </c>
      <c r="AI68" s="47"/>
      <c r="AJ68" s="47"/>
      <c r="AK68" s="47"/>
      <c r="AL68" s="48"/>
      <c r="AM68" s="30" t="s">
        <v>5</v>
      </c>
      <c r="AN68" s="31"/>
      <c r="AO68" s="31"/>
      <c r="AP68" s="31"/>
      <c r="AQ68" s="32"/>
      <c r="AR68" s="30" t="s">
        <v>4</v>
      </c>
      <c r="AS68" s="31"/>
      <c r="AT68" s="31"/>
      <c r="AU68" s="31"/>
      <c r="AV68" s="32"/>
      <c r="AW68" s="30" t="s">
        <v>3</v>
      </c>
      <c r="AX68" s="31"/>
      <c r="AY68" s="31"/>
      <c r="AZ68" s="31"/>
      <c r="BA68" s="32"/>
      <c r="BB68" s="46" t="s">
        <v>116</v>
      </c>
      <c r="BC68" s="47"/>
      <c r="BD68" s="47"/>
      <c r="BE68" s="47"/>
      <c r="BF68" s="48"/>
      <c r="BG68" s="30" t="s">
        <v>96</v>
      </c>
      <c r="BH68" s="31"/>
      <c r="BI68" s="31"/>
      <c r="BJ68" s="31"/>
      <c r="BK68" s="32"/>
    </row>
    <row r="69" spans="1:79" ht="12.75" customHeight="1" x14ac:dyDescent="0.2">
      <c r="A69" s="30">
        <v>1</v>
      </c>
      <c r="B69" s="31"/>
      <c r="C69" s="31"/>
      <c r="D69" s="32"/>
      <c r="E69" s="30">
        <v>2</v>
      </c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2"/>
      <c r="X69" s="30">
        <v>3</v>
      </c>
      <c r="Y69" s="31"/>
      <c r="Z69" s="31"/>
      <c r="AA69" s="31"/>
      <c r="AB69" s="32"/>
      <c r="AC69" s="30">
        <v>4</v>
      </c>
      <c r="AD69" s="31"/>
      <c r="AE69" s="31"/>
      <c r="AF69" s="31"/>
      <c r="AG69" s="32"/>
      <c r="AH69" s="30">
        <v>5</v>
      </c>
      <c r="AI69" s="31"/>
      <c r="AJ69" s="31"/>
      <c r="AK69" s="31"/>
      <c r="AL69" s="32"/>
      <c r="AM69" s="30">
        <v>6</v>
      </c>
      <c r="AN69" s="31"/>
      <c r="AO69" s="31"/>
      <c r="AP69" s="31"/>
      <c r="AQ69" s="32"/>
      <c r="AR69" s="30">
        <v>7</v>
      </c>
      <c r="AS69" s="31"/>
      <c r="AT69" s="31"/>
      <c r="AU69" s="31"/>
      <c r="AV69" s="32"/>
      <c r="AW69" s="30">
        <v>8</v>
      </c>
      <c r="AX69" s="31"/>
      <c r="AY69" s="31"/>
      <c r="AZ69" s="31"/>
      <c r="BA69" s="32"/>
      <c r="BB69" s="30">
        <v>9</v>
      </c>
      <c r="BC69" s="31"/>
      <c r="BD69" s="31"/>
      <c r="BE69" s="31"/>
      <c r="BF69" s="32"/>
      <c r="BG69" s="30">
        <v>10</v>
      </c>
      <c r="BH69" s="31"/>
      <c r="BI69" s="31"/>
      <c r="BJ69" s="31"/>
      <c r="BK69" s="32"/>
    </row>
    <row r="70" spans="1:79" s="1" customFormat="1" ht="12.75" hidden="1" customHeight="1" x14ac:dyDescent="0.2">
      <c r="A70" s="33" t="s">
        <v>64</v>
      </c>
      <c r="B70" s="34"/>
      <c r="C70" s="34"/>
      <c r="D70" s="35"/>
      <c r="E70" s="33" t="s">
        <v>57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5"/>
      <c r="X70" s="80" t="s">
        <v>60</v>
      </c>
      <c r="Y70" s="81"/>
      <c r="Z70" s="81"/>
      <c r="AA70" s="81"/>
      <c r="AB70" s="82"/>
      <c r="AC70" s="80" t="s">
        <v>61</v>
      </c>
      <c r="AD70" s="81"/>
      <c r="AE70" s="81"/>
      <c r="AF70" s="81"/>
      <c r="AG70" s="82"/>
      <c r="AH70" s="33" t="s">
        <v>94</v>
      </c>
      <c r="AI70" s="34"/>
      <c r="AJ70" s="34"/>
      <c r="AK70" s="34"/>
      <c r="AL70" s="35"/>
      <c r="AM70" s="50" t="s">
        <v>171</v>
      </c>
      <c r="AN70" s="51"/>
      <c r="AO70" s="51"/>
      <c r="AP70" s="51"/>
      <c r="AQ70" s="52"/>
      <c r="AR70" s="33" t="s">
        <v>62</v>
      </c>
      <c r="AS70" s="34"/>
      <c r="AT70" s="34"/>
      <c r="AU70" s="34"/>
      <c r="AV70" s="35"/>
      <c r="AW70" s="33" t="s">
        <v>63</v>
      </c>
      <c r="AX70" s="34"/>
      <c r="AY70" s="34"/>
      <c r="AZ70" s="34"/>
      <c r="BA70" s="35"/>
      <c r="BB70" s="33" t="s">
        <v>95</v>
      </c>
      <c r="BC70" s="34"/>
      <c r="BD70" s="34"/>
      <c r="BE70" s="34"/>
      <c r="BF70" s="35"/>
      <c r="BG70" s="50" t="s">
        <v>171</v>
      </c>
      <c r="BH70" s="51"/>
      <c r="BI70" s="51"/>
      <c r="BJ70" s="51"/>
      <c r="BK70" s="52"/>
      <c r="CA70" t="s">
        <v>29</v>
      </c>
    </row>
    <row r="71" spans="1:79" s="99" customFormat="1" ht="12.75" customHeight="1" x14ac:dyDescent="0.2">
      <c r="A71" s="89">
        <v>3122</v>
      </c>
      <c r="B71" s="90"/>
      <c r="C71" s="90"/>
      <c r="D71" s="91"/>
      <c r="E71" s="92" t="s">
        <v>175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15000000</v>
      </c>
      <c r="AD71" s="97"/>
      <c r="AE71" s="97"/>
      <c r="AF71" s="97"/>
      <c r="AG71" s="98"/>
      <c r="AH71" s="96">
        <v>15000000</v>
      </c>
      <c r="AI71" s="97"/>
      <c r="AJ71" s="97"/>
      <c r="AK71" s="97"/>
      <c r="AL71" s="98"/>
      <c r="AM71" s="96">
        <f>IF(ISNUMBER(X71),X71,0)+IF(ISNUMBER(AC71),AC71,0)</f>
        <v>15000000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15299212</v>
      </c>
      <c r="AX71" s="97"/>
      <c r="AY71" s="97"/>
      <c r="AZ71" s="97"/>
      <c r="BA71" s="98"/>
      <c r="BB71" s="96">
        <v>15299212</v>
      </c>
      <c r="BC71" s="97"/>
      <c r="BD71" s="97"/>
      <c r="BE71" s="97"/>
      <c r="BF71" s="98"/>
      <c r="BG71" s="95">
        <f>IF(ISNUMBER(AR71),AR71,0)+IF(ISNUMBER(AW71),AW71,0)</f>
        <v>15299212</v>
      </c>
      <c r="BH71" s="95"/>
      <c r="BI71" s="95"/>
      <c r="BJ71" s="95"/>
      <c r="BK71" s="95"/>
      <c r="CA71" s="99" t="s">
        <v>30</v>
      </c>
    </row>
    <row r="72" spans="1:79" s="99" customFormat="1" ht="12.75" customHeight="1" x14ac:dyDescent="0.2">
      <c r="A72" s="89">
        <v>3132</v>
      </c>
      <c r="B72" s="90"/>
      <c r="C72" s="90"/>
      <c r="D72" s="91"/>
      <c r="E72" s="92" t="s">
        <v>176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0</v>
      </c>
      <c r="Y72" s="97"/>
      <c r="Z72" s="97"/>
      <c r="AA72" s="97"/>
      <c r="AB72" s="98"/>
      <c r="AC72" s="96">
        <v>0</v>
      </c>
      <c r="AD72" s="97"/>
      <c r="AE72" s="97"/>
      <c r="AF72" s="97"/>
      <c r="AG72" s="98"/>
      <c r="AH72" s="96">
        <v>0</v>
      </c>
      <c r="AI72" s="97"/>
      <c r="AJ72" s="97"/>
      <c r="AK72" s="97"/>
      <c r="AL72" s="98"/>
      <c r="AM72" s="96">
        <f>IF(ISNUMBER(X72),X72,0)+IF(ISNUMBER(AC72),AC72,0)</f>
        <v>0</v>
      </c>
      <c r="AN72" s="97"/>
      <c r="AO72" s="97"/>
      <c r="AP72" s="97"/>
      <c r="AQ72" s="98"/>
      <c r="AR72" s="96">
        <v>0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0</v>
      </c>
      <c r="BH72" s="95"/>
      <c r="BI72" s="95"/>
      <c r="BJ72" s="95"/>
      <c r="BK72" s="95"/>
    </row>
    <row r="73" spans="1:79" s="99" customFormat="1" ht="12.75" customHeight="1" x14ac:dyDescent="0.2">
      <c r="A73" s="89">
        <v>3142</v>
      </c>
      <c r="B73" s="90"/>
      <c r="C73" s="90"/>
      <c r="D73" s="91"/>
      <c r="E73" s="92" t="s">
        <v>177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60886370</v>
      </c>
      <c r="AD73" s="97"/>
      <c r="AE73" s="97"/>
      <c r="AF73" s="97"/>
      <c r="AG73" s="98"/>
      <c r="AH73" s="96">
        <v>60886370</v>
      </c>
      <c r="AI73" s="97"/>
      <c r="AJ73" s="97"/>
      <c r="AK73" s="97"/>
      <c r="AL73" s="98"/>
      <c r="AM73" s="96">
        <f>IF(ISNUMBER(X73),X73,0)+IF(ISNUMBER(AC73),AC73,0)</f>
        <v>60886370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0</v>
      </c>
      <c r="BH73" s="95"/>
      <c r="BI73" s="95"/>
      <c r="BJ73" s="95"/>
      <c r="BK73" s="95"/>
    </row>
    <row r="74" spans="1:79" s="6" customFormat="1" ht="12.75" customHeight="1" x14ac:dyDescent="0.2">
      <c r="A74" s="87"/>
      <c r="B74" s="85"/>
      <c r="C74" s="85"/>
      <c r="D74" s="86"/>
      <c r="E74" s="100" t="s">
        <v>147</v>
      </c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2"/>
      <c r="X74" s="104">
        <v>0</v>
      </c>
      <c r="Y74" s="105"/>
      <c r="Z74" s="105"/>
      <c r="AA74" s="105"/>
      <c r="AB74" s="106"/>
      <c r="AC74" s="104">
        <v>75886370</v>
      </c>
      <c r="AD74" s="105"/>
      <c r="AE74" s="105"/>
      <c r="AF74" s="105"/>
      <c r="AG74" s="106"/>
      <c r="AH74" s="104">
        <v>75886370</v>
      </c>
      <c r="AI74" s="105"/>
      <c r="AJ74" s="105"/>
      <c r="AK74" s="105"/>
      <c r="AL74" s="106"/>
      <c r="AM74" s="104">
        <f>IF(ISNUMBER(X74),X74,0)+IF(ISNUMBER(AC74),AC74,0)</f>
        <v>75886370</v>
      </c>
      <c r="AN74" s="105"/>
      <c r="AO74" s="105"/>
      <c r="AP74" s="105"/>
      <c r="AQ74" s="106"/>
      <c r="AR74" s="104">
        <v>0</v>
      </c>
      <c r="AS74" s="105"/>
      <c r="AT74" s="105"/>
      <c r="AU74" s="105"/>
      <c r="AV74" s="106"/>
      <c r="AW74" s="104">
        <v>15299212</v>
      </c>
      <c r="AX74" s="105"/>
      <c r="AY74" s="105"/>
      <c r="AZ74" s="105"/>
      <c r="BA74" s="106"/>
      <c r="BB74" s="104">
        <v>15299212</v>
      </c>
      <c r="BC74" s="105"/>
      <c r="BD74" s="105"/>
      <c r="BE74" s="105"/>
      <c r="BF74" s="106"/>
      <c r="BG74" s="103">
        <f>IF(ISNUMBER(AR74),AR74,0)+IF(ISNUMBER(AW74),AW74,0)</f>
        <v>15299212</v>
      </c>
      <c r="BH74" s="103"/>
      <c r="BI74" s="103"/>
      <c r="BJ74" s="103"/>
      <c r="BK74" s="103"/>
    </row>
    <row r="76" spans="1:79" ht="14.25" customHeight="1" x14ac:dyDescent="0.2">
      <c r="A76" s="42" t="s">
        <v>276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</row>
    <row r="77" spans="1:79" ht="15" customHeight="1" x14ac:dyDescent="0.2">
      <c r="A77" s="53" t="s">
        <v>247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</row>
    <row r="78" spans="1:79" ht="23.1" customHeight="1" x14ac:dyDescent="0.2">
      <c r="A78" s="67" t="s">
        <v>119</v>
      </c>
      <c r="B78" s="68"/>
      <c r="C78" s="68"/>
      <c r="D78" s="68"/>
      <c r="E78" s="69"/>
      <c r="F78" s="61" t="s">
        <v>19</v>
      </c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3"/>
      <c r="X78" s="36" t="s">
        <v>269</v>
      </c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0" t="s">
        <v>274</v>
      </c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2"/>
    </row>
    <row r="79" spans="1:79" ht="53.25" customHeight="1" x14ac:dyDescent="0.2">
      <c r="A79" s="70"/>
      <c r="B79" s="71"/>
      <c r="C79" s="71"/>
      <c r="D79" s="71"/>
      <c r="E79" s="72"/>
      <c r="F79" s="64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6"/>
      <c r="X79" s="30" t="s">
        <v>4</v>
      </c>
      <c r="Y79" s="31"/>
      <c r="Z79" s="31"/>
      <c r="AA79" s="31"/>
      <c r="AB79" s="32"/>
      <c r="AC79" s="30" t="s">
        <v>3</v>
      </c>
      <c r="AD79" s="31"/>
      <c r="AE79" s="31"/>
      <c r="AF79" s="31"/>
      <c r="AG79" s="32"/>
      <c r="AH79" s="46" t="s">
        <v>116</v>
      </c>
      <c r="AI79" s="47"/>
      <c r="AJ79" s="47"/>
      <c r="AK79" s="47"/>
      <c r="AL79" s="48"/>
      <c r="AM79" s="30" t="s">
        <v>5</v>
      </c>
      <c r="AN79" s="31"/>
      <c r="AO79" s="31"/>
      <c r="AP79" s="31"/>
      <c r="AQ79" s="32"/>
      <c r="AR79" s="30" t="s">
        <v>4</v>
      </c>
      <c r="AS79" s="31"/>
      <c r="AT79" s="31"/>
      <c r="AU79" s="31"/>
      <c r="AV79" s="32"/>
      <c r="AW79" s="30" t="s">
        <v>3</v>
      </c>
      <c r="AX79" s="31"/>
      <c r="AY79" s="31"/>
      <c r="AZ79" s="31"/>
      <c r="BA79" s="32"/>
      <c r="BB79" s="49" t="s">
        <v>116</v>
      </c>
      <c r="BC79" s="49"/>
      <c r="BD79" s="49"/>
      <c r="BE79" s="49"/>
      <c r="BF79" s="49"/>
      <c r="BG79" s="30" t="s">
        <v>96</v>
      </c>
      <c r="BH79" s="31"/>
      <c r="BI79" s="31"/>
      <c r="BJ79" s="31"/>
      <c r="BK79" s="32"/>
    </row>
    <row r="80" spans="1:79" ht="15" customHeight="1" x14ac:dyDescent="0.2">
      <c r="A80" s="30">
        <v>1</v>
      </c>
      <c r="B80" s="31"/>
      <c r="C80" s="31"/>
      <c r="D80" s="31"/>
      <c r="E80" s="32"/>
      <c r="F80" s="30">
        <v>2</v>
      </c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2"/>
      <c r="X80" s="30">
        <v>3</v>
      </c>
      <c r="Y80" s="31"/>
      <c r="Z80" s="31"/>
      <c r="AA80" s="31"/>
      <c r="AB80" s="32"/>
      <c r="AC80" s="30">
        <v>4</v>
      </c>
      <c r="AD80" s="31"/>
      <c r="AE80" s="31"/>
      <c r="AF80" s="31"/>
      <c r="AG80" s="32"/>
      <c r="AH80" s="30">
        <v>5</v>
      </c>
      <c r="AI80" s="31"/>
      <c r="AJ80" s="31"/>
      <c r="AK80" s="31"/>
      <c r="AL80" s="32"/>
      <c r="AM80" s="30">
        <v>6</v>
      </c>
      <c r="AN80" s="31"/>
      <c r="AO80" s="31"/>
      <c r="AP80" s="31"/>
      <c r="AQ80" s="32"/>
      <c r="AR80" s="30">
        <v>7</v>
      </c>
      <c r="AS80" s="31"/>
      <c r="AT80" s="31"/>
      <c r="AU80" s="31"/>
      <c r="AV80" s="32"/>
      <c r="AW80" s="30">
        <v>8</v>
      </c>
      <c r="AX80" s="31"/>
      <c r="AY80" s="31"/>
      <c r="AZ80" s="31"/>
      <c r="BA80" s="32"/>
      <c r="BB80" s="30">
        <v>9</v>
      </c>
      <c r="BC80" s="31"/>
      <c r="BD80" s="31"/>
      <c r="BE80" s="31"/>
      <c r="BF80" s="32"/>
      <c r="BG80" s="30">
        <v>10</v>
      </c>
      <c r="BH80" s="31"/>
      <c r="BI80" s="31"/>
      <c r="BJ80" s="31"/>
      <c r="BK80" s="32"/>
    </row>
    <row r="81" spans="1:79" s="1" customFormat="1" ht="15" hidden="1" customHeight="1" x14ac:dyDescent="0.2">
      <c r="A81" s="33" t="s">
        <v>64</v>
      </c>
      <c r="B81" s="34"/>
      <c r="C81" s="34"/>
      <c r="D81" s="34"/>
      <c r="E81" s="35"/>
      <c r="F81" s="33" t="s">
        <v>57</v>
      </c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5"/>
      <c r="X81" s="33" t="s">
        <v>60</v>
      </c>
      <c r="Y81" s="34"/>
      <c r="Z81" s="34"/>
      <c r="AA81" s="34"/>
      <c r="AB81" s="35"/>
      <c r="AC81" s="33" t="s">
        <v>61</v>
      </c>
      <c r="AD81" s="34"/>
      <c r="AE81" s="34"/>
      <c r="AF81" s="34"/>
      <c r="AG81" s="35"/>
      <c r="AH81" s="33" t="s">
        <v>94</v>
      </c>
      <c r="AI81" s="34"/>
      <c r="AJ81" s="34"/>
      <c r="AK81" s="34"/>
      <c r="AL81" s="35"/>
      <c r="AM81" s="50" t="s">
        <v>171</v>
      </c>
      <c r="AN81" s="51"/>
      <c r="AO81" s="51"/>
      <c r="AP81" s="51"/>
      <c r="AQ81" s="52"/>
      <c r="AR81" s="33" t="s">
        <v>62</v>
      </c>
      <c r="AS81" s="34"/>
      <c r="AT81" s="34"/>
      <c r="AU81" s="34"/>
      <c r="AV81" s="35"/>
      <c r="AW81" s="33" t="s">
        <v>63</v>
      </c>
      <c r="AX81" s="34"/>
      <c r="AY81" s="34"/>
      <c r="AZ81" s="34"/>
      <c r="BA81" s="35"/>
      <c r="BB81" s="33" t="s">
        <v>95</v>
      </c>
      <c r="BC81" s="34"/>
      <c r="BD81" s="34"/>
      <c r="BE81" s="34"/>
      <c r="BF81" s="35"/>
      <c r="BG81" s="50" t="s">
        <v>171</v>
      </c>
      <c r="BH81" s="51"/>
      <c r="BI81" s="51"/>
      <c r="BJ81" s="51"/>
      <c r="BK81" s="52"/>
      <c r="CA81" t="s">
        <v>31</v>
      </c>
    </row>
    <row r="82" spans="1:79" s="6" customFormat="1" ht="12.75" customHeight="1" x14ac:dyDescent="0.2">
      <c r="A82" s="87"/>
      <c r="B82" s="85"/>
      <c r="C82" s="85"/>
      <c r="D82" s="85"/>
      <c r="E82" s="86"/>
      <c r="F82" s="87" t="s">
        <v>147</v>
      </c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6"/>
      <c r="X82" s="107"/>
      <c r="Y82" s="108"/>
      <c r="Z82" s="108"/>
      <c r="AA82" s="108"/>
      <c r="AB82" s="109"/>
      <c r="AC82" s="107"/>
      <c r="AD82" s="108"/>
      <c r="AE82" s="108"/>
      <c r="AF82" s="108"/>
      <c r="AG82" s="109"/>
      <c r="AH82" s="103"/>
      <c r="AI82" s="103"/>
      <c r="AJ82" s="103"/>
      <c r="AK82" s="103"/>
      <c r="AL82" s="103"/>
      <c r="AM82" s="103">
        <f>IF(ISNUMBER(X82),X82,0)+IF(ISNUMBER(AC82),AC82,0)</f>
        <v>0</v>
      </c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>
        <f>IF(ISNUMBER(AR82),AR82,0)+IF(ISNUMBER(AW82),AW82,0)</f>
        <v>0</v>
      </c>
      <c r="BH82" s="103"/>
      <c r="BI82" s="103"/>
      <c r="BJ82" s="103"/>
      <c r="BK82" s="103"/>
      <c r="CA82" s="6" t="s">
        <v>32</v>
      </c>
    </row>
    <row r="85" spans="1:79" ht="14.25" customHeight="1" x14ac:dyDescent="0.2">
      <c r="A85" s="42" t="s">
        <v>120</v>
      </c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</row>
    <row r="86" spans="1:79" ht="14.25" customHeight="1" x14ac:dyDescent="0.2">
      <c r="A86" s="42" t="s">
        <v>261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</row>
    <row r="87" spans="1:79" ht="15" customHeight="1" x14ac:dyDescent="0.2">
      <c r="A87" s="53" t="s">
        <v>247</v>
      </c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53"/>
      <c r="BN87" s="53"/>
      <c r="BO87" s="53"/>
      <c r="BP87" s="53"/>
      <c r="BQ87" s="53"/>
      <c r="BR87" s="53"/>
      <c r="BS87" s="53"/>
      <c r="BT87" s="53"/>
      <c r="BU87" s="53"/>
      <c r="BV87" s="53"/>
      <c r="BW87" s="53"/>
      <c r="BX87" s="53"/>
      <c r="BY87" s="53"/>
    </row>
    <row r="88" spans="1:79" ht="23.1" customHeight="1" x14ac:dyDescent="0.2">
      <c r="A88" s="61" t="s">
        <v>6</v>
      </c>
      <c r="B88" s="62"/>
      <c r="C88" s="62"/>
      <c r="D88" s="61" t="s">
        <v>121</v>
      </c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3"/>
      <c r="U88" s="30" t="s">
        <v>248</v>
      </c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2"/>
      <c r="AN88" s="30" t="s">
        <v>251</v>
      </c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2"/>
      <c r="BG88" s="36" t="s">
        <v>258</v>
      </c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</row>
    <row r="89" spans="1:79" ht="52.5" customHeight="1" x14ac:dyDescent="0.2">
      <c r="A89" s="64"/>
      <c r="B89" s="65"/>
      <c r="C89" s="65"/>
      <c r="D89" s="64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6"/>
      <c r="U89" s="30" t="s">
        <v>4</v>
      </c>
      <c r="V89" s="31"/>
      <c r="W89" s="31"/>
      <c r="X89" s="31"/>
      <c r="Y89" s="32"/>
      <c r="Z89" s="30" t="s">
        <v>3</v>
      </c>
      <c r="AA89" s="31"/>
      <c r="AB89" s="31"/>
      <c r="AC89" s="31"/>
      <c r="AD89" s="32"/>
      <c r="AE89" s="46" t="s">
        <v>116</v>
      </c>
      <c r="AF89" s="47"/>
      <c r="AG89" s="47"/>
      <c r="AH89" s="48"/>
      <c r="AI89" s="30" t="s">
        <v>5</v>
      </c>
      <c r="AJ89" s="31"/>
      <c r="AK89" s="31"/>
      <c r="AL89" s="31"/>
      <c r="AM89" s="32"/>
      <c r="AN89" s="30" t="s">
        <v>4</v>
      </c>
      <c r="AO89" s="31"/>
      <c r="AP89" s="31"/>
      <c r="AQ89" s="31"/>
      <c r="AR89" s="32"/>
      <c r="AS89" s="30" t="s">
        <v>3</v>
      </c>
      <c r="AT89" s="31"/>
      <c r="AU89" s="31"/>
      <c r="AV89" s="31"/>
      <c r="AW89" s="32"/>
      <c r="AX89" s="46" t="s">
        <v>116</v>
      </c>
      <c r="AY89" s="47"/>
      <c r="AZ89" s="47"/>
      <c r="BA89" s="48"/>
      <c r="BB89" s="30" t="s">
        <v>96</v>
      </c>
      <c r="BC89" s="31"/>
      <c r="BD89" s="31"/>
      <c r="BE89" s="31"/>
      <c r="BF89" s="32"/>
      <c r="BG89" s="30" t="s">
        <v>4</v>
      </c>
      <c r="BH89" s="31"/>
      <c r="BI89" s="31"/>
      <c r="BJ89" s="31"/>
      <c r="BK89" s="32"/>
      <c r="BL89" s="36" t="s">
        <v>3</v>
      </c>
      <c r="BM89" s="36"/>
      <c r="BN89" s="36"/>
      <c r="BO89" s="36"/>
      <c r="BP89" s="36"/>
      <c r="BQ89" s="49" t="s">
        <v>116</v>
      </c>
      <c r="BR89" s="49"/>
      <c r="BS89" s="49"/>
      <c r="BT89" s="49"/>
      <c r="BU89" s="30" t="s">
        <v>97</v>
      </c>
      <c r="BV89" s="31"/>
      <c r="BW89" s="31"/>
      <c r="BX89" s="31"/>
      <c r="BY89" s="32"/>
    </row>
    <row r="90" spans="1:79" ht="15" customHeight="1" x14ac:dyDescent="0.2">
      <c r="A90" s="30">
        <v>1</v>
      </c>
      <c r="B90" s="31"/>
      <c r="C90" s="31"/>
      <c r="D90" s="30">
        <v>2</v>
      </c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2"/>
      <c r="U90" s="30">
        <v>3</v>
      </c>
      <c r="V90" s="31"/>
      <c r="W90" s="31"/>
      <c r="X90" s="31"/>
      <c r="Y90" s="32"/>
      <c r="Z90" s="30">
        <v>4</v>
      </c>
      <c r="AA90" s="31"/>
      <c r="AB90" s="31"/>
      <c r="AC90" s="31"/>
      <c r="AD90" s="32"/>
      <c r="AE90" s="30">
        <v>5</v>
      </c>
      <c r="AF90" s="31"/>
      <c r="AG90" s="31"/>
      <c r="AH90" s="32"/>
      <c r="AI90" s="30">
        <v>6</v>
      </c>
      <c r="AJ90" s="31"/>
      <c r="AK90" s="31"/>
      <c r="AL90" s="31"/>
      <c r="AM90" s="32"/>
      <c r="AN90" s="30">
        <v>7</v>
      </c>
      <c r="AO90" s="31"/>
      <c r="AP90" s="31"/>
      <c r="AQ90" s="31"/>
      <c r="AR90" s="32"/>
      <c r="AS90" s="30">
        <v>8</v>
      </c>
      <c r="AT90" s="31"/>
      <c r="AU90" s="31"/>
      <c r="AV90" s="31"/>
      <c r="AW90" s="32"/>
      <c r="AX90" s="36">
        <v>9</v>
      </c>
      <c r="AY90" s="36"/>
      <c r="AZ90" s="36"/>
      <c r="BA90" s="36"/>
      <c r="BB90" s="30">
        <v>10</v>
      </c>
      <c r="BC90" s="31"/>
      <c r="BD90" s="31"/>
      <c r="BE90" s="31"/>
      <c r="BF90" s="32"/>
      <c r="BG90" s="30">
        <v>11</v>
      </c>
      <c r="BH90" s="31"/>
      <c r="BI90" s="31"/>
      <c r="BJ90" s="31"/>
      <c r="BK90" s="32"/>
      <c r="BL90" s="36">
        <v>12</v>
      </c>
      <c r="BM90" s="36"/>
      <c r="BN90" s="36"/>
      <c r="BO90" s="36"/>
      <c r="BP90" s="36"/>
      <c r="BQ90" s="30">
        <v>13</v>
      </c>
      <c r="BR90" s="31"/>
      <c r="BS90" s="31"/>
      <c r="BT90" s="32"/>
      <c r="BU90" s="30">
        <v>14</v>
      </c>
      <c r="BV90" s="31"/>
      <c r="BW90" s="31"/>
      <c r="BX90" s="31"/>
      <c r="BY90" s="32"/>
    </row>
    <row r="91" spans="1:79" s="1" customFormat="1" ht="14.25" hidden="1" customHeight="1" x14ac:dyDescent="0.2">
      <c r="A91" s="33" t="s">
        <v>69</v>
      </c>
      <c r="B91" s="34"/>
      <c r="C91" s="34"/>
      <c r="D91" s="33" t="s">
        <v>57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5"/>
      <c r="U91" s="38" t="s">
        <v>65</v>
      </c>
      <c r="V91" s="38"/>
      <c r="W91" s="38"/>
      <c r="X91" s="38"/>
      <c r="Y91" s="38"/>
      <c r="Z91" s="38" t="s">
        <v>66</v>
      </c>
      <c r="AA91" s="38"/>
      <c r="AB91" s="38"/>
      <c r="AC91" s="38"/>
      <c r="AD91" s="38"/>
      <c r="AE91" s="38" t="s">
        <v>91</v>
      </c>
      <c r="AF91" s="38"/>
      <c r="AG91" s="38"/>
      <c r="AH91" s="38"/>
      <c r="AI91" s="44" t="s">
        <v>170</v>
      </c>
      <c r="AJ91" s="44"/>
      <c r="AK91" s="44"/>
      <c r="AL91" s="44"/>
      <c r="AM91" s="44"/>
      <c r="AN91" s="38" t="s">
        <v>67</v>
      </c>
      <c r="AO91" s="38"/>
      <c r="AP91" s="38"/>
      <c r="AQ91" s="38"/>
      <c r="AR91" s="38"/>
      <c r="AS91" s="38" t="s">
        <v>68</v>
      </c>
      <c r="AT91" s="38"/>
      <c r="AU91" s="38"/>
      <c r="AV91" s="38"/>
      <c r="AW91" s="38"/>
      <c r="AX91" s="38" t="s">
        <v>92</v>
      </c>
      <c r="AY91" s="38"/>
      <c r="AZ91" s="38"/>
      <c r="BA91" s="38"/>
      <c r="BB91" s="44" t="s">
        <v>170</v>
      </c>
      <c r="BC91" s="44"/>
      <c r="BD91" s="44"/>
      <c r="BE91" s="44"/>
      <c r="BF91" s="44"/>
      <c r="BG91" s="38" t="s">
        <v>58</v>
      </c>
      <c r="BH91" s="38"/>
      <c r="BI91" s="38"/>
      <c r="BJ91" s="38"/>
      <c r="BK91" s="38"/>
      <c r="BL91" s="38" t="s">
        <v>59</v>
      </c>
      <c r="BM91" s="38"/>
      <c r="BN91" s="38"/>
      <c r="BO91" s="38"/>
      <c r="BP91" s="38"/>
      <c r="BQ91" s="38" t="s">
        <v>93</v>
      </c>
      <c r="BR91" s="38"/>
      <c r="BS91" s="38"/>
      <c r="BT91" s="38"/>
      <c r="BU91" s="44" t="s">
        <v>170</v>
      </c>
      <c r="BV91" s="44"/>
      <c r="BW91" s="44"/>
      <c r="BX91" s="44"/>
      <c r="BY91" s="44"/>
      <c r="CA91" t="s">
        <v>33</v>
      </c>
    </row>
    <row r="92" spans="1:79" s="99" customFormat="1" ht="25.5" customHeight="1" x14ac:dyDescent="0.2">
      <c r="A92" s="89">
        <v>1</v>
      </c>
      <c r="B92" s="90"/>
      <c r="C92" s="90"/>
      <c r="D92" s="92" t="s">
        <v>178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0</v>
      </c>
      <c r="V92" s="97"/>
      <c r="W92" s="97"/>
      <c r="X92" s="97"/>
      <c r="Y92" s="98"/>
      <c r="Z92" s="96">
        <v>29642826.41</v>
      </c>
      <c r="AA92" s="97"/>
      <c r="AB92" s="97"/>
      <c r="AC92" s="97"/>
      <c r="AD92" s="98"/>
      <c r="AE92" s="96">
        <v>29642826.41</v>
      </c>
      <c r="AF92" s="97"/>
      <c r="AG92" s="97"/>
      <c r="AH92" s="98"/>
      <c r="AI92" s="96">
        <f>IF(ISNUMBER(U92),U92,0)+IF(ISNUMBER(Z92),Z92,0)</f>
        <v>29642826.41</v>
      </c>
      <c r="AJ92" s="97"/>
      <c r="AK92" s="97"/>
      <c r="AL92" s="97"/>
      <c r="AM92" s="98"/>
      <c r="AN92" s="96">
        <v>0</v>
      </c>
      <c r="AO92" s="97"/>
      <c r="AP92" s="97"/>
      <c r="AQ92" s="97"/>
      <c r="AR92" s="98"/>
      <c r="AS92" s="96">
        <v>48234800</v>
      </c>
      <c r="AT92" s="97"/>
      <c r="AU92" s="97"/>
      <c r="AV92" s="97"/>
      <c r="AW92" s="98"/>
      <c r="AX92" s="96">
        <v>48234800</v>
      </c>
      <c r="AY92" s="97"/>
      <c r="AZ92" s="97"/>
      <c r="BA92" s="98"/>
      <c r="BB92" s="96">
        <f>IF(ISNUMBER(AN92),AN92,0)+IF(ISNUMBER(AS92),AS92,0)</f>
        <v>48234800</v>
      </c>
      <c r="BC92" s="97"/>
      <c r="BD92" s="97"/>
      <c r="BE92" s="97"/>
      <c r="BF92" s="98"/>
      <c r="BG92" s="96">
        <v>0</v>
      </c>
      <c r="BH92" s="97"/>
      <c r="BI92" s="97"/>
      <c r="BJ92" s="97"/>
      <c r="BK92" s="98"/>
      <c r="BL92" s="96">
        <v>13081000</v>
      </c>
      <c r="BM92" s="97"/>
      <c r="BN92" s="97"/>
      <c r="BO92" s="97"/>
      <c r="BP92" s="98"/>
      <c r="BQ92" s="96">
        <v>13081000</v>
      </c>
      <c r="BR92" s="97"/>
      <c r="BS92" s="97"/>
      <c r="BT92" s="98"/>
      <c r="BU92" s="96">
        <f>IF(ISNUMBER(BG92),BG92,0)+IF(ISNUMBER(BL92),BL92,0)</f>
        <v>13081000</v>
      </c>
      <c r="BV92" s="97"/>
      <c r="BW92" s="97"/>
      <c r="BX92" s="97"/>
      <c r="BY92" s="98"/>
      <c r="CA92" s="99" t="s">
        <v>34</v>
      </c>
    </row>
    <row r="93" spans="1:79" s="99" customFormat="1" ht="25.5" customHeight="1" x14ac:dyDescent="0.2">
      <c r="A93" s="89">
        <v>2</v>
      </c>
      <c r="B93" s="90"/>
      <c r="C93" s="90"/>
      <c r="D93" s="92" t="s">
        <v>179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0</v>
      </c>
      <c r="V93" s="97"/>
      <c r="W93" s="97"/>
      <c r="X93" s="97"/>
      <c r="Y93" s="98"/>
      <c r="Z93" s="96">
        <v>0</v>
      </c>
      <c r="AA93" s="97"/>
      <c r="AB93" s="97"/>
      <c r="AC93" s="97"/>
      <c r="AD93" s="98"/>
      <c r="AE93" s="96">
        <v>0</v>
      </c>
      <c r="AF93" s="97"/>
      <c r="AG93" s="97"/>
      <c r="AH93" s="98"/>
      <c r="AI93" s="96">
        <f>IF(ISNUMBER(U93),U93,0)+IF(ISNUMBER(Z93),Z93,0)</f>
        <v>0</v>
      </c>
      <c r="AJ93" s="97"/>
      <c r="AK93" s="97"/>
      <c r="AL93" s="97"/>
      <c r="AM93" s="98"/>
      <c r="AN93" s="96">
        <v>0</v>
      </c>
      <c r="AO93" s="97"/>
      <c r="AP93" s="97"/>
      <c r="AQ93" s="97"/>
      <c r="AR93" s="98"/>
      <c r="AS93" s="96">
        <v>62341000</v>
      </c>
      <c r="AT93" s="97"/>
      <c r="AU93" s="97"/>
      <c r="AV93" s="97"/>
      <c r="AW93" s="98"/>
      <c r="AX93" s="96">
        <v>62341000</v>
      </c>
      <c r="AY93" s="97"/>
      <c r="AZ93" s="97"/>
      <c r="BA93" s="98"/>
      <c r="BB93" s="96">
        <f>IF(ISNUMBER(AN93),AN93,0)+IF(ISNUMBER(AS93),AS93,0)</f>
        <v>62341000</v>
      </c>
      <c r="BC93" s="97"/>
      <c r="BD93" s="97"/>
      <c r="BE93" s="97"/>
      <c r="BF93" s="98"/>
      <c r="BG93" s="96">
        <v>0</v>
      </c>
      <c r="BH93" s="97"/>
      <c r="BI93" s="97"/>
      <c r="BJ93" s="97"/>
      <c r="BK93" s="98"/>
      <c r="BL93" s="96">
        <v>56000000</v>
      </c>
      <c r="BM93" s="97"/>
      <c r="BN93" s="97"/>
      <c r="BO93" s="97"/>
      <c r="BP93" s="98"/>
      <c r="BQ93" s="96">
        <v>56000000</v>
      </c>
      <c r="BR93" s="97"/>
      <c r="BS93" s="97"/>
      <c r="BT93" s="98"/>
      <c r="BU93" s="96">
        <f>IF(ISNUMBER(BG93),BG93,0)+IF(ISNUMBER(BL93),BL93,0)</f>
        <v>56000000</v>
      </c>
      <c r="BV93" s="97"/>
      <c r="BW93" s="97"/>
      <c r="BX93" s="97"/>
      <c r="BY93" s="98"/>
    </row>
    <row r="94" spans="1:79" s="99" customFormat="1" ht="25.5" customHeight="1" x14ac:dyDescent="0.2">
      <c r="A94" s="89">
        <v>3</v>
      </c>
      <c r="B94" s="90"/>
      <c r="C94" s="90"/>
      <c r="D94" s="92" t="s">
        <v>180</v>
      </c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4"/>
      <c r="U94" s="96">
        <v>0</v>
      </c>
      <c r="V94" s="97"/>
      <c r="W94" s="97"/>
      <c r="X94" s="97"/>
      <c r="Y94" s="98"/>
      <c r="Z94" s="96">
        <v>0</v>
      </c>
      <c r="AA94" s="97"/>
      <c r="AB94" s="97"/>
      <c r="AC94" s="97"/>
      <c r="AD94" s="98"/>
      <c r="AE94" s="96">
        <v>0</v>
      </c>
      <c r="AF94" s="97"/>
      <c r="AG94" s="97"/>
      <c r="AH94" s="98"/>
      <c r="AI94" s="96">
        <f>IF(ISNUMBER(U94),U94,0)+IF(ISNUMBER(Z94),Z94,0)</f>
        <v>0</v>
      </c>
      <c r="AJ94" s="97"/>
      <c r="AK94" s="97"/>
      <c r="AL94" s="97"/>
      <c r="AM94" s="98"/>
      <c r="AN94" s="96">
        <v>0</v>
      </c>
      <c r="AO94" s="97"/>
      <c r="AP94" s="97"/>
      <c r="AQ94" s="97"/>
      <c r="AR94" s="98"/>
      <c r="AS94" s="96">
        <v>0</v>
      </c>
      <c r="AT94" s="97"/>
      <c r="AU94" s="97"/>
      <c r="AV94" s="97"/>
      <c r="AW94" s="98"/>
      <c r="AX94" s="96">
        <v>0</v>
      </c>
      <c r="AY94" s="97"/>
      <c r="AZ94" s="97"/>
      <c r="BA94" s="98"/>
      <c r="BB94" s="96">
        <f>IF(ISNUMBER(AN94),AN94,0)+IF(ISNUMBER(AS94),AS94,0)</f>
        <v>0</v>
      </c>
      <c r="BC94" s="97"/>
      <c r="BD94" s="97"/>
      <c r="BE94" s="97"/>
      <c r="BF94" s="98"/>
      <c r="BG94" s="96">
        <v>0</v>
      </c>
      <c r="BH94" s="97"/>
      <c r="BI94" s="97"/>
      <c r="BJ94" s="97"/>
      <c r="BK94" s="98"/>
      <c r="BL94" s="96">
        <v>0</v>
      </c>
      <c r="BM94" s="97"/>
      <c r="BN94" s="97"/>
      <c r="BO94" s="97"/>
      <c r="BP94" s="98"/>
      <c r="BQ94" s="96">
        <v>0</v>
      </c>
      <c r="BR94" s="97"/>
      <c r="BS94" s="97"/>
      <c r="BT94" s="98"/>
      <c r="BU94" s="96">
        <f>IF(ISNUMBER(BG94),BG94,0)+IF(ISNUMBER(BL94),BL94,0)</f>
        <v>0</v>
      </c>
      <c r="BV94" s="97"/>
      <c r="BW94" s="97"/>
      <c r="BX94" s="97"/>
      <c r="BY94" s="98"/>
    </row>
    <row r="95" spans="1:79" s="6" customFormat="1" ht="12.75" customHeight="1" x14ac:dyDescent="0.2">
      <c r="A95" s="87"/>
      <c r="B95" s="85"/>
      <c r="C95" s="85"/>
      <c r="D95" s="100" t="s">
        <v>147</v>
      </c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2"/>
      <c r="U95" s="104">
        <v>0</v>
      </c>
      <c r="V95" s="105"/>
      <c r="W95" s="105"/>
      <c r="X95" s="105"/>
      <c r="Y95" s="106"/>
      <c r="Z95" s="104">
        <v>29642826.41</v>
      </c>
      <c r="AA95" s="105"/>
      <c r="AB95" s="105"/>
      <c r="AC95" s="105"/>
      <c r="AD95" s="106"/>
      <c r="AE95" s="104">
        <v>29642826.41</v>
      </c>
      <c r="AF95" s="105"/>
      <c r="AG95" s="105"/>
      <c r="AH95" s="106"/>
      <c r="AI95" s="104">
        <f>IF(ISNUMBER(U95),U95,0)+IF(ISNUMBER(Z95),Z95,0)</f>
        <v>29642826.41</v>
      </c>
      <c r="AJ95" s="105"/>
      <c r="AK95" s="105"/>
      <c r="AL95" s="105"/>
      <c r="AM95" s="106"/>
      <c r="AN95" s="104">
        <v>0</v>
      </c>
      <c r="AO95" s="105"/>
      <c r="AP95" s="105"/>
      <c r="AQ95" s="105"/>
      <c r="AR95" s="106"/>
      <c r="AS95" s="104">
        <v>110575800</v>
      </c>
      <c r="AT95" s="105"/>
      <c r="AU95" s="105"/>
      <c r="AV95" s="105"/>
      <c r="AW95" s="106"/>
      <c r="AX95" s="104">
        <v>110575800</v>
      </c>
      <c r="AY95" s="105"/>
      <c r="AZ95" s="105"/>
      <c r="BA95" s="106"/>
      <c r="BB95" s="104">
        <f>IF(ISNUMBER(AN95),AN95,0)+IF(ISNUMBER(AS95),AS95,0)</f>
        <v>110575800</v>
      </c>
      <c r="BC95" s="105"/>
      <c r="BD95" s="105"/>
      <c r="BE95" s="105"/>
      <c r="BF95" s="106"/>
      <c r="BG95" s="104">
        <v>0</v>
      </c>
      <c r="BH95" s="105"/>
      <c r="BI95" s="105"/>
      <c r="BJ95" s="105"/>
      <c r="BK95" s="106"/>
      <c r="BL95" s="104">
        <v>69081000</v>
      </c>
      <c r="BM95" s="105"/>
      <c r="BN95" s="105"/>
      <c r="BO95" s="105"/>
      <c r="BP95" s="106"/>
      <c r="BQ95" s="104">
        <v>69081000</v>
      </c>
      <c r="BR95" s="105"/>
      <c r="BS95" s="105"/>
      <c r="BT95" s="106"/>
      <c r="BU95" s="104">
        <f>IF(ISNUMBER(BG95),BG95,0)+IF(ISNUMBER(BL95),BL95,0)</f>
        <v>69081000</v>
      </c>
      <c r="BV95" s="105"/>
      <c r="BW95" s="105"/>
      <c r="BX95" s="105"/>
      <c r="BY95" s="106"/>
    </row>
    <row r="97" spans="1:79" ht="14.25" customHeight="1" x14ac:dyDescent="12.75">
      <c r="A97" s="42" t="s">
        <v>277</v>
      </c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</row>
    <row r="98" spans="1:79" ht="15" customHeight="1" x14ac:dyDescent="0.2">
      <c r="A98" s="45" t="s">
        <v>247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</row>
    <row r="99" spans="1:79" ht="23.1" customHeight="1" x14ac:dyDescent="0.2">
      <c r="A99" s="61" t="s">
        <v>6</v>
      </c>
      <c r="B99" s="62"/>
      <c r="C99" s="62"/>
      <c r="D99" s="61" t="s">
        <v>121</v>
      </c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3"/>
      <c r="U99" s="36" t="s">
        <v>269</v>
      </c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 t="s">
        <v>274</v>
      </c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</row>
    <row r="100" spans="1:79" ht="54" customHeight="1" x14ac:dyDescent="12.75">
      <c r="A100" s="64"/>
      <c r="B100" s="65"/>
      <c r="C100" s="65"/>
      <c r="D100" s="64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6"/>
      <c r="U100" s="30" t="s">
        <v>4</v>
      </c>
      <c r="V100" s="31"/>
      <c r="W100" s="31"/>
      <c r="X100" s="31"/>
      <c r="Y100" s="32"/>
      <c r="Z100" s="30" t="s">
        <v>3</v>
      </c>
      <c r="AA100" s="31"/>
      <c r="AB100" s="31"/>
      <c r="AC100" s="31"/>
      <c r="AD100" s="32"/>
      <c r="AE100" s="46" t="s">
        <v>116</v>
      </c>
      <c r="AF100" s="47"/>
      <c r="AG100" s="47"/>
      <c r="AH100" s="47"/>
      <c r="AI100" s="48"/>
      <c r="AJ100" s="30" t="s">
        <v>5</v>
      </c>
      <c r="AK100" s="31"/>
      <c r="AL100" s="31"/>
      <c r="AM100" s="31"/>
      <c r="AN100" s="32"/>
      <c r="AO100" s="30" t="s">
        <v>4</v>
      </c>
      <c r="AP100" s="31"/>
      <c r="AQ100" s="31"/>
      <c r="AR100" s="31"/>
      <c r="AS100" s="32"/>
      <c r="AT100" s="30" t="s">
        <v>3</v>
      </c>
      <c r="AU100" s="31"/>
      <c r="AV100" s="31"/>
      <c r="AW100" s="31"/>
      <c r="AX100" s="32"/>
      <c r="AY100" s="46" t="s">
        <v>116</v>
      </c>
      <c r="AZ100" s="47"/>
      <c r="BA100" s="47"/>
      <c r="BB100" s="47"/>
      <c r="BC100" s="48"/>
      <c r="BD100" s="36" t="s">
        <v>96</v>
      </c>
      <c r="BE100" s="36"/>
      <c r="BF100" s="36"/>
      <c r="BG100" s="36"/>
      <c r="BH100" s="36"/>
    </row>
    <row r="101" spans="1:79" ht="15" customHeight="1" x14ac:dyDescent="0.2">
      <c r="A101" s="30" t="s">
        <v>169</v>
      </c>
      <c r="B101" s="31"/>
      <c r="C101" s="31"/>
      <c r="D101" s="30">
        <v>2</v>
      </c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2"/>
      <c r="U101" s="30">
        <v>3</v>
      </c>
      <c r="V101" s="31"/>
      <c r="W101" s="31"/>
      <c r="X101" s="31"/>
      <c r="Y101" s="32"/>
      <c r="Z101" s="30">
        <v>4</v>
      </c>
      <c r="AA101" s="31"/>
      <c r="AB101" s="31"/>
      <c r="AC101" s="31"/>
      <c r="AD101" s="32"/>
      <c r="AE101" s="30">
        <v>5</v>
      </c>
      <c r="AF101" s="31"/>
      <c r="AG101" s="31"/>
      <c r="AH101" s="31"/>
      <c r="AI101" s="32"/>
      <c r="AJ101" s="30">
        <v>6</v>
      </c>
      <c r="AK101" s="31"/>
      <c r="AL101" s="31"/>
      <c r="AM101" s="31"/>
      <c r="AN101" s="32"/>
      <c r="AO101" s="30">
        <v>7</v>
      </c>
      <c r="AP101" s="31"/>
      <c r="AQ101" s="31"/>
      <c r="AR101" s="31"/>
      <c r="AS101" s="32"/>
      <c r="AT101" s="30">
        <v>8</v>
      </c>
      <c r="AU101" s="31"/>
      <c r="AV101" s="31"/>
      <c r="AW101" s="31"/>
      <c r="AX101" s="32"/>
      <c r="AY101" s="30">
        <v>9</v>
      </c>
      <c r="AZ101" s="31"/>
      <c r="BA101" s="31"/>
      <c r="BB101" s="31"/>
      <c r="BC101" s="32"/>
      <c r="BD101" s="30">
        <v>10</v>
      </c>
      <c r="BE101" s="31"/>
      <c r="BF101" s="31"/>
      <c r="BG101" s="31"/>
      <c r="BH101" s="32"/>
    </row>
    <row r="102" spans="1:79" s="1" customFormat="1" ht="12.75" hidden="1" customHeight="1" x14ac:dyDescent="0.2">
      <c r="A102" s="33" t="s">
        <v>69</v>
      </c>
      <c r="B102" s="34"/>
      <c r="C102" s="34"/>
      <c r="D102" s="33" t="s">
        <v>57</v>
      </c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5"/>
      <c r="U102" s="33" t="s">
        <v>60</v>
      </c>
      <c r="V102" s="34"/>
      <c r="W102" s="34"/>
      <c r="X102" s="34"/>
      <c r="Y102" s="35"/>
      <c r="Z102" s="33" t="s">
        <v>61</v>
      </c>
      <c r="AA102" s="34"/>
      <c r="AB102" s="34"/>
      <c r="AC102" s="34"/>
      <c r="AD102" s="35"/>
      <c r="AE102" s="33" t="s">
        <v>94</v>
      </c>
      <c r="AF102" s="34"/>
      <c r="AG102" s="34"/>
      <c r="AH102" s="34"/>
      <c r="AI102" s="35"/>
      <c r="AJ102" s="50" t="s">
        <v>171</v>
      </c>
      <c r="AK102" s="51"/>
      <c r="AL102" s="51"/>
      <c r="AM102" s="51"/>
      <c r="AN102" s="52"/>
      <c r="AO102" s="33" t="s">
        <v>62</v>
      </c>
      <c r="AP102" s="34"/>
      <c r="AQ102" s="34"/>
      <c r="AR102" s="34"/>
      <c r="AS102" s="35"/>
      <c r="AT102" s="33" t="s">
        <v>63</v>
      </c>
      <c r="AU102" s="34"/>
      <c r="AV102" s="34"/>
      <c r="AW102" s="34"/>
      <c r="AX102" s="35"/>
      <c r="AY102" s="33" t="s">
        <v>95</v>
      </c>
      <c r="AZ102" s="34"/>
      <c r="BA102" s="34"/>
      <c r="BB102" s="34"/>
      <c r="BC102" s="35"/>
      <c r="BD102" s="44" t="s">
        <v>171</v>
      </c>
      <c r="BE102" s="44"/>
      <c r="BF102" s="44"/>
      <c r="BG102" s="44"/>
      <c r="BH102" s="44"/>
      <c r="CA102" s="1" t="s">
        <v>35</v>
      </c>
    </row>
    <row r="103" spans="1:79" s="99" customFormat="1" ht="25.5" customHeight="1" x14ac:dyDescent="0.2">
      <c r="A103" s="89">
        <v>1</v>
      </c>
      <c r="B103" s="90"/>
      <c r="C103" s="90"/>
      <c r="D103" s="92" t="s">
        <v>178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4"/>
      <c r="U103" s="96">
        <v>0</v>
      </c>
      <c r="V103" s="97"/>
      <c r="W103" s="97"/>
      <c r="X103" s="97"/>
      <c r="Y103" s="98"/>
      <c r="Z103" s="96">
        <v>60886370</v>
      </c>
      <c r="AA103" s="97"/>
      <c r="AB103" s="97"/>
      <c r="AC103" s="97"/>
      <c r="AD103" s="98"/>
      <c r="AE103" s="95">
        <v>60886370</v>
      </c>
      <c r="AF103" s="95"/>
      <c r="AG103" s="95"/>
      <c r="AH103" s="95"/>
      <c r="AI103" s="95"/>
      <c r="AJ103" s="110">
        <f>IF(ISNUMBER(U103),U103,0)+IF(ISNUMBER(Z103),Z103,0)</f>
        <v>60886370</v>
      </c>
      <c r="AK103" s="110"/>
      <c r="AL103" s="110"/>
      <c r="AM103" s="110"/>
      <c r="AN103" s="110"/>
      <c r="AO103" s="95">
        <v>0</v>
      </c>
      <c r="AP103" s="95"/>
      <c r="AQ103" s="95"/>
      <c r="AR103" s="95"/>
      <c r="AS103" s="95"/>
      <c r="AT103" s="110">
        <v>0</v>
      </c>
      <c r="AU103" s="110"/>
      <c r="AV103" s="110"/>
      <c r="AW103" s="110"/>
      <c r="AX103" s="110"/>
      <c r="AY103" s="95">
        <v>0</v>
      </c>
      <c r="AZ103" s="95"/>
      <c r="BA103" s="95"/>
      <c r="BB103" s="95"/>
      <c r="BC103" s="95"/>
      <c r="BD103" s="110">
        <f>IF(ISNUMBER(AO103),AO103,0)+IF(ISNUMBER(AT103),AT103,0)</f>
        <v>0</v>
      </c>
      <c r="BE103" s="110"/>
      <c r="BF103" s="110"/>
      <c r="BG103" s="110"/>
      <c r="BH103" s="110"/>
      <c r="CA103" s="99" t="s">
        <v>36</v>
      </c>
    </row>
    <row r="104" spans="1:79" s="99" customFormat="1" ht="25.5" customHeight="1" x14ac:dyDescent="0.2">
      <c r="A104" s="89">
        <v>2</v>
      </c>
      <c r="B104" s="90"/>
      <c r="C104" s="90"/>
      <c r="D104" s="92" t="s">
        <v>179</v>
      </c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4"/>
      <c r="U104" s="96">
        <v>0</v>
      </c>
      <c r="V104" s="97"/>
      <c r="W104" s="97"/>
      <c r="X104" s="97"/>
      <c r="Y104" s="98"/>
      <c r="Z104" s="96">
        <v>0</v>
      </c>
      <c r="AA104" s="97"/>
      <c r="AB104" s="97"/>
      <c r="AC104" s="97"/>
      <c r="AD104" s="98"/>
      <c r="AE104" s="95">
        <v>0</v>
      </c>
      <c r="AF104" s="95"/>
      <c r="AG104" s="95"/>
      <c r="AH104" s="95"/>
      <c r="AI104" s="95"/>
      <c r="AJ104" s="110">
        <f>IF(ISNUMBER(U104),U104,0)+IF(ISNUMBER(Z104),Z104,0)</f>
        <v>0</v>
      </c>
      <c r="AK104" s="110"/>
      <c r="AL104" s="110"/>
      <c r="AM104" s="110"/>
      <c r="AN104" s="110"/>
      <c r="AO104" s="95">
        <v>0</v>
      </c>
      <c r="AP104" s="95"/>
      <c r="AQ104" s="95"/>
      <c r="AR104" s="95"/>
      <c r="AS104" s="95"/>
      <c r="AT104" s="110">
        <v>0</v>
      </c>
      <c r="AU104" s="110"/>
      <c r="AV104" s="110"/>
      <c r="AW104" s="110"/>
      <c r="AX104" s="110"/>
      <c r="AY104" s="95">
        <v>0</v>
      </c>
      <c r="AZ104" s="95"/>
      <c r="BA104" s="95"/>
      <c r="BB104" s="95"/>
      <c r="BC104" s="95"/>
      <c r="BD104" s="110">
        <f>IF(ISNUMBER(AO104),AO104,0)+IF(ISNUMBER(AT104),AT104,0)</f>
        <v>0</v>
      </c>
      <c r="BE104" s="110"/>
      <c r="BF104" s="110"/>
      <c r="BG104" s="110"/>
      <c r="BH104" s="110"/>
    </row>
    <row r="105" spans="1:79" s="99" customFormat="1" ht="25.5" customHeight="1" x14ac:dyDescent="0.2">
      <c r="A105" s="89">
        <v>3</v>
      </c>
      <c r="B105" s="90"/>
      <c r="C105" s="90"/>
      <c r="D105" s="92" t="s">
        <v>180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0</v>
      </c>
      <c r="V105" s="97"/>
      <c r="W105" s="97"/>
      <c r="X105" s="97"/>
      <c r="Y105" s="98"/>
      <c r="Z105" s="96">
        <v>15000000</v>
      </c>
      <c r="AA105" s="97"/>
      <c r="AB105" s="97"/>
      <c r="AC105" s="97"/>
      <c r="AD105" s="98"/>
      <c r="AE105" s="95">
        <v>15000000</v>
      </c>
      <c r="AF105" s="95"/>
      <c r="AG105" s="95"/>
      <c r="AH105" s="95"/>
      <c r="AI105" s="95"/>
      <c r="AJ105" s="110">
        <f>IF(ISNUMBER(U105),U105,0)+IF(ISNUMBER(Z105),Z105,0)</f>
        <v>15000000</v>
      </c>
      <c r="AK105" s="110"/>
      <c r="AL105" s="110"/>
      <c r="AM105" s="110"/>
      <c r="AN105" s="110"/>
      <c r="AO105" s="95">
        <v>0</v>
      </c>
      <c r="AP105" s="95"/>
      <c r="AQ105" s="95"/>
      <c r="AR105" s="95"/>
      <c r="AS105" s="95"/>
      <c r="AT105" s="110">
        <v>15299212</v>
      </c>
      <c r="AU105" s="110"/>
      <c r="AV105" s="110"/>
      <c r="AW105" s="110"/>
      <c r="AX105" s="110"/>
      <c r="AY105" s="95">
        <v>15299212</v>
      </c>
      <c r="AZ105" s="95"/>
      <c r="BA105" s="95"/>
      <c r="BB105" s="95"/>
      <c r="BC105" s="95"/>
      <c r="BD105" s="110">
        <f>IF(ISNUMBER(AO105),AO105,0)+IF(ISNUMBER(AT105),AT105,0)</f>
        <v>15299212</v>
      </c>
      <c r="BE105" s="110"/>
      <c r="BF105" s="110"/>
      <c r="BG105" s="110"/>
      <c r="BH105" s="110"/>
    </row>
    <row r="106" spans="1:79" s="6" customFormat="1" ht="12.75" customHeight="1" x14ac:dyDescent="0.2">
      <c r="A106" s="87"/>
      <c r="B106" s="85"/>
      <c r="C106" s="85"/>
      <c r="D106" s="100" t="s">
        <v>147</v>
      </c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2"/>
      <c r="U106" s="104">
        <v>0</v>
      </c>
      <c r="V106" s="105"/>
      <c r="W106" s="105"/>
      <c r="X106" s="105"/>
      <c r="Y106" s="106"/>
      <c r="Z106" s="104">
        <v>75886370</v>
      </c>
      <c r="AA106" s="105"/>
      <c r="AB106" s="105"/>
      <c r="AC106" s="105"/>
      <c r="AD106" s="106"/>
      <c r="AE106" s="103">
        <v>75886370</v>
      </c>
      <c r="AF106" s="103"/>
      <c r="AG106" s="103"/>
      <c r="AH106" s="103"/>
      <c r="AI106" s="103"/>
      <c r="AJ106" s="88">
        <f>IF(ISNUMBER(U106),U106,0)+IF(ISNUMBER(Z106),Z106,0)</f>
        <v>75886370</v>
      </c>
      <c r="AK106" s="88"/>
      <c r="AL106" s="88"/>
      <c r="AM106" s="88"/>
      <c r="AN106" s="88"/>
      <c r="AO106" s="103">
        <v>0</v>
      </c>
      <c r="AP106" s="103"/>
      <c r="AQ106" s="103"/>
      <c r="AR106" s="103"/>
      <c r="AS106" s="103"/>
      <c r="AT106" s="88">
        <v>15299212</v>
      </c>
      <c r="AU106" s="88"/>
      <c r="AV106" s="88"/>
      <c r="AW106" s="88"/>
      <c r="AX106" s="88"/>
      <c r="AY106" s="103">
        <v>15299212</v>
      </c>
      <c r="AZ106" s="103"/>
      <c r="BA106" s="103"/>
      <c r="BB106" s="103"/>
      <c r="BC106" s="103"/>
      <c r="BD106" s="88">
        <f>IF(ISNUMBER(AO106),AO106,0)+IF(ISNUMBER(AT106),AT106,0)</f>
        <v>15299212</v>
      </c>
      <c r="BE106" s="88"/>
      <c r="BF106" s="88"/>
      <c r="BG106" s="88"/>
      <c r="BH106" s="88"/>
    </row>
    <row r="107" spans="1:79" s="5" customFormat="1" ht="12.7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</row>
    <row r="109" spans="1:79" ht="14.25" customHeight="1" x14ac:dyDescent="0.2">
      <c r="A109" s="42" t="s">
        <v>152</v>
      </c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</row>
    <row r="110" spans="1:79" ht="14.25" customHeight="1" x14ac:dyDescent="0.2">
      <c r="A110" s="42" t="s">
        <v>262</v>
      </c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</row>
    <row r="111" spans="1:79" ht="23.1" customHeight="1" x14ac:dyDescent="0.2">
      <c r="A111" s="61" t="s">
        <v>6</v>
      </c>
      <c r="B111" s="62"/>
      <c r="C111" s="62"/>
      <c r="D111" s="36" t="s">
        <v>9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 t="s">
        <v>8</v>
      </c>
      <c r="R111" s="36"/>
      <c r="S111" s="36"/>
      <c r="T111" s="36"/>
      <c r="U111" s="36"/>
      <c r="V111" s="36" t="s">
        <v>7</v>
      </c>
      <c r="W111" s="36"/>
      <c r="X111" s="36"/>
      <c r="Y111" s="36"/>
      <c r="Z111" s="36"/>
      <c r="AA111" s="36"/>
      <c r="AB111" s="36"/>
      <c r="AC111" s="36"/>
      <c r="AD111" s="36"/>
      <c r="AE111" s="36"/>
      <c r="AF111" s="30" t="s">
        <v>248</v>
      </c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2"/>
      <c r="AU111" s="30" t="s">
        <v>251</v>
      </c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2"/>
      <c r="BJ111" s="30" t="s">
        <v>258</v>
      </c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2"/>
    </row>
    <row r="112" spans="1:79" ht="32.25" customHeight="1" x14ac:dyDescent="0.2">
      <c r="A112" s="64"/>
      <c r="B112" s="65"/>
      <c r="C112" s="65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 t="s">
        <v>4</v>
      </c>
      <c r="AG112" s="36"/>
      <c r="AH112" s="36"/>
      <c r="AI112" s="36"/>
      <c r="AJ112" s="36"/>
      <c r="AK112" s="36" t="s">
        <v>3</v>
      </c>
      <c r="AL112" s="36"/>
      <c r="AM112" s="36"/>
      <c r="AN112" s="36"/>
      <c r="AO112" s="36"/>
      <c r="AP112" s="36" t="s">
        <v>123</v>
      </c>
      <c r="AQ112" s="36"/>
      <c r="AR112" s="36"/>
      <c r="AS112" s="36"/>
      <c r="AT112" s="36"/>
      <c r="AU112" s="36" t="s">
        <v>4</v>
      </c>
      <c r="AV112" s="36"/>
      <c r="AW112" s="36"/>
      <c r="AX112" s="36"/>
      <c r="AY112" s="36"/>
      <c r="AZ112" s="36" t="s">
        <v>3</v>
      </c>
      <c r="BA112" s="36"/>
      <c r="BB112" s="36"/>
      <c r="BC112" s="36"/>
      <c r="BD112" s="36"/>
      <c r="BE112" s="36" t="s">
        <v>90</v>
      </c>
      <c r="BF112" s="36"/>
      <c r="BG112" s="36"/>
      <c r="BH112" s="36"/>
      <c r="BI112" s="36"/>
      <c r="BJ112" s="36" t="s">
        <v>4</v>
      </c>
      <c r="BK112" s="36"/>
      <c r="BL112" s="36"/>
      <c r="BM112" s="36"/>
      <c r="BN112" s="36"/>
      <c r="BO112" s="36" t="s">
        <v>3</v>
      </c>
      <c r="BP112" s="36"/>
      <c r="BQ112" s="36"/>
      <c r="BR112" s="36"/>
      <c r="BS112" s="36"/>
      <c r="BT112" s="36" t="s">
        <v>97</v>
      </c>
      <c r="BU112" s="36"/>
      <c r="BV112" s="36"/>
      <c r="BW112" s="36"/>
      <c r="BX112" s="36"/>
    </row>
    <row r="113" spans="1:79" ht="15" customHeight="1" x14ac:dyDescent="0.2">
      <c r="A113" s="30">
        <v>1</v>
      </c>
      <c r="B113" s="31"/>
      <c r="C113" s="31"/>
      <c r="D113" s="36">
        <v>2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>
        <v>3</v>
      </c>
      <c r="R113" s="36"/>
      <c r="S113" s="36"/>
      <c r="T113" s="36"/>
      <c r="U113" s="36"/>
      <c r="V113" s="36">
        <v>4</v>
      </c>
      <c r="W113" s="36"/>
      <c r="X113" s="36"/>
      <c r="Y113" s="36"/>
      <c r="Z113" s="36"/>
      <c r="AA113" s="36"/>
      <c r="AB113" s="36"/>
      <c r="AC113" s="36"/>
      <c r="AD113" s="36"/>
      <c r="AE113" s="36"/>
      <c r="AF113" s="36">
        <v>5</v>
      </c>
      <c r="AG113" s="36"/>
      <c r="AH113" s="36"/>
      <c r="AI113" s="36"/>
      <c r="AJ113" s="36"/>
      <c r="AK113" s="36">
        <v>6</v>
      </c>
      <c r="AL113" s="36"/>
      <c r="AM113" s="36"/>
      <c r="AN113" s="36"/>
      <c r="AO113" s="36"/>
      <c r="AP113" s="36">
        <v>7</v>
      </c>
      <c r="AQ113" s="36"/>
      <c r="AR113" s="36"/>
      <c r="AS113" s="36"/>
      <c r="AT113" s="36"/>
      <c r="AU113" s="36">
        <v>8</v>
      </c>
      <c r="AV113" s="36"/>
      <c r="AW113" s="36"/>
      <c r="AX113" s="36"/>
      <c r="AY113" s="36"/>
      <c r="AZ113" s="36">
        <v>9</v>
      </c>
      <c r="BA113" s="36"/>
      <c r="BB113" s="36"/>
      <c r="BC113" s="36"/>
      <c r="BD113" s="36"/>
      <c r="BE113" s="36">
        <v>10</v>
      </c>
      <c r="BF113" s="36"/>
      <c r="BG113" s="36"/>
      <c r="BH113" s="36"/>
      <c r="BI113" s="36"/>
      <c r="BJ113" s="36">
        <v>11</v>
      </c>
      <c r="BK113" s="36"/>
      <c r="BL113" s="36"/>
      <c r="BM113" s="36"/>
      <c r="BN113" s="36"/>
      <c r="BO113" s="36">
        <v>12</v>
      </c>
      <c r="BP113" s="36"/>
      <c r="BQ113" s="36"/>
      <c r="BR113" s="36"/>
      <c r="BS113" s="36"/>
      <c r="BT113" s="36">
        <v>13</v>
      </c>
      <c r="BU113" s="36"/>
      <c r="BV113" s="36"/>
      <c r="BW113" s="36"/>
      <c r="BX113" s="36"/>
    </row>
    <row r="114" spans="1:79" ht="10.5" hidden="1" customHeight="1" x14ac:dyDescent="0.2">
      <c r="A114" s="33" t="s">
        <v>154</v>
      </c>
      <c r="B114" s="34"/>
      <c r="C114" s="34"/>
      <c r="D114" s="36" t="s">
        <v>57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 t="s">
        <v>70</v>
      </c>
      <c r="R114" s="36"/>
      <c r="S114" s="36"/>
      <c r="T114" s="36"/>
      <c r="U114" s="36"/>
      <c r="V114" s="36" t="s">
        <v>71</v>
      </c>
      <c r="W114" s="36"/>
      <c r="X114" s="36"/>
      <c r="Y114" s="36"/>
      <c r="Z114" s="36"/>
      <c r="AA114" s="36"/>
      <c r="AB114" s="36"/>
      <c r="AC114" s="36"/>
      <c r="AD114" s="36"/>
      <c r="AE114" s="36"/>
      <c r="AF114" s="38" t="s">
        <v>111</v>
      </c>
      <c r="AG114" s="38"/>
      <c r="AH114" s="38"/>
      <c r="AI114" s="38"/>
      <c r="AJ114" s="38"/>
      <c r="AK114" s="37" t="s">
        <v>112</v>
      </c>
      <c r="AL114" s="37"/>
      <c r="AM114" s="37"/>
      <c r="AN114" s="37"/>
      <c r="AO114" s="37"/>
      <c r="AP114" s="44" t="s">
        <v>122</v>
      </c>
      <c r="AQ114" s="44"/>
      <c r="AR114" s="44"/>
      <c r="AS114" s="44"/>
      <c r="AT114" s="44"/>
      <c r="AU114" s="38" t="s">
        <v>113</v>
      </c>
      <c r="AV114" s="38"/>
      <c r="AW114" s="38"/>
      <c r="AX114" s="38"/>
      <c r="AY114" s="38"/>
      <c r="AZ114" s="37" t="s">
        <v>114</v>
      </c>
      <c r="BA114" s="37"/>
      <c r="BB114" s="37"/>
      <c r="BC114" s="37"/>
      <c r="BD114" s="37"/>
      <c r="BE114" s="44" t="s">
        <v>122</v>
      </c>
      <c r="BF114" s="44"/>
      <c r="BG114" s="44"/>
      <c r="BH114" s="44"/>
      <c r="BI114" s="44"/>
      <c r="BJ114" s="38" t="s">
        <v>105</v>
      </c>
      <c r="BK114" s="38"/>
      <c r="BL114" s="38"/>
      <c r="BM114" s="38"/>
      <c r="BN114" s="38"/>
      <c r="BO114" s="37" t="s">
        <v>106</v>
      </c>
      <c r="BP114" s="37"/>
      <c r="BQ114" s="37"/>
      <c r="BR114" s="37"/>
      <c r="BS114" s="37"/>
      <c r="BT114" s="44" t="s">
        <v>122</v>
      </c>
      <c r="BU114" s="44"/>
      <c r="BV114" s="44"/>
      <c r="BW114" s="44"/>
      <c r="BX114" s="44"/>
      <c r="CA114" t="s">
        <v>37</v>
      </c>
    </row>
    <row r="115" spans="1:79" s="6" customFormat="1" ht="15" customHeight="1" x14ac:dyDescent="0.2">
      <c r="A115" s="87">
        <v>0</v>
      </c>
      <c r="B115" s="85"/>
      <c r="C115" s="85"/>
      <c r="D115" s="111" t="s">
        <v>181</v>
      </c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>
        <f>IF(ISNUMBER(AF115),AF115,0)+IF(ISNUMBER(AK115),AK115,0)</f>
        <v>0</v>
      </c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>
        <f>IF(ISNUMBER(AU115),AU115,0)+IF(ISNUMBER(AZ115),AZ115,0)</f>
        <v>0</v>
      </c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>
        <f>IF(ISNUMBER(BJ115),BJ115,0)+IF(ISNUMBER(BO115),BO115,0)</f>
        <v>0</v>
      </c>
      <c r="BU115" s="112"/>
      <c r="BV115" s="112"/>
      <c r="BW115" s="112"/>
      <c r="BX115" s="112"/>
      <c r="CA115" s="6" t="s">
        <v>38</v>
      </c>
    </row>
    <row r="116" spans="1:79" s="99" customFormat="1" ht="171" customHeight="1" x14ac:dyDescent="0.2">
      <c r="A116" s="89">
        <v>1</v>
      </c>
      <c r="B116" s="90"/>
      <c r="C116" s="90"/>
      <c r="D116" s="114" t="s">
        <v>182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36" t="s">
        <v>183</v>
      </c>
      <c r="R116" s="36"/>
      <c r="S116" s="36"/>
      <c r="T116" s="36"/>
      <c r="U116" s="36"/>
      <c r="V116" s="114" t="s">
        <v>184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38">
        <v>0</v>
      </c>
      <c r="AG116" s="138"/>
      <c r="AH116" s="138"/>
      <c r="AI116" s="138"/>
      <c r="AJ116" s="138"/>
      <c r="AK116" s="138">
        <v>28239001.399999999</v>
      </c>
      <c r="AL116" s="138"/>
      <c r="AM116" s="138"/>
      <c r="AN116" s="138"/>
      <c r="AO116" s="138"/>
      <c r="AP116" s="138">
        <f>IF(ISNUMBER(AF116),AF116,0)+IF(ISNUMBER(AK116),AK116,0)</f>
        <v>28239001.399999999</v>
      </c>
      <c r="AQ116" s="138"/>
      <c r="AR116" s="138"/>
      <c r="AS116" s="138"/>
      <c r="AT116" s="138"/>
      <c r="AU116" s="138">
        <v>0</v>
      </c>
      <c r="AV116" s="138"/>
      <c r="AW116" s="138"/>
      <c r="AX116" s="138"/>
      <c r="AY116" s="138"/>
      <c r="AZ116" s="138">
        <v>47454800</v>
      </c>
      <c r="BA116" s="138"/>
      <c r="BB116" s="138"/>
      <c r="BC116" s="138"/>
      <c r="BD116" s="138"/>
      <c r="BE116" s="138">
        <f>IF(ISNUMBER(AU116),AU116,0)+IF(ISNUMBER(AZ116),AZ116,0)</f>
        <v>47454800</v>
      </c>
      <c r="BF116" s="138"/>
      <c r="BG116" s="138"/>
      <c r="BH116" s="138"/>
      <c r="BI116" s="138"/>
      <c r="BJ116" s="138">
        <v>0</v>
      </c>
      <c r="BK116" s="138"/>
      <c r="BL116" s="138"/>
      <c r="BM116" s="138"/>
      <c r="BN116" s="138"/>
      <c r="BO116" s="138">
        <v>13081000</v>
      </c>
      <c r="BP116" s="138"/>
      <c r="BQ116" s="138"/>
      <c r="BR116" s="138"/>
      <c r="BS116" s="138"/>
      <c r="BT116" s="138">
        <f>IF(ISNUMBER(BJ116),BJ116,0)+IF(ISNUMBER(BO116),BO116,0)</f>
        <v>13081000</v>
      </c>
      <c r="BU116" s="138"/>
      <c r="BV116" s="138"/>
      <c r="BW116" s="138"/>
      <c r="BX116" s="138"/>
    </row>
    <row r="117" spans="1:79" s="99" customFormat="1" ht="165" customHeight="1" x14ac:dyDescent="0.2">
      <c r="A117" s="89">
        <v>1</v>
      </c>
      <c r="B117" s="90"/>
      <c r="C117" s="90"/>
      <c r="D117" s="114" t="s">
        <v>185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36" t="s">
        <v>183</v>
      </c>
      <c r="R117" s="36"/>
      <c r="S117" s="36"/>
      <c r="T117" s="36"/>
      <c r="U117" s="36"/>
      <c r="V117" s="114" t="s">
        <v>184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38">
        <v>0</v>
      </c>
      <c r="AG117" s="138"/>
      <c r="AH117" s="138"/>
      <c r="AI117" s="138"/>
      <c r="AJ117" s="138"/>
      <c r="AK117" s="138">
        <v>1403825.01</v>
      </c>
      <c r="AL117" s="138"/>
      <c r="AM117" s="138"/>
      <c r="AN117" s="138"/>
      <c r="AO117" s="138"/>
      <c r="AP117" s="138">
        <f>IF(ISNUMBER(AF117),AF117,0)+IF(ISNUMBER(AK117),AK117,0)</f>
        <v>1403825.01</v>
      </c>
      <c r="AQ117" s="138"/>
      <c r="AR117" s="138"/>
      <c r="AS117" s="138"/>
      <c r="AT117" s="138"/>
      <c r="AU117" s="138">
        <v>0</v>
      </c>
      <c r="AV117" s="138"/>
      <c r="AW117" s="138"/>
      <c r="AX117" s="138"/>
      <c r="AY117" s="138"/>
      <c r="AZ117" s="138">
        <v>780000</v>
      </c>
      <c r="BA117" s="138"/>
      <c r="BB117" s="138"/>
      <c r="BC117" s="138"/>
      <c r="BD117" s="138"/>
      <c r="BE117" s="138">
        <f>IF(ISNUMBER(AU117),AU117,0)+IF(ISNUMBER(AZ117),AZ117,0)</f>
        <v>780000</v>
      </c>
      <c r="BF117" s="138"/>
      <c r="BG117" s="138"/>
      <c r="BH117" s="138"/>
      <c r="BI117" s="138"/>
      <c r="BJ117" s="138">
        <v>0</v>
      </c>
      <c r="BK117" s="138"/>
      <c r="BL117" s="138"/>
      <c r="BM117" s="138"/>
      <c r="BN117" s="138"/>
      <c r="BO117" s="138">
        <v>0</v>
      </c>
      <c r="BP117" s="138"/>
      <c r="BQ117" s="138"/>
      <c r="BR117" s="138"/>
      <c r="BS117" s="138"/>
      <c r="BT117" s="138">
        <f>IF(ISNUMBER(BJ117),BJ117,0)+IF(ISNUMBER(BO117),BO117,0)</f>
        <v>0</v>
      </c>
      <c r="BU117" s="138"/>
      <c r="BV117" s="138"/>
      <c r="BW117" s="138"/>
      <c r="BX117" s="138"/>
    </row>
    <row r="118" spans="1:79" s="99" customFormat="1" ht="165" customHeight="1" x14ac:dyDescent="0.2">
      <c r="A118" s="89">
        <v>1</v>
      </c>
      <c r="B118" s="90"/>
      <c r="C118" s="90"/>
      <c r="D118" s="114" t="s">
        <v>186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36" t="s">
        <v>183</v>
      </c>
      <c r="R118" s="36"/>
      <c r="S118" s="36"/>
      <c r="T118" s="36"/>
      <c r="U118" s="36"/>
      <c r="V118" s="114" t="s">
        <v>184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38">
        <v>0</v>
      </c>
      <c r="AG118" s="138"/>
      <c r="AH118" s="138"/>
      <c r="AI118" s="138"/>
      <c r="AJ118" s="138"/>
      <c r="AK118" s="138">
        <v>0</v>
      </c>
      <c r="AL118" s="138"/>
      <c r="AM118" s="138"/>
      <c r="AN118" s="138"/>
      <c r="AO118" s="138"/>
      <c r="AP118" s="138">
        <f>IF(ISNUMBER(AF118),AF118,0)+IF(ISNUMBER(AK118),AK118,0)</f>
        <v>0</v>
      </c>
      <c r="AQ118" s="138"/>
      <c r="AR118" s="138"/>
      <c r="AS118" s="138"/>
      <c r="AT118" s="138"/>
      <c r="AU118" s="138">
        <v>0</v>
      </c>
      <c r="AV118" s="138"/>
      <c r="AW118" s="138"/>
      <c r="AX118" s="138"/>
      <c r="AY118" s="138"/>
      <c r="AZ118" s="138">
        <v>0</v>
      </c>
      <c r="BA118" s="138"/>
      <c r="BB118" s="138"/>
      <c r="BC118" s="138"/>
      <c r="BD118" s="138"/>
      <c r="BE118" s="138">
        <f>IF(ISNUMBER(AU118),AU118,0)+IF(ISNUMBER(AZ118),AZ118,0)</f>
        <v>0</v>
      </c>
      <c r="BF118" s="138"/>
      <c r="BG118" s="138"/>
      <c r="BH118" s="138"/>
      <c r="BI118" s="138"/>
      <c r="BJ118" s="138">
        <v>0</v>
      </c>
      <c r="BK118" s="138"/>
      <c r="BL118" s="138"/>
      <c r="BM118" s="138"/>
      <c r="BN118" s="138"/>
      <c r="BO118" s="138">
        <v>0</v>
      </c>
      <c r="BP118" s="138"/>
      <c r="BQ118" s="138"/>
      <c r="BR118" s="138"/>
      <c r="BS118" s="138"/>
      <c r="BT118" s="138">
        <f>IF(ISNUMBER(BJ118),BJ118,0)+IF(ISNUMBER(BO118),BO118,0)</f>
        <v>0</v>
      </c>
      <c r="BU118" s="138"/>
      <c r="BV118" s="138"/>
      <c r="BW118" s="138"/>
      <c r="BX118" s="138"/>
    </row>
    <row r="119" spans="1:79" s="99" customFormat="1" ht="165" customHeight="1" x14ac:dyDescent="0.2">
      <c r="A119" s="89">
        <v>1</v>
      </c>
      <c r="B119" s="90"/>
      <c r="C119" s="90"/>
      <c r="D119" s="114" t="s">
        <v>187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36" t="s">
        <v>183</v>
      </c>
      <c r="R119" s="36"/>
      <c r="S119" s="36"/>
      <c r="T119" s="36"/>
      <c r="U119" s="36"/>
      <c r="V119" s="114" t="s">
        <v>188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38">
        <v>0</v>
      </c>
      <c r="AG119" s="138"/>
      <c r="AH119" s="138"/>
      <c r="AI119" s="138"/>
      <c r="AJ119" s="138"/>
      <c r="AK119" s="138">
        <v>0</v>
      </c>
      <c r="AL119" s="138"/>
      <c r="AM119" s="138"/>
      <c r="AN119" s="138"/>
      <c r="AO119" s="138"/>
      <c r="AP119" s="138">
        <f>IF(ISNUMBER(AF119),AF119,0)+IF(ISNUMBER(AK119),AK119,0)</f>
        <v>0</v>
      </c>
      <c r="AQ119" s="138"/>
      <c r="AR119" s="138"/>
      <c r="AS119" s="138"/>
      <c r="AT119" s="138"/>
      <c r="AU119" s="138">
        <v>0</v>
      </c>
      <c r="AV119" s="138"/>
      <c r="AW119" s="138"/>
      <c r="AX119" s="138"/>
      <c r="AY119" s="138"/>
      <c r="AZ119" s="138">
        <v>62341000</v>
      </c>
      <c r="BA119" s="138"/>
      <c r="BB119" s="138"/>
      <c r="BC119" s="138"/>
      <c r="BD119" s="138"/>
      <c r="BE119" s="138">
        <f>IF(ISNUMBER(AU119),AU119,0)+IF(ISNUMBER(AZ119),AZ119,0)</f>
        <v>62341000</v>
      </c>
      <c r="BF119" s="138"/>
      <c r="BG119" s="138"/>
      <c r="BH119" s="138"/>
      <c r="BI119" s="138"/>
      <c r="BJ119" s="138">
        <v>0</v>
      </c>
      <c r="BK119" s="138"/>
      <c r="BL119" s="138"/>
      <c r="BM119" s="138"/>
      <c r="BN119" s="138"/>
      <c r="BO119" s="138">
        <v>56000000</v>
      </c>
      <c r="BP119" s="138"/>
      <c r="BQ119" s="138"/>
      <c r="BR119" s="138"/>
      <c r="BS119" s="138"/>
      <c r="BT119" s="138">
        <f>IF(ISNUMBER(BJ119),BJ119,0)+IF(ISNUMBER(BO119),BO119,0)</f>
        <v>56000000</v>
      </c>
      <c r="BU119" s="138"/>
      <c r="BV119" s="138"/>
      <c r="BW119" s="138"/>
      <c r="BX119" s="138"/>
    </row>
    <row r="120" spans="1:79" s="6" customFormat="1" ht="15" customHeight="1" x14ac:dyDescent="0.2">
      <c r="A120" s="87">
        <v>0</v>
      </c>
      <c r="B120" s="85"/>
      <c r="C120" s="85"/>
      <c r="D120" s="113" t="s">
        <v>189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2"/>
      <c r="Q120" s="111"/>
      <c r="R120" s="111"/>
      <c r="S120" s="111"/>
      <c r="T120" s="111"/>
      <c r="U120" s="111"/>
      <c r="V120" s="113"/>
      <c r="W120" s="101"/>
      <c r="X120" s="101"/>
      <c r="Y120" s="101"/>
      <c r="Z120" s="101"/>
      <c r="AA120" s="101"/>
      <c r="AB120" s="101"/>
      <c r="AC120" s="101"/>
      <c r="AD120" s="101"/>
      <c r="AE120" s="102"/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>
        <f>IF(ISNUMBER(AF120),AF120,0)+IF(ISNUMBER(AK120),AK120,0)</f>
        <v>0</v>
      </c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>
        <f>IF(ISNUMBER(AU120),AU120,0)+IF(ISNUMBER(AZ120),AZ120,0)</f>
        <v>0</v>
      </c>
      <c r="BF120" s="139"/>
      <c r="BG120" s="139"/>
      <c r="BH120" s="139"/>
      <c r="BI120" s="139"/>
      <c r="BJ120" s="139"/>
      <c r="BK120" s="139"/>
      <c r="BL120" s="139"/>
      <c r="BM120" s="139"/>
      <c r="BN120" s="139"/>
      <c r="BO120" s="139"/>
      <c r="BP120" s="139"/>
      <c r="BQ120" s="139"/>
      <c r="BR120" s="139"/>
      <c r="BS120" s="139"/>
      <c r="BT120" s="139">
        <f>IF(ISNUMBER(BJ120),BJ120,0)+IF(ISNUMBER(BO120),BO120,0)</f>
        <v>0</v>
      </c>
      <c r="BU120" s="139"/>
      <c r="BV120" s="139"/>
      <c r="BW120" s="139"/>
      <c r="BX120" s="139"/>
    </row>
    <row r="121" spans="1:79" s="99" customFormat="1" ht="142.5" customHeight="1" x14ac:dyDescent="0.2">
      <c r="A121" s="89">
        <v>2</v>
      </c>
      <c r="B121" s="90"/>
      <c r="C121" s="90"/>
      <c r="D121" s="114" t="s">
        <v>190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36" t="s">
        <v>191</v>
      </c>
      <c r="R121" s="36"/>
      <c r="S121" s="36"/>
      <c r="T121" s="36"/>
      <c r="U121" s="36"/>
      <c r="V121" s="114" t="s">
        <v>192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38">
        <v>0</v>
      </c>
      <c r="AG121" s="138"/>
      <c r="AH121" s="138"/>
      <c r="AI121" s="138"/>
      <c r="AJ121" s="138"/>
      <c r="AK121" s="138">
        <v>3</v>
      </c>
      <c r="AL121" s="138"/>
      <c r="AM121" s="138"/>
      <c r="AN121" s="138"/>
      <c r="AO121" s="138"/>
      <c r="AP121" s="138">
        <f>IF(ISNUMBER(AF121),AF121,0)+IF(ISNUMBER(AK121),AK121,0)</f>
        <v>3</v>
      </c>
      <c r="AQ121" s="138"/>
      <c r="AR121" s="138"/>
      <c r="AS121" s="138"/>
      <c r="AT121" s="138"/>
      <c r="AU121" s="138">
        <v>0</v>
      </c>
      <c r="AV121" s="138"/>
      <c r="AW121" s="138"/>
      <c r="AX121" s="138"/>
      <c r="AY121" s="138"/>
      <c r="AZ121" s="138">
        <v>4</v>
      </c>
      <c r="BA121" s="138"/>
      <c r="BB121" s="138"/>
      <c r="BC121" s="138"/>
      <c r="BD121" s="138"/>
      <c r="BE121" s="138">
        <f>IF(ISNUMBER(AU121),AU121,0)+IF(ISNUMBER(AZ121),AZ121,0)</f>
        <v>4</v>
      </c>
      <c r="BF121" s="138"/>
      <c r="BG121" s="138"/>
      <c r="BH121" s="138"/>
      <c r="BI121" s="138"/>
      <c r="BJ121" s="138">
        <v>0</v>
      </c>
      <c r="BK121" s="138"/>
      <c r="BL121" s="138"/>
      <c r="BM121" s="138"/>
      <c r="BN121" s="138"/>
      <c r="BO121" s="138">
        <v>3</v>
      </c>
      <c r="BP121" s="138"/>
      <c r="BQ121" s="138"/>
      <c r="BR121" s="138"/>
      <c r="BS121" s="138"/>
      <c r="BT121" s="138">
        <f>IF(ISNUMBER(BJ121),BJ121,0)+IF(ISNUMBER(BO121),BO121,0)</f>
        <v>3</v>
      </c>
      <c r="BU121" s="138"/>
      <c r="BV121" s="138"/>
      <c r="BW121" s="138"/>
      <c r="BX121" s="138"/>
    </row>
    <row r="122" spans="1:79" s="99" customFormat="1" ht="135" customHeight="1" x14ac:dyDescent="0.2">
      <c r="A122" s="89">
        <v>2</v>
      </c>
      <c r="B122" s="90"/>
      <c r="C122" s="90"/>
      <c r="D122" s="114" t="s">
        <v>193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191</v>
      </c>
      <c r="R122" s="36"/>
      <c r="S122" s="36"/>
      <c r="T122" s="36"/>
      <c r="U122" s="36"/>
      <c r="V122" s="114" t="s">
        <v>194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38">
        <v>0</v>
      </c>
      <c r="AG122" s="138"/>
      <c r="AH122" s="138"/>
      <c r="AI122" s="138"/>
      <c r="AJ122" s="138"/>
      <c r="AK122" s="138">
        <v>7</v>
      </c>
      <c r="AL122" s="138"/>
      <c r="AM122" s="138"/>
      <c r="AN122" s="138"/>
      <c r="AO122" s="138"/>
      <c r="AP122" s="138">
        <f>IF(ISNUMBER(AF122),AF122,0)+IF(ISNUMBER(AK122),AK122,0)</f>
        <v>7</v>
      </c>
      <c r="AQ122" s="138"/>
      <c r="AR122" s="138"/>
      <c r="AS122" s="138"/>
      <c r="AT122" s="138"/>
      <c r="AU122" s="138">
        <v>0</v>
      </c>
      <c r="AV122" s="138"/>
      <c r="AW122" s="138"/>
      <c r="AX122" s="138"/>
      <c r="AY122" s="138"/>
      <c r="AZ122" s="138">
        <v>5</v>
      </c>
      <c r="BA122" s="138"/>
      <c r="BB122" s="138"/>
      <c r="BC122" s="138"/>
      <c r="BD122" s="138"/>
      <c r="BE122" s="138">
        <f>IF(ISNUMBER(AU122),AU122,0)+IF(ISNUMBER(AZ122),AZ122,0)</f>
        <v>5</v>
      </c>
      <c r="BF122" s="138"/>
      <c r="BG122" s="138"/>
      <c r="BH122" s="138"/>
      <c r="BI122" s="138"/>
      <c r="BJ122" s="138">
        <v>0</v>
      </c>
      <c r="BK122" s="138"/>
      <c r="BL122" s="138"/>
      <c r="BM122" s="138"/>
      <c r="BN122" s="138"/>
      <c r="BO122" s="138">
        <v>0</v>
      </c>
      <c r="BP122" s="138"/>
      <c r="BQ122" s="138"/>
      <c r="BR122" s="138"/>
      <c r="BS122" s="138"/>
      <c r="BT122" s="138">
        <f>IF(ISNUMBER(BJ122),BJ122,0)+IF(ISNUMBER(BO122),BO122,0)</f>
        <v>0</v>
      </c>
      <c r="BU122" s="138"/>
      <c r="BV122" s="138"/>
      <c r="BW122" s="138"/>
      <c r="BX122" s="138"/>
    </row>
    <row r="123" spans="1:79" s="99" customFormat="1" ht="135" customHeight="1" x14ac:dyDescent="0.2">
      <c r="A123" s="89">
        <v>2</v>
      </c>
      <c r="B123" s="90"/>
      <c r="C123" s="90"/>
      <c r="D123" s="114" t="s">
        <v>195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36" t="s">
        <v>191</v>
      </c>
      <c r="R123" s="36"/>
      <c r="S123" s="36"/>
      <c r="T123" s="36"/>
      <c r="U123" s="36"/>
      <c r="V123" s="114" t="s">
        <v>194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38">
        <v>0</v>
      </c>
      <c r="AG123" s="138"/>
      <c r="AH123" s="138"/>
      <c r="AI123" s="138"/>
      <c r="AJ123" s="138"/>
      <c r="AK123" s="138">
        <v>0</v>
      </c>
      <c r="AL123" s="138"/>
      <c r="AM123" s="138"/>
      <c r="AN123" s="138"/>
      <c r="AO123" s="138"/>
      <c r="AP123" s="138">
        <f>IF(ISNUMBER(AF123),AF123,0)+IF(ISNUMBER(AK123),AK123,0)</f>
        <v>0</v>
      </c>
      <c r="AQ123" s="138"/>
      <c r="AR123" s="138"/>
      <c r="AS123" s="138"/>
      <c r="AT123" s="138"/>
      <c r="AU123" s="138">
        <v>0</v>
      </c>
      <c r="AV123" s="138"/>
      <c r="AW123" s="138"/>
      <c r="AX123" s="138"/>
      <c r="AY123" s="138"/>
      <c r="AZ123" s="138">
        <v>0</v>
      </c>
      <c r="BA123" s="138"/>
      <c r="BB123" s="138"/>
      <c r="BC123" s="138"/>
      <c r="BD123" s="138"/>
      <c r="BE123" s="138">
        <f>IF(ISNUMBER(AU123),AU123,0)+IF(ISNUMBER(AZ123),AZ123,0)</f>
        <v>0</v>
      </c>
      <c r="BF123" s="138"/>
      <c r="BG123" s="138"/>
      <c r="BH123" s="138"/>
      <c r="BI123" s="138"/>
      <c r="BJ123" s="138">
        <v>0</v>
      </c>
      <c r="BK123" s="138"/>
      <c r="BL123" s="138"/>
      <c r="BM123" s="138"/>
      <c r="BN123" s="138"/>
      <c r="BO123" s="138">
        <v>0</v>
      </c>
      <c r="BP123" s="138"/>
      <c r="BQ123" s="138"/>
      <c r="BR123" s="138"/>
      <c r="BS123" s="138"/>
      <c r="BT123" s="138">
        <f>IF(ISNUMBER(BJ123),BJ123,0)+IF(ISNUMBER(BO123),BO123,0)</f>
        <v>0</v>
      </c>
      <c r="BU123" s="138"/>
      <c r="BV123" s="138"/>
      <c r="BW123" s="138"/>
      <c r="BX123" s="138"/>
    </row>
    <row r="124" spans="1:79" s="99" customFormat="1" ht="135" customHeight="1" x14ac:dyDescent="0.2">
      <c r="A124" s="89">
        <v>2</v>
      </c>
      <c r="B124" s="90"/>
      <c r="C124" s="90"/>
      <c r="D124" s="114" t="s">
        <v>196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191</v>
      </c>
      <c r="R124" s="36"/>
      <c r="S124" s="36"/>
      <c r="T124" s="36"/>
      <c r="U124" s="36"/>
      <c r="V124" s="114" t="s">
        <v>194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38">
        <v>0</v>
      </c>
      <c r="AG124" s="138"/>
      <c r="AH124" s="138"/>
      <c r="AI124" s="138"/>
      <c r="AJ124" s="138"/>
      <c r="AK124" s="138">
        <v>0</v>
      </c>
      <c r="AL124" s="138"/>
      <c r="AM124" s="138"/>
      <c r="AN124" s="138"/>
      <c r="AO124" s="138"/>
      <c r="AP124" s="138">
        <f>IF(ISNUMBER(AF124),AF124,0)+IF(ISNUMBER(AK124),AK124,0)</f>
        <v>0</v>
      </c>
      <c r="AQ124" s="138"/>
      <c r="AR124" s="138"/>
      <c r="AS124" s="138"/>
      <c r="AT124" s="138"/>
      <c r="AU124" s="138">
        <v>0</v>
      </c>
      <c r="AV124" s="138"/>
      <c r="AW124" s="138"/>
      <c r="AX124" s="138"/>
      <c r="AY124" s="138"/>
      <c r="AZ124" s="138">
        <v>1</v>
      </c>
      <c r="BA124" s="138"/>
      <c r="BB124" s="138"/>
      <c r="BC124" s="138"/>
      <c r="BD124" s="138"/>
      <c r="BE124" s="138">
        <f>IF(ISNUMBER(AU124),AU124,0)+IF(ISNUMBER(AZ124),AZ124,0)</f>
        <v>1</v>
      </c>
      <c r="BF124" s="138"/>
      <c r="BG124" s="138"/>
      <c r="BH124" s="138"/>
      <c r="BI124" s="138"/>
      <c r="BJ124" s="138">
        <v>0</v>
      </c>
      <c r="BK124" s="138"/>
      <c r="BL124" s="138"/>
      <c r="BM124" s="138"/>
      <c r="BN124" s="138"/>
      <c r="BO124" s="138">
        <v>1</v>
      </c>
      <c r="BP124" s="138"/>
      <c r="BQ124" s="138"/>
      <c r="BR124" s="138"/>
      <c r="BS124" s="138"/>
      <c r="BT124" s="138">
        <f>IF(ISNUMBER(BJ124),BJ124,0)+IF(ISNUMBER(BO124),BO124,0)</f>
        <v>1</v>
      </c>
      <c r="BU124" s="138"/>
      <c r="BV124" s="138"/>
      <c r="BW124" s="138"/>
      <c r="BX124" s="138"/>
    </row>
    <row r="125" spans="1:79" s="6" customFormat="1" ht="15" customHeight="1" x14ac:dyDescent="0.2">
      <c r="A125" s="87">
        <v>0</v>
      </c>
      <c r="B125" s="85"/>
      <c r="C125" s="85"/>
      <c r="D125" s="113" t="s">
        <v>197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>
        <f>IF(ISNUMBER(AF125),AF125,0)+IF(ISNUMBER(AK125),AK125,0)</f>
        <v>0</v>
      </c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>
        <f>IF(ISNUMBER(AU125),AU125,0)+IF(ISNUMBER(AZ125),AZ125,0)</f>
        <v>0</v>
      </c>
      <c r="BF125" s="139"/>
      <c r="BG125" s="139"/>
      <c r="BH125" s="139"/>
      <c r="BI125" s="139"/>
      <c r="BJ125" s="139"/>
      <c r="BK125" s="139"/>
      <c r="BL125" s="139"/>
      <c r="BM125" s="139"/>
      <c r="BN125" s="139"/>
      <c r="BO125" s="139"/>
      <c r="BP125" s="139"/>
      <c r="BQ125" s="139"/>
      <c r="BR125" s="139"/>
      <c r="BS125" s="139"/>
      <c r="BT125" s="139">
        <f>IF(ISNUMBER(BJ125),BJ125,0)+IF(ISNUMBER(BO125),BO125,0)</f>
        <v>0</v>
      </c>
      <c r="BU125" s="139"/>
      <c r="BV125" s="139"/>
      <c r="BW125" s="139"/>
      <c r="BX125" s="139"/>
    </row>
    <row r="126" spans="1:79" s="99" customFormat="1" ht="28.5" customHeight="1" x14ac:dyDescent="0.2">
      <c r="A126" s="89">
        <v>3</v>
      </c>
      <c r="B126" s="90"/>
      <c r="C126" s="90"/>
      <c r="D126" s="114" t="s">
        <v>198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183</v>
      </c>
      <c r="R126" s="36"/>
      <c r="S126" s="36"/>
      <c r="T126" s="36"/>
      <c r="U126" s="36"/>
      <c r="V126" s="114" t="s">
        <v>199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38">
        <v>0</v>
      </c>
      <c r="AG126" s="138"/>
      <c r="AH126" s="138"/>
      <c r="AI126" s="138"/>
      <c r="AJ126" s="138"/>
      <c r="AK126" s="138">
        <v>9413000.4700000007</v>
      </c>
      <c r="AL126" s="138"/>
      <c r="AM126" s="138"/>
      <c r="AN126" s="138"/>
      <c r="AO126" s="138"/>
      <c r="AP126" s="138">
        <f>IF(ISNUMBER(AF126),AF126,0)+IF(ISNUMBER(AK126),AK126,0)</f>
        <v>9413000.4700000007</v>
      </c>
      <c r="AQ126" s="138"/>
      <c r="AR126" s="138"/>
      <c r="AS126" s="138"/>
      <c r="AT126" s="138"/>
      <c r="AU126" s="138">
        <v>0</v>
      </c>
      <c r="AV126" s="138"/>
      <c r="AW126" s="138"/>
      <c r="AX126" s="138"/>
      <c r="AY126" s="138"/>
      <c r="AZ126" s="138">
        <v>11863700</v>
      </c>
      <c r="BA126" s="138"/>
      <c r="BB126" s="138"/>
      <c r="BC126" s="138"/>
      <c r="BD126" s="138"/>
      <c r="BE126" s="138">
        <f>IF(ISNUMBER(AU126),AU126,0)+IF(ISNUMBER(AZ126),AZ126,0)</f>
        <v>11863700</v>
      </c>
      <c r="BF126" s="138"/>
      <c r="BG126" s="138"/>
      <c r="BH126" s="138"/>
      <c r="BI126" s="138"/>
      <c r="BJ126" s="138">
        <v>0</v>
      </c>
      <c r="BK126" s="138"/>
      <c r="BL126" s="138"/>
      <c r="BM126" s="138"/>
      <c r="BN126" s="138"/>
      <c r="BO126" s="138">
        <v>4360333.33</v>
      </c>
      <c r="BP126" s="138"/>
      <c r="BQ126" s="138"/>
      <c r="BR126" s="138"/>
      <c r="BS126" s="138"/>
      <c r="BT126" s="138">
        <f>IF(ISNUMBER(BJ126),BJ126,0)+IF(ISNUMBER(BO126),BO126,0)</f>
        <v>4360333.33</v>
      </c>
      <c r="BU126" s="138"/>
      <c r="BV126" s="138"/>
      <c r="BW126" s="138"/>
      <c r="BX126" s="138"/>
    </row>
    <row r="127" spans="1:79" s="99" customFormat="1" ht="30" customHeight="1" x14ac:dyDescent="0.2">
      <c r="A127" s="89">
        <v>3</v>
      </c>
      <c r="B127" s="90"/>
      <c r="C127" s="90"/>
      <c r="D127" s="114" t="s">
        <v>200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36" t="s">
        <v>183</v>
      </c>
      <c r="R127" s="36"/>
      <c r="S127" s="36"/>
      <c r="T127" s="36"/>
      <c r="U127" s="36"/>
      <c r="V127" s="114" t="s">
        <v>199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38">
        <v>0</v>
      </c>
      <c r="AG127" s="138"/>
      <c r="AH127" s="138"/>
      <c r="AI127" s="138"/>
      <c r="AJ127" s="138"/>
      <c r="AK127" s="138">
        <v>200546.43</v>
      </c>
      <c r="AL127" s="138"/>
      <c r="AM127" s="138"/>
      <c r="AN127" s="138"/>
      <c r="AO127" s="138"/>
      <c r="AP127" s="138">
        <f>IF(ISNUMBER(AF127),AF127,0)+IF(ISNUMBER(AK127),AK127,0)</f>
        <v>200546.43</v>
      </c>
      <c r="AQ127" s="138"/>
      <c r="AR127" s="138"/>
      <c r="AS127" s="138"/>
      <c r="AT127" s="138"/>
      <c r="AU127" s="138">
        <v>0</v>
      </c>
      <c r="AV127" s="138"/>
      <c r="AW127" s="138"/>
      <c r="AX127" s="138"/>
      <c r="AY127" s="138"/>
      <c r="AZ127" s="138">
        <v>156000</v>
      </c>
      <c r="BA127" s="138"/>
      <c r="BB127" s="138"/>
      <c r="BC127" s="138"/>
      <c r="BD127" s="138"/>
      <c r="BE127" s="138">
        <f>IF(ISNUMBER(AU127),AU127,0)+IF(ISNUMBER(AZ127),AZ127,0)</f>
        <v>156000</v>
      </c>
      <c r="BF127" s="138"/>
      <c r="BG127" s="138"/>
      <c r="BH127" s="138"/>
      <c r="BI127" s="138"/>
      <c r="BJ127" s="138">
        <v>0</v>
      </c>
      <c r="BK127" s="138"/>
      <c r="BL127" s="138"/>
      <c r="BM127" s="138"/>
      <c r="BN127" s="138"/>
      <c r="BO127" s="138">
        <v>0</v>
      </c>
      <c r="BP127" s="138"/>
      <c r="BQ127" s="138"/>
      <c r="BR127" s="138"/>
      <c r="BS127" s="138"/>
      <c r="BT127" s="138">
        <f>IF(ISNUMBER(BJ127),BJ127,0)+IF(ISNUMBER(BO127),BO127,0)</f>
        <v>0</v>
      </c>
      <c r="BU127" s="138"/>
      <c r="BV127" s="138"/>
      <c r="BW127" s="138"/>
      <c r="BX127" s="138"/>
    </row>
    <row r="128" spans="1:79" s="99" customFormat="1" ht="30" customHeight="1" x14ac:dyDescent="0.2">
      <c r="A128" s="89">
        <v>3</v>
      </c>
      <c r="B128" s="90"/>
      <c r="C128" s="90"/>
      <c r="D128" s="114" t="s">
        <v>201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36" t="s">
        <v>183</v>
      </c>
      <c r="R128" s="36"/>
      <c r="S128" s="36"/>
      <c r="T128" s="36"/>
      <c r="U128" s="36"/>
      <c r="V128" s="114" t="s">
        <v>199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38">
        <v>0</v>
      </c>
      <c r="AG128" s="138"/>
      <c r="AH128" s="138"/>
      <c r="AI128" s="138"/>
      <c r="AJ128" s="138"/>
      <c r="AK128" s="138">
        <v>0</v>
      </c>
      <c r="AL128" s="138"/>
      <c r="AM128" s="138"/>
      <c r="AN128" s="138"/>
      <c r="AO128" s="138"/>
      <c r="AP128" s="138">
        <f>IF(ISNUMBER(AF128),AF128,0)+IF(ISNUMBER(AK128),AK128,0)</f>
        <v>0</v>
      </c>
      <c r="AQ128" s="138"/>
      <c r="AR128" s="138"/>
      <c r="AS128" s="138"/>
      <c r="AT128" s="138"/>
      <c r="AU128" s="138">
        <v>0</v>
      </c>
      <c r="AV128" s="138"/>
      <c r="AW128" s="138"/>
      <c r="AX128" s="138"/>
      <c r="AY128" s="138"/>
      <c r="AZ128" s="138">
        <v>0</v>
      </c>
      <c r="BA128" s="138"/>
      <c r="BB128" s="138"/>
      <c r="BC128" s="138"/>
      <c r="BD128" s="138"/>
      <c r="BE128" s="138">
        <f>IF(ISNUMBER(AU128),AU128,0)+IF(ISNUMBER(AZ128),AZ128,0)</f>
        <v>0</v>
      </c>
      <c r="BF128" s="138"/>
      <c r="BG128" s="138"/>
      <c r="BH128" s="138"/>
      <c r="BI128" s="138"/>
      <c r="BJ128" s="138">
        <v>0</v>
      </c>
      <c r="BK128" s="138"/>
      <c r="BL128" s="138"/>
      <c r="BM128" s="138"/>
      <c r="BN128" s="138"/>
      <c r="BO128" s="138">
        <v>0</v>
      </c>
      <c r="BP128" s="138"/>
      <c r="BQ128" s="138"/>
      <c r="BR128" s="138"/>
      <c r="BS128" s="138"/>
      <c r="BT128" s="138">
        <f>IF(ISNUMBER(BJ128),BJ128,0)+IF(ISNUMBER(BO128),BO128,0)</f>
        <v>0</v>
      </c>
      <c r="BU128" s="138"/>
      <c r="BV128" s="138"/>
      <c r="BW128" s="138"/>
      <c r="BX128" s="138"/>
    </row>
    <row r="129" spans="1:79" s="99" customFormat="1" ht="30" customHeight="1" x14ac:dyDescent="0.2">
      <c r="A129" s="89">
        <v>3</v>
      </c>
      <c r="B129" s="90"/>
      <c r="C129" s="90"/>
      <c r="D129" s="114" t="s">
        <v>202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36" t="s">
        <v>183</v>
      </c>
      <c r="R129" s="36"/>
      <c r="S129" s="36"/>
      <c r="T129" s="36"/>
      <c r="U129" s="36"/>
      <c r="V129" s="114" t="s">
        <v>199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38">
        <v>0</v>
      </c>
      <c r="AG129" s="138"/>
      <c r="AH129" s="138"/>
      <c r="AI129" s="138"/>
      <c r="AJ129" s="138"/>
      <c r="AK129" s="138">
        <v>0</v>
      </c>
      <c r="AL129" s="138"/>
      <c r="AM129" s="138"/>
      <c r="AN129" s="138"/>
      <c r="AO129" s="138"/>
      <c r="AP129" s="138">
        <f>IF(ISNUMBER(AF129),AF129,0)+IF(ISNUMBER(AK129),AK129,0)</f>
        <v>0</v>
      </c>
      <c r="AQ129" s="138"/>
      <c r="AR129" s="138"/>
      <c r="AS129" s="138"/>
      <c r="AT129" s="138"/>
      <c r="AU129" s="138">
        <v>0</v>
      </c>
      <c r="AV129" s="138"/>
      <c r="AW129" s="138"/>
      <c r="AX129" s="138"/>
      <c r="AY129" s="138"/>
      <c r="AZ129" s="138">
        <v>62341000</v>
      </c>
      <c r="BA129" s="138"/>
      <c r="BB129" s="138"/>
      <c r="BC129" s="138"/>
      <c r="BD129" s="138"/>
      <c r="BE129" s="138">
        <f>IF(ISNUMBER(AU129),AU129,0)+IF(ISNUMBER(AZ129),AZ129,0)</f>
        <v>62341000</v>
      </c>
      <c r="BF129" s="138"/>
      <c r="BG129" s="138"/>
      <c r="BH129" s="138"/>
      <c r="BI129" s="138"/>
      <c r="BJ129" s="138">
        <v>0</v>
      </c>
      <c r="BK129" s="138"/>
      <c r="BL129" s="138"/>
      <c r="BM129" s="138"/>
      <c r="BN129" s="138"/>
      <c r="BO129" s="138">
        <v>56000000</v>
      </c>
      <c r="BP129" s="138"/>
      <c r="BQ129" s="138"/>
      <c r="BR129" s="138"/>
      <c r="BS129" s="138"/>
      <c r="BT129" s="138">
        <f>IF(ISNUMBER(BJ129),BJ129,0)+IF(ISNUMBER(BO129),BO129,0)</f>
        <v>56000000</v>
      </c>
      <c r="BU129" s="138"/>
      <c r="BV129" s="138"/>
      <c r="BW129" s="138"/>
      <c r="BX129" s="138"/>
    </row>
    <row r="130" spans="1:79" s="6" customFormat="1" ht="15" customHeight="1" x14ac:dyDescent="0.2">
      <c r="A130" s="87">
        <v>0</v>
      </c>
      <c r="B130" s="85"/>
      <c r="C130" s="85"/>
      <c r="D130" s="113" t="s">
        <v>203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39"/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>
        <f>IF(ISNUMBER(AF130),AF130,0)+IF(ISNUMBER(AK130),AK130,0)</f>
        <v>0</v>
      </c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>
        <f>IF(ISNUMBER(AU130),AU130,0)+IF(ISNUMBER(AZ130),AZ130,0)</f>
        <v>0</v>
      </c>
      <c r="BF130" s="139"/>
      <c r="BG130" s="139"/>
      <c r="BH130" s="139"/>
      <c r="BI130" s="139"/>
      <c r="BJ130" s="139"/>
      <c r="BK130" s="139"/>
      <c r="BL130" s="139"/>
      <c r="BM130" s="139"/>
      <c r="BN130" s="139"/>
      <c r="BO130" s="139"/>
      <c r="BP130" s="139"/>
      <c r="BQ130" s="139"/>
      <c r="BR130" s="139"/>
      <c r="BS130" s="139"/>
      <c r="BT130" s="139">
        <f>IF(ISNUMBER(BJ130),BJ130,0)+IF(ISNUMBER(BO130),BO130,0)</f>
        <v>0</v>
      </c>
      <c r="BU130" s="139"/>
      <c r="BV130" s="139"/>
      <c r="BW130" s="139"/>
      <c r="BX130" s="139"/>
    </row>
    <row r="131" spans="1:79" s="99" customFormat="1" ht="42.75" customHeight="1" x14ac:dyDescent="0.2">
      <c r="A131" s="89">
        <v>4</v>
      </c>
      <c r="B131" s="90"/>
      <c r="C131" s="90"/>
      <c r="D131" s="114" t="s">
        <v>204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36" t="s">
        <v>205</v>
      </c>
      <c r="R131" s="36"/>
      <c r="S131" s="36"/>
      <c r="T131" s="36"/>
      <c r="U131" s="36"/>
      <c r="V131" s="114" t="s">
        <v>206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38">
        <v>0</v>
      </c>
      <c r="AG131" s="138"/>
      <c r="AH131" s="138"/>
      <c r="AI131" s="138"/>
      <c r="AJ131" s="138"/>
      <c r="AK131" s="138">
        <v>69</v>
      </c>
      <c r="AL131" s="138"/>
      <c r="AM131" s="138"/>
      <c r="AN131" s="138"/>
      <c r="AO131" s="138"/>
      <c r="AP131" s="138">
        <f>IF(ISNUMBER(AF131),AF131,0)+IF(ISNUMBER(AK131),AK131,0)</f>
        <v>69</v>
      </c>
      <c r="AQ131" s="138"/>
      <c r="AR131" s="138"/>
      <c r="AS131" s="138"/>
      <c r="AT131" s="138"/>
      <c r="AU131" s="138">
        <v>0</v>
      </c>
      <c r="AV131" s="138"/>
      <c r="AW131" s="138"/>
      <c r="AX131" s="138"/>
      <c r="AY131" s="138"/>
      <c r="AZ131" s="138">
        <v>89.7</v>
      </c>
      <c r="BA131" s="138"/>
      <c r="BB131" s="138"/>
      <c r="BC131" s="138"/>
      <c r="BD131" s="138"/>
      <c r="BE131" s="138">
        <f>IF(ISNUMBER(AU131),AU131,0)+IF(ISNUMBER(AZ131),AZ131,0)</f>
        <v>89.7</v>
      </c>
      <c r="BF131" s="138"/>
      <c r="BG131" s="138"/>
      <c r="BH131" s="138"/>
      <c r="BI131" s="138"/>
      <c r="BJ131" s="138">
        <v>0</v>
      </c>
      <c r="BK131" s="138"/>
      <c r="BL131" s="138"/>
      <c r="BM131" s="138"/>
      <c r="BN131" s="138"/>
      <c r="BO131" s="138">
        <v>100</v>
      </c>
      <c r="BP131" s="138"/>
      <c r="BQ131" s="138"/>
      <c r="BR131" s="138"/>
      <c r="BS131" s="138"/>
      <c r="BT131" s="138">
        <f>IF(ISNUMBER(BJ131),BJ131,0)+IF(ISNUMBER(BO131),BO131,0)</f>
        <v>100</v>
      </c>
      <c r="BU131" s="138"/>
      <c r="BV131" s="138"/>
      <c r="BW131" s="138"/>
      <c r="BX131" s="138"/>
    </row>
    <row r="132" spans="1:79" s="99" customFormat="1" ht="45" customHeight="1" x14ac:dyDescent="0.2">
      <c r="A132" s="89">
        <v>4</v>
      </c>
      <c r="B132" s="90"/>
      <c r="C132" s="90"/>
      <c r="D132" s="114" t="s">
        <v>207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36" t="s">
        <v>205</v>
      </c>
      <c r="R132" s="36"/>
      <c r="S132" s="36"/>
      <c r="T132" s="36"/>
      <c r="U132" s="36"/>
      <c r="V132" s="114" t="s">
        <v>208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38">
        <v>0</v>
      </c>
      <c r="AG132" s="138"/>
      <c r="AH132" s="138"/>
      <c r="AI132" s="138"/>
      <c r="AJ132" s="138"/>
      <c r="AK132" s="138">
        <v>70</v>
      </c>
      <c r="AL132" s="138"/>
      <c r="AM132" s="138"/>
      <c r="AN132" s="138"/>
      <c r="AO132" s="138"/>
      <c r="AP132" s="138">
        <f>IF(ISNUMBER(AF132),AF132,0)+IF(ISNUMBER(AK132),AK132,0)</f>
        <v>70</v>
      </c>
      <c r="AQ132" s="138"/>
      <c r="AR132" s="138"/>
      <c r="AS132" s="138"/>
      <c r="AT132" s="138"/>
      <c r="AU132" s="138">
        <v>0</v>
      </c>
      <c r="AV132" s="138"/>
      <c r="AW132" s="138"/>
      <c r="AX132" s="138"/>
      <c r="AY132" s="138"/>
      <c r="AZ132" s="138">
        <v>100</v>
      </c>
      <c r="BA132" s="138"/>
      <c r="BB132" s="138"/>
      <c r="BC132" s="138"/>
      <c r="BD132" s="138"/>
      <c r="BE132" s="138">
        <f>IF(ISNUMBER(AU132),AU132,0)+IF(ISNUMBER(AZ132),AZ132,0)</f>
        <v>100</v>
      </c>
      <c r="BF132" s="138"/>
      <c r="BG132" s="138"/>
      <c r="BH132" s="138"/>
      <c r="BI132" s="138"/>
      <c r="BJ132" s="138">
        <v>0</v>
      </c>
      <c r="BK132" s="138"/>
      <c r="BL132" s="138"/>
      <c r="BM132" s="138"/>
      <c r="BN132" s="138"/>
      <c r="BO132" s="138">
        <v>0</v>
      </c>
      <c r="BP132" s="138"/>
      <c r="BQ132" s="138"/>
      <c r="BR132" s="138"/>
      <c r="BS132" s="138"/>
      <c r="BT132" s="138">
        <f>IF(ISNUMBER(BJ132),BJ132,0)+IF(ISNUMBER(BO132),BO132,0)</f>
        <v>0</v>
      </c>
      <c r="BU132" s="138"/>
      <c r="BV132" s="138"/>
      <c r="BW132" s="138"/>
      <c r="BX132" s="138"/>
    </row>
    <row r="133" spans="1:79" s="99" customFormat="1" ht="30" customHeight="1" x14ac:dyDescent="0.2">
      <c r="A133" s="89">
        <v>4</v>
      </c>
      <c r="B133" s="90"/>
      <c r="C133" s="90"/>
      <c r="D133" s="114" t="s">
        <v>209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36" t="s">
        <v>205</v>
      </c>
      <c r="R133" s="36"/>
      <c r="S133" s="36"/>
      <c r="T133" s="36"/>
      <c r="U133" s="36"/>
      <c r="V133" s="114" t="s">
        <v>206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38">
        <v>0</v>
      </c>
      <c r="AG133" s="138"/>
      <c r="AH133" s="138"/>
      <c r="AI133" s="138"/>
      <c r="AJ133" s="138"/>
      <c r="AK133" s="138">
        <v>0</v>
      </c>
      <c r="AL133" s="138"/>
      <c r="AM133" s="138"/>
      <c r="AN133" s="138"/>
      <c r="AO133" s="138"/>
      <c r="AP133" s="138">
        <f>IF(ISNUMBER(AF133),AF133,0)+IF(ISNUMBER(AK133),AK133,0)</f>
        <v>0</v>
      </c>
      <c r="AQ133" s="138"/>
      <c r="AR133" s="138"/>
      <c r="AS133" s="138"/>
      <c r="AT133" s="138"/>
      <c r="AU133" s="138">
        <v>0</v>
      </c>
      <c r="AV133" s="138"/>
      <c r="AW133" s="138"/>
      <c r="AX133" s="138"/>
      <c r="AY133" s="138"/>
      <c r="AZ133" s="138">
        <v>0</v>
      </c>
      <c r="BA133" s="138"/>
      <c r="BB133" s="138"/>
      <c r="BC133" s="138"/>
      <c r="BD133" s="138"/>
      <c r="BE133" s="138">
        <f>IF(ISNUMBER(AU133),AU133,0)+IF(ISNUMBER(AZ133),AZ133,0)</f>
        <v>0</v>
      </c>
      <c r="BF133" s="138"/>
      <c r="BG133" s="138"/>
      <c r="BH133" s="138"/>
      <c r="BI133" s="138"/>
      <c r="BJ133" s="138">
        <v>0</v>
      </c>
      <c r="BK133" s="138"/>
      <c r="BL133" s="138"/>
      <c r="BM133" s="138"/>
      <c r="BN133" s="138"/>
      <c r="BO133" s="138">
        <v>0</v>
      </c>
      <c r="BP133" s="138"/>
      <c r="BQ133" s="138"/>
      <c r="BR133" s="138"/>
      <c r="BS133" s="138"/>
      <c r="BT133" s="138">
        <f>IF(ISNUMBER(BJ133),BJ133,0)+IF(ISNUMBER(BO133),BO133,0)</f>
        <v>0</v>
      </c>
      <c r="BU133" s="138"/>
      <c r="BV133" s="138"/>
      <c r="BW133" s="138"/>
      <c r="BX133" s="138"/>
    </row>
    <row r="134" spans="1:79" s="99" customFormat="1" ht="30" customHeight="1" x14ac:dyDescent="0.2">
      <c r="A134" s="89">
        <v>4</v>
      </c>
      <c r="B134" s="90"/>
      <c r="C134" s="90"/>
      <c r="D134" s="114" t="s">
        <v>210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205</v>
      </c>
      <c r="R134" s="36"/>
      <c r="S134" s="36"/>
      <c r="T134" s="36"/>
      <c r="U134" s="36"/>
      <c r="V134" s="114" t="s">
        <v>206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38">
        <v>0</v>
      </c>
      <c r="AG134" s="138"/>
      <c r="AH134" s="138"/>
      <c r="AI134" s="138"/>
      <c r="AJ134" s="138"/>
      <c r="AK134" s="138">
        <v>0</v>
      </c>
      <c r="AL134" s="138"/>
      <c r="AM134" s="138"/>
      <c r="AN134" s="138"/>
      <c r="AO134" s="138"/>
      <c r="AP134" s="138">
        <f>IF(ISNUMBER(AF134),AF134,0)+IF(ISNUMBER(AK134),AK134,0)</f>
        <v>0</v>
      </c>
      <c r="AQ134" s="138"/>
      <c r="AR134" s="138"/>
      <c r="AS134" s="138"/>
      <c r="AT134" s="138"/>
      <c r="AU134" s="138">
        <v>0</v>
      </c>
      <c r="AV134" s="138"/>
      <c r="AW134" s="138"/>
      <c r="AX134" s="138"/>
      <c r="AY134" s="138"/>
      <c r="AZ134" s="138">
        <v>53.5</v>
      </c>
      <c r="BA134" s="138"/>
      <c r="BB134" s="138"/>
      <c r="BC134" s="138"/>
      <c r="BD134" s="138"/>
      <c r="BE134" s="138">
        <f>IF(ISNUMBER(AU134),AU134,0)+IF(ISNUMBER(AZ134),AZ134,0)</f>
        <v>53.5</v>
      </c>
      <c r="BF134" s="138"/>
      <c r="BG134" s="138"/>
      <c r="BH134" s="138"/>
      <c r="BI134" s="138"/>
      <c r="BJ134" s="138">
        <v>0</v>
      </c>
      <c r="BK134" s="138"/>
      <c r="BL134" s="138"/>
      <c r="BM134" s="138"/>
      <c r="BN134" s="138"/>
      <c r="BO134" s="138">
        <v>100</v>
      </c>
      <c r="BP134" s="138"/>
      <c r="BQ134" s="138"/>
      <c r="BR134" s="138"/>
      <c r="BS134" s="138"/>
      <c r="BT134" s="138">
        <f>IF(ISNUMBER(BJ134),BJ134,0)+IF(ISNUMBER(BO134),BO134,0)</f>
        <v>100</v>
      </c>
      <c r="BU134" s="138"/>
      <c r="BV134" s="138"/>
      <c r="BW134" s="138"/>
      <c r="BX134" s="138"/>
    </row>
    <row r="136" spans="1:79" ht="14.25" customHeight="1" x14ac:dyDescent="12.75">
      <c r="A136" s="42" t="s">
        <v>278</v>
      </c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</row>
    <row r="137" spans="1:79" ht="23.1" customHeight="1" x14ac:dyDescent="0.2">
      <c r="A137" s="61" t="s">
        <v>6</v>
      </c>
      <c r="B137" s="62"/>
      <c r="C137" s="62"/>
      <c r="D137" s="36" t="s">
        <v>9</v>
      </c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 t="s">
        <v>8</v>
      </c>
      <c r="R137" s="36"/>
      <c r="S137" s="36"/>
      <c r="T137" s="36"/>
      <c r="U137" s="36"/>
      <c r="V137" s="36" t="s">
        <v>7</v>
      </c>
      <c r="W137" s="36"/>
      <c r="X137" s="36"/>
      <c r="Y137" s="36"/>
      <c r="Z137" s="36"/>
      <c r="AA137" s="36"/>
      <c r="AB137" s="36"/>
      <c r="AC137" s="36"/>
      <c r="AD137" s="36"/>
      <c r="AE137" s="36"/>
      <c r="AF137" s="30" t="s">
        <v>269</v>
      </c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2"/>
      <c r="AU137" s="30" t="s">
        <v>274</v>
      </c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  <c r="BH137" s="31"/>
      <c r="BI137" s="32"/>
    </row>
    <row r="138" spans="1:79" ht="28.5" customHeight="1" x14ac:dyDescent="0.2">
      <c r="A138" s="64"/>
      <c r="B138" s="65"/>
      <c r="C138" s="65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 t="s">
        <v>4</v>
      </c>
      <c r="AG138" s="36"/>
      <c r="AH138" s="36"/>
      <c r="AI138" s="36"/>
      <c r="AJ138" s="36"/>
      <c r="AK138" s="36" t="s">
        <v>3</v>
      </c>
      <c r="AL138" s="36"/>
      <c r="AM138" s="36"/>
      <c r="AN138" s="36"/>
      <c r="AO138" s="36"/>
      <c r="AP138" s="36" t="s">
        <v>123</v>
      </c>
      <c r="AQ138" s="36"/>
      <c r="AR138" s="36"/>
      <c r="AS138" s="36"/>
      <c r="AT138" s="36"/>
      <c r="AU138" s="36" t="s">
        <v>4</v>
      </c>
      <c r="AV138" s="36"/>
      <c r="AW138" s="36"/>
      <c r="AX138" s="36"/>
      <c r="AY138" s="36"/>
      <c r="AZ138" s="36" t="s">
        <v>3</v>
      </c>
      <c r="BA138" s="36"/>
      <c r="BB138" s="36"/>
      <c r="BC138" s="36"/>
      <c r="BD138" s="36"/>
      <c r="BE138" s="36" t="s">
        <v>90</v>
      </c>
      <c r="BF138" s="36"/>
      <c r="BG138" s="36"/>
      <c r="BH138" s="36"/>
      <c r="BI138" s="36"/>
    </row>
    <row r="139" spans="1:79" ht="15" customHeight="1" x14ac:dyDescent="0.2">
      <c r="A139" s="30">
        <v>1</v>
      </c>
      <c r="B139" s="31"/>
      <c r="C139" s="31"/>
      <c r="D139" s="36">
        <v>2</v>
      </c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>
        <v>3</v>
      </c>
      <c r="R139" s="36"/>
      <c r="S139" s="36"/>
      <c r="T139" s="36"/>
      <c r="U139" s="36"/>
      <c r="V139" s="36">
        <v>4</v>
      </c>
      <c r="W139" s="36"/>
      <c r="X139" s="36"/>
      <c r="Y139" s="36"/>
      <c r="Z139" s="36"/>
      <c r="AA139" s="36"/>
      <c r="AB139" s="36"/>
      <c r="AC139" s="36"/>
      <c r="AD139" s="36"/>
      <c r="AE139" s="36"/>
      <c r="AF139" s="36">
        <v>5</v>
      </c>
      <c r="AG139" s="36"/>
      <c r="AH139" s="36"/>
      <c r="AI139" s="36"/>
      <c r="AJ139" s="36"/>
      <c r="AK139" s="36">
        <v>6</v>
      </c>
      <c r="AL139" s="36"/>
      <c r="AM139" s="36"/>
      <c r="AN139" s="36"/>
      <c r="AO139" s="36"/>
      <c r="AP139" s="36">
        <v>7</v>
      </c>
      <c r="AQ139" s="36"/>
      <c r="AR139" s="36"/>
      <c r="AS139" s="36"/>
      <c r="AT139" s="36"/>
      <c r="AU139" s="36">
        <v>8</v>
      </c>
      <c r="AV139" s="36"/>
      <c r="AW139" s="36"/>
      <c r="AX139" s="36"/>
      <c r="AY139" s="36"/>
      <c r="AZ139" s="36">
        <v>9</v>
      </c>
      <c r="BA139" s="36"/>
      <c r="BB139" s="36"/>
      <c r="BC139" s="36"/>
      <c r="BD139" s="36"/>
      <c r="BE139" s="36">
        <v>10</v>
      </c>
      <c r="BF139" s="36"/>
      <c r="BG139" s="36"/>
      <c r="BH139" s="36"/>
      <c r="BI139" s="36"/>
    </row>
    <row r="140" spans="1:79" ht="15.75" hidden="1" customHeight="1" x14ac:dyDescent="0.2">
      <c r="A140" s="33" t="s">
        <v>154</v>
      </c>
      <c r="B140" s="34"/>
      <c r="C140" s="34"/>
      <c r="D140" s="36" t="s">
        <v>57</v>
      </c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 t="s">
        <v>70</v>
      </c>
      <c r="R140" s="36"/>
      <c r="S140" s="36"/>
      <c r="T140" s="36"/>
      <c r="U140" s="36"/>
      <c r="V140" s="36" t="s">
        <v>71</v>
      </c>
      <c r="W140" s="36"/>
      <c r="X140" s="36"/>
      <c r="Y140" s="36"/>
      <c r="Z140" s="36"/>
      <c r="AA140" s="36"/>
      <c r="AB140" s="36"/>
      <c r="AC140" s="36"/>
      <c r="AD140" s="36"/>
      <c r="AE140" s="36"/>
      <c r="AF140" s="38" t="s">
        <v>107</v>
      </c>
      <c r="AG140" s="38"/>
      <c r="AH140" s="38"/>
      <c r="AI140" s="38"/>
      <c r="AJ140" s="38"/>
      <c r="AK140" s="37" t="s">
        <v>108</v>
      </c>
      <c r="AL140" s="37"/>
      <c r="AM140" s="37"/>
      <c r="AN140" s="37"/>
      <c r="AO140" s="37"/>
      <c r="AP140" s="44" t="s">
        <v>122</v>
      </c>
      <c r="AQ140" s="44"/>
      <c r="AR140" s="44"/>
      <c r="AS140" s="44"/>
      <c r="AT140" s="44"/>
      <c r="AU140" s="38" t="s">
        <v>109</v>
      </c>
      <c r="AV140" s="38"/>
      <c r="AW140" s="38"/>
      <c r="AX140" s="38"/>
      <c r="AY140" s="38"/>
      <c r="AZ140" s="37" t="s">
        <v>110</v>
      </c>
      <c r="BA140" s="37"/>
      <c r="BB140" s="37"/>
      <c r="BC140" s="37"/>
      <c r="BD140" s="37"/>
      <c r="BE140" s="44" t="s">
        <v>122</v>
      </c>
      <c r="BF140" s="44"/>
      <c r="BG140" s="44"/>
      <c r="BH140" s="44"/>
      <c r="BI140" s="44"/>
      <c r="CA140" t="s">
        <v>39</v>
      </c>
    </row>
    <row r="141" spans="1:79" s="6" customFormat="1" ht="14.25" x14ac:dyDescent="0.2">
      <c r="A141" s="87">
        <v>0</v>
      </c>
      <c r="B141" s="85"/>
      <c r="C141" s="85"/>
      <c r="D141" s="111" t="s">
        <v>181</v>
      </c>
      <c r="E141" s="111"/>
      <c r="F141" s="111"/>
      <c r="G141" s="111"/>
      <c r="H141" s="111"/>
      <c r="I141" s="111"/>
      <c r="J141" s="111"/>
      <c r="K141" s="111"/>
      <c r="L141" s="111"/>
      <c r="M141" s="111"/>
      <c r="N141" s="111"/>
      <c r="O141" s="111"/>
      <c r="P141" s="111"/>
      <c r="Q141" s="111"/>
      <c r="R141" s="111"/>
      <c r="S141" s="111"/>
      <c r="T141" s="111"/>
      <c r="U141" s="111"/>
      <c r="V141" s="111"/>
      <c r="W141" s="111"/>
      <c r="X141" s="111"/>
      <c r="Y141" s="111"/>
      <c r="Z141" s="111"/>
      <c r="AA141" s="111"/>
      <c r="AB141" s="111"/>
      <c r="AC141" s="111"/>
      <c r="AD141" s="111"/>
      <c r="AE141" s="111"/>
      <c r="AF141" s="112"/>
      <c r="AG141" s="112"/>
      <c r="AH141" s="112"/>
      <c r="AI141" s="112"/>
      <c r="AJ141" s="112"/>
      <c r="AK141" s="112"/>
      <c r="AL141" s="112"/>
      <c r="AM141" s="112"/>
      <c r="AN141" s="112"/>
      <c r="AO141" s="112"/>
      <c r="AP141" s="112">
        <f>IF(ISNUMBER(AF141),AF141,0)+IF(ISNUMBER(AK141),AK141,0)</f>
        <v>0</v>
      </c>
      <c r="AQ141" s="112"/>
      <c r="AR141" s="112"/>
      <c r="AS141" s="112"/>
      <c r="AT141" s="112"/>
      <c r="AU141" s="112"/>
      <c r="AV141" s="112"/>
      <c r="AW141" s="112"/>
      <c r="AX141" s="112"/>
      <c r="AY141" s="112"/>
      <c r="AZ141" s="112"/>
      <c r="BA141" s="112"/>
      <c r="BB141" s="112"/>
      <c r="BC141" s="112"/>
      <c r="BD141" s="112"/>
      <c r="BE141" s="112">
        <f>IF(ISNUMBER(AU141),AU141,0)+IF(ISNUMBER(AZ141),AZ141,0)</f>
        <v>0</v>
      </c>
      <c r="BF141" s="112"/>
      <c r="BG141" s="112"/>
      <c r="BH141" s="112"/>
      <c r="BI141" s="112"/>
      <c r="CA141" s="6" t="s">
        <v>40</v>
      </c>
    </row>
    <row r="142" spans="1:79" s="99" customFormat="1" ht="171" customHeight="1" x14ac:dyDescent="0.2">
      <c r="A142" s="89">
        <v>1</v>
      </c>
      <c r="B142" s="90"/>
      <c r="C142" s="90"/>
      <c r="D142" s="114" t="s">
        <v>182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36" t="s">
        <v>183</v>
      </c>
      <c r="R142" s="36"/>
      <c r="S142" s="36"/>
      <c r="T142" s="36"/>
      <c r="U142" s="36"/>
      <c r="V142" s="114" t="s">
        <v>184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0</v>
      </c>
      <c r="AG142" s="115"/>
      <c r="AH142" s="115"/>
      <c r="AI142" s="115"/>
      <c r="AJ142" s="115"/>
      <c r="AK142" s="115">
        <v>60886370</v>
      </c>
      <c r="AL142" s="115"/>
      <c r="AM142" s="115"/>
      <c r="AN142" s="115"/>
      <c r="AO142" s="115"/>
      <c r="AP142" s="115">
        <f>IF(ISNUMBER(AF142),AF142,0)+IF(ISNUMBER(AK142),AK142,0)</f>
        <v>60886370</v>
      </c>
      <c r="AQ142" s="115"/>
      <c r="AR142" s="115"/>
      <c r="AS142" s="115"/>
      <c r="AT142" s="115"/>
      <c r="AU142" s="115">
        <v>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f>IF(ISNUMBER(AU142),AU142,0)+IF(ISNUMBER(AZ142),AZ142,0)</f>
        <v>0</v>
      </c>
      <c r="BF142" s="115"/>
      <c r="BG142" s="115"/>
      <c r="BH142" s="115"/>
      <c r="BI142" s="115"/>
    </row>
    <row r="143" spans="1:79" s="99" customFormat="1" ht="165" customHeight="1" x14ac:dyDescent="0.2">
      <c r="A143" s="89">
        <v>1</v>
      </c>
      <c r="B143" s="90"/>
      <c r="C143" s="90"/>
      <c r="D143" s="114" t="s">
        <v>185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36" t="s">
        <v>183</v>
      </c>
      <c r="R143" s="36"/>
      <c r="S143" s="36"/>
      <c r="T143" s="36"/>
      <c r="U143" s="36"/>
      <c r="V143" s="114" t="s">
        <v>184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5">
        <v>0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f>IF(ISNUMBER(AF143),AF143,0)+IF(ISNUMBER(AK143),AK143,0)</f>
        <v>0</v>
      </c>
      <c r="AQ143" s="115"/>
      <c r="AR143" s="115"/>
      <c r="AS143" s="115"/>
      <c r="AT143" s="115"/>
      <c r="AU143" s="115">
        <v>0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f>IF(ISNUMBER(AU143),AU143,0)+IF(ISNUMBER(AZ143),AZ143,0)</f>
        <v>0</v>
      </c>
      <c r="BF143" s="115"/>
      <c r="BG143" s="115"/>
      <c r="BH143" s="115"/>
      <c r="BI143" s="115"/>
    </row>
    <row r="144" spans="1:79" s="99" customFormat="1" ht="165" customHeight="1" x14ac:dyDescent="0.2">
      <c r="A144" s="89">
        <v>1</v>
      </c>
      <c r="B144" s="90"/>
      <c r="C144" s="90"/>
      <c r="D144" s="114" t="s">
        <v>186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36" t="s">
        <v>183</v>
      </c>
      <c r="R144" s="36"/>
      <c r="S144" s="36"/>
      <c r="T144" s="36"/>
      <c r="U144" s="36"/>
      <c r="V144" s="114" t="s">
        <v>184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0</v>
      </c>
      <c r="AG144" s="115"/>
      <c r="AH144" s="115"/>
      <c r="AI144" s="115"/>
      <c r="AJ144" s="115"/>
      <c r="AK144" s="115">
        <v>15000000</v>
      </c>
      <c r="AL144" s="115"/>
      <c r="AM144" s="115"/>
      <c r="AN144" s="115"/>
      <c r="AO144" s="115"/>
      <c r="AP144" s="115">
        <f>IF(ISNUMBER(AF144),AF144,0)+IF(ISNUMBER(AK144),AK144,0)</f>
        <v>15000000</v>
      </c>
      <c r="AQ144" s="115"/>
      <c r="AR144" s="115"/>
      <c r="AS144" s="115"/>
      <c r="AT144" s="115"/>
      <c r="AU144" s="115">
        <v>0</v>
      </c>
      <c r="AV144" s="115"/>
      <c r="AW144" s="115"/>
      <c r="AX144" s="115"/>
      <c r="AY144" s="115"/>
      <c r="AZ144" s="115">
        <v>15299212</v>
      </c>
      <c r="BA144" s="115"/>
      <c r="BB144" s="115"/>
      <c r="BC144" s="115"/>
      <c r="BD144" s="115"/>
      <c r="BE144" s="115">
        <f>IF(ISNUMBER(AU144),AU144,0)+IF(ISNUMBER(AZ144),AZ144,0)</f>
        <v>15299212</v>
      </c>
      <c r="BF144" s="115"/>
      <c r="BG144" s="115"/>
      <c r="BH144" s="115"/>
      <c r="BI144" s="115"/>
    </row>
    <row r="145" spans="1:61" s="99" customFormat="1" ht="165" customHeight="1" x14ac:dyDescent="0.2">
      <c r="A145" s="89">
        <v>1</v>
      </c>
      <c r="B145" s="90"/>
      <c r="C145" s="90"/>
      <c r="D145" s="114" t="s">
        <v>187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36" t="s">
        <v>183</v>
      </c>
      <c r="R145" s="36"/>
      <c r="S145" s="36"/>
      <c r="T145" s="36"/>
      <c r="U145" s="36"/>
      <c r="V145" s="114" t="s">
        <v>188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5">
        <v>0</v>
      </c>
      <c r="AG145" s="115"/>
      <c r="AH145" s="115"/>
      <c r="AI145" s="115"/>
      <c r="AJ145" s="115"/>
      <c r="AK145" s="115">
        <v>0</v>
      </c>
      <c r="AL145" s="115"/>
      <c r="AM145" s="115"/>
      <c r="AN145" s="115"/>
      <c r="AO145" s="115"/>
      <c r="AP145" s="115">
        <f>IF(ISNUMBER(AF145),AF145,0)+IF(ISNUMBER(AK145),AK145,0)</f>
        <v>0</v>
      </c>
      <c r="AQ145" s="115"/>
      <c r="AR145" s="115"/>
      <c r="AS145" s="115"/>
      <c r="AT145" s="115"/>
      <c r="AU145" s="115">
        <v>0</v>
      </c>
      <c r="AV145" s="115"/>
      <c r="AW145" s="115"/>
      <c r="AX145" s="115"/>
      <c r="AY145" s="115"/>
      <c r="AZ145" s="115">
        <v>0</v>
      </c>
      <c r="BA145" s="115"/>
      <c r="BB145" s="115"/>
      <c r="BC145" s="115"/>
      <c r="BD145" s="115"/>
      <c r="BE145" s="115">
        <f>IF(ISNUMBER(AU145),AU145,0)+IF(ISNUMBER(AZ145),AZ145,0)</f>
        <v>0</v>
      </c>
      <c r="BF145" s="115"/>
      <c r="BG145" s="115"/>
      <c r="BH145" s="115"/>
      <c r="BI145" s="115"/>
    </row>
    <row r="146" spans="1:61" s="6" customFormat="1" ht="14.25" x14ac:dyDescent="0.2">
      <c r="A146" s="87">
        <v>0</v>
      </c>
      <c r="B146" s="85"/>
      <c r="C146" s="85"/>
      <c r="D146" s="113" t="s">
        <v>189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2"/>
      <c r="Q146" s="111"/>
      <c r="R146" s="111"/>
      <c r="S146" s="111"/>
      <c r="T146" s="111"/>
      <c r="U146" s="111"/>
      <c r="V146" s="113"/>
      <c r="W146" s="101"/>
      <c r="X146" s="101"/>
      <c r="Y146" s="101"/>
      <c r="Z146" s="101"/>
      <c r="AA146" s="101"/>
      <c r="AB146" s="101"/>
      <c r="AC146" s="101"/>
      <c r="AD146" s="101"/>
      <c r="AE146" s="10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>
        <f>IF(ISNUMBER(AF146),AF146,0)+IF(ISNUMBER(AK146),AK146,0)</f>
        <v>0</v>
      </c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>
        <f>IF(ISNUMBER(AU146),AU146,0)+IF(ISNUMBER(AZ146),AZ146,0)</f>
        <v>0</v>
      </c>
      <c r="BF146" s="112"/>
      <c r="BG146" s="112"/>
      <c r="BH146" s="112"/>
      <c r="BI146" s="112"/>
    </row>
    <row r="147" spans="1:61" s="99" customFormat="1" ht="142.5" customHeight="1" x14ac:dyDescent="0.2">
      <c r="A147" s="89">
        <v>2</v>
      </c>
      <c r="B147" s="90"/>
      <c r="C147" s="90"/>
      <c r="D147" s="114" t="s">
        <v>190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36" t="s">
        <v>191</v>
      </c>
      <c r="R147" s="36"/>
      <c r="S147" s="36"/>
      <c r="T147" s="36"/>
      <c r="U147" s="36"/>
      <c r="V147" s="114" t="s">
        <v>192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5">
        <v>0</v>
      </c>
      <c r="AG147" s="115"/>
      <c r="AH147" s="115"/>
      <c r="AI147" s="115"/>
      <c r="AJ147" s="115"/>
      <c r="AK147" s="115">
        <v>5</v>
      </c>
      <c r="AL147" s="115"/>
      <c r="AM147" s="115"/>
      <c r="AN147" s="115"/>
      <c r="AO147" s="115"/>
      <c r="AP147" s="115">
        <f>IF(ISNUMBER(AF147),AF147,0)+IF(ISNUMBER(AK147),AK147,0)</f>
        <v>5</v>
      </c>
      <c r="AQ147" s="115"/>
      <c r="AR147" s="115"/>
      <c r="AS147" s="115"/>
      <c r="AT147" s="115"/>
      <c r="AU147" s="115">
        <v>0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f>IF(ISNUMBER(AU147),AU147,0)+IF(ISNUMBER(AZ147),AZ147,0)</f>
        <v>0</v>
      </c>
      <c r="BF147" s="115"/>
      <c r="BG147" s="115"/>
      <c r="BH147" s="115"/>
      <c r="BI147" s="115"/>
    </row>
    <row r="148" spans="1:61" s="99" customFormat="1" ht="135" customHeight="1" x14ac:dyDescent="0.2">
      <c r="A148" s="89">
        <v>2</v>
      </c>
      <c r="B148" s="90"/>
      <c r="C148" s="90"/>
      <c r="D148" s="114" t="s">
        <v>193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36" t="s">
        <v>191</v>
      </c>
      <c r="R148" s="36"/>
      <c r="S148" s="36"/>
      <c r="T148" s="36"/>
      <c r="U148" s="36"/>
      <c r="V148" s="114" t="s">
        <v>194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0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f>IF(ISNUMBER(AF148),AF148,0)+IF(ISNUMBER(AK148),AK148,0)</f>
        <v>0</v>
      </c>
      <c r="AQ148" s="115"/>
      <c r="AR148" s="115"/>
      <c r="AS148" s="115"/>
      <c r="AT148" s="115"/>
      <c r="AU148" s="115">
        <v>0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f>IF(ISNUMBER(AU148),AU148,0)+IF(ISNUMBER(AZ148),AZ148,0)</f>
        <v>0</v>
      </c>
      <c r="BF148" s="115"/>
      <c r="BG148" s="115"/>
      <c r="BH148" s="115"/>
      <c r="BI148" s="115"/>
    </row>
    <row r="149" spans="1:61" s="99" customFormat="1" ht="135" customHeight="1" x14ac:dyDescent="0.2">
      <c r="A149" s="89">
        <v>2</v>
      </c>
      <c r="B149" s="90"/>
      <c r="C149" s="90"/>
      <c r="D149" s="114" t="s">
        <v>195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36" t="s">
        <v>191</v>
      </c>
      <c r="R149" s="36"/>
      <c r="S149" s="36"/>
      <c r="T149" s="36"/>
      <c r="U149" s="36"/>
      <c r="V149" s="114" t="s">
        <v>194</v>
      </c>
      <c r="W149" s="93"/>
      <c r="X149" s="93"/>
      <c r="Y149" s="93"/>
      <c r="Z149" s="93"/>
      <c r="AA149" s="93"/>
      <c r="AB149" s="93"/>
      <c r="AC149" s="93"/>
      <c r="AD149" s="93"/>
      <c r="AE149" s="94"/>
      <c r="AF149" s="115">
        <v>0</v>
      </c>
      <c r="AG149" s="115"/>
      <c r="AH149" s="115"/>
      <c r="AI149" s="115"/>
      <c r="AJ149" s="115"/>
      <c r="AK149" s="115">
        <v>1</v>
      </c>
      <c r="AL149" s="115"/>
      <c r="AM149" s="115"/>
      <c r="AN149" s="115"/>
      <c r="AO149" s="115"/>
      <c r="AP149" s="115">
        <f>IF(ISNUMBER(AF149),AF149,0)+IF(ISNUMBER(AK149),AK149,0)</f>
        <v>1</v>
      </c>
      <c r="AQ149" s="115"/>
      <c r="AR149" s="115"/>
      <c r="AS149" s="115"/>
      <c r="AT149" s="115"/>
      <c r="AU149" s="115">
        <v>0</v>
      </c>
      <c r="AV149" s="115"/>
      <c r="AW149" s="115"/>
      <c r="AX149" s="115"/>
      <c r="AY149" s="115"/>
      <c r="AZ149" s="115">
        <v>1</v>
      </c>
      <c r="BA149" s="115"/>
      <c r="BB149" s="115"/>
      <c r="BC149" s="115"/>
      <c r="BD149" s="115"/>
      <c r="BE149" s="115">
        <f>IF(ISNUMBER(AU149),AU149,0)+IF(ISNUMBER(AZ149),AZ149,0)</f>
        <v>1</v>
      </c>
      <c r="BF149" s="115"/>
      <c r="BG149" s="115"/>
      <c r="BH149" s="115"/>
      <c r="BI149" s="115"/>
    </row>
    <row r="150" spans="1:61" s="99" customFormat="1" ht="135" customHeight="1" x14ac:dyDescent="0.2">
      <c r="A150" s="89">
        <v>2</v>
      </c>
      <c r="B150" s="90"/>
      <c r="C150" s="90"/>
      <c r="D150" s="114" t="s">
        <v>196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36" t="s">
        <v>191</v>
      </c>
      <c r="R150" s="36"/>
      <c r="S150" s="36"/>
      <c r="T150" s="36"/>
      <c r="U150" s="36"/>
      <c r="V150" s="114" t="s">
        <v>194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5">
        <v>0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f>IF(ISNUMBER(AF150),AF150,0)+IF(ISNUMBER(AK150),AK150,0)</f>
        <v>0</v>
      </c>
      <c r="AQ150" s="115"/>
      <c r="AR150" s="115"/>
      <c r="AS150" s="115"/>
      <c r="AT150" s="115"/>
      <c r="AU150" s="115">
        <v>0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f>IF(ISNUMBER(AU150),AU150,0)+IF(ISNUMBER(AZ150),AZ150,0)</f>
        <v>0</v>
      </c>
      <c r="BF150" s="115"/>
      <c r="BG150" s="115"/>
      <c r="BH150" s="115"/>
      <c r="BI150" s="115"/>
    </row>
    <row r="151" spans="1:61" s="6" customFormat="1" ht="14.25" x14ac:dyDescent="0.2">
      <c r="A151" s="87">
        <v>0</v>
      </c>
      <c r="B151" s="85"/>
      <c r="C151" s="85"/>
      <c r="D151" s="113" t="s">
        <v>197</v>
      </c>
      <c r="E151" s="101"/>
      <c r="F151" s="101"/>
      <c r="G151" s="101"/>
      <c r="H151" s="101"/>
      <c r="I151" s="101"/>
      <c r="J151" s="101"/>
      <c r="K151" s="101"/>
      <c r="L151" s="101"/>
      <c r="M151" s="101"/>
      <c r="N151" s="101"/>
      <c r="O151" s="101"/>
      <c r="P151" s="102"/>
      <c r="Q151" s="111"/>
      <c r="R151" s="111"/>
      <c r="S151" s="111"/>
      <c r="T151" s="111"/>
      <c r="U151" s="111"/>
      <c r="V151" s="113"/>
      <c r="W151" s="101"/>
      <c r="X151" s="101"/>
      <c r="Y151" s="101"/>
      <c r="Z151" s="101"/>
      <c r="AA151" s="101"/>
      <c r="AB151" s="101"/>
      <c r="AC151" s="101"/>
      <c r="AD151" s="101"/>
      <c r="AE151" s="102"/>
      <c r="AF151" s="112"/>
      <c r="AG151" s="112"/>
      <c r="AH151" s="112"/>
      <c r="AI151" s="112"/>
      <c r="AJ151" s="112"/>
      <c r="AK151" s="112"/>
      <c r="AL151" s="112"/>
      <c r="AM151" s="112"/>
      <c r="AN151" s="112"/>
      <c r="AO151" s="112"/>
      <c r="AP151" s="112">
        <f>IF(ISNUMBER(AF151),AF151,0)+IF(ISNUMBER(AK151),AK151,0)</f>
        <v>0</v>
      </c>
      <c r="AQ151" s="112"/>
      <c r="AR151" s="112"/>
      <c r="AS151" s="112"/>
      <c r="AT151" s="112"/>
      <c r="AU151" s="112"/>
      <c r="AV151" s="112"/>
      <c r="AW151" s="112"/>
      <c r="AX151" s="112"/>
      <c r="AY151" s="112"/>
      <c r="AZ151" s="112"/>
      <c r="BA151" s="112"/>
      <c r="BB151" s="112"/>
      <c r="BC151" s="112"/>
      <c r="BD151" s="112"/>
      <c r="BE151" s="112">
        <f>IF(ISNUMBER(AU151),AU151,0)+IF(ISNUMBER(AZ151),AZ151,0)</f>
        <v>0</v>
      </c>
      <c r="BF151" s="112"/>
      <c r="BG151" s="112"/>
      <c r="BH151" s="112"/>
      <c r="BI151" s="112"/>
    </row>
    <row r="152" spans="1:61" s="99" customFormat="1" ht="28.5" customHeight="1" x14ac:dyDescent="0.2">
      <c r="A152" s="89">
        <v>3</v>
      </c>
      <c r="B152" s="90"/>
      <c r="C152" s="90"/>
      <c r="D152" s="114" t="s">
        <v>198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36" t="s">
        <v>183</v>
      </c>
      <c r="R152" s="36"/>
      <c r="S152" s="36"/>
      <c r="T152" s="36"/>
      <c r="U152" s="36"/>
      <c r="V152" s="114" t="s">
        <v>199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5">
        <v>0</v>
      </c>
      <c r="AG152" s="115"/>
      <c r="AH152" s="115"/>
      <c r="AI152" s="115"/>
      <c r="AJ152" s="115"/>
      <c r="AK152" s="115">
        <v>12177274</v>
      </c>
      <c r="AL152" s="115"/>
      <c r="AM152" s="115"/>
      <c r="AN152" s="115"/>
      <c r="AO152" s="115"/>
      <c r="AP152" s="115">
        <f>IF(ISNUMBER(AF152),AF152,0)+IF(ISNUMBER(AK152),AK152,0)</f>
        <v>12177274</v>
      </c>
      <c r="AQ152" s="115"/>
      <c r="AR152" s="115"/>
      <c r="AS152" s="115"/>
      <c r="AT152" s="115"/>
      <c r="AU152" s="115">
        <v>0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f>IF(ISNUMBER(AU152),AU152,0)+IF(ISNUMBER(AZ152),AZ152,0)</f>
        <v>0</v>
      </c>
      <c r="BF152" s="115"/>
      <c r="BG152" s="115"/>
      <c r="BH152" s="115"/>
      <c r="BI152" s="115"/>
    </row>
    <row r="153" spans="1:61" s="99" customFormat="1" ht="30" customHeight="1" x14ac:dyDescent="0.2">
      <c r="A153" s="89">
        <v>3</v>
      </c>
      <c r="B153" s="90"/>
      <c r="C153" s="90"/>
      <c r="D153" s="114" t="s">
        <v>200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36" t="s">
        <v>183</v>
      </c>
      <c r="R153" s="36"/>
      <c r="S153" s="36"/>
      <c r="T153" s="36"/>
      <c r="U153" s="36"/>
      <c r="V153" s="114" t="s">
        <v>199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5">
        <v>0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f>IF(ISNUMBER(AF153),AF153,0)+IF(ISNUMBER(AK153),AK153,0)</f>
        <v>0</v>
      </c>
      <c r="AQ153" s="115"/>
      <c r="AR153" s="115"/>
      <c r="AS153" s="115"/>
      <c r="AT153" s="115"/>
      <c r="AU153" s="115">
        <v>0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f>IF(ISNUMBER(AU153),AU153,0)+IF(ISNUMBER(AZ153),AZ153,0)</f>
        <v>0</v>
      </c>
      <c r="BF153" s="115"/>
      <c r="BG153" s="115"/>
      <c r="BH153" s="115"/>
      <c r="BI153" s="115"/>
    </row>
    <row r="154" spans="1:61" s="99" customFormat="1" ht="30" customHeight="1" x14ac:dyDescent="0.2">
      <c r="A154" s="89">
        <v>3</v>
      </c>
      <c r="B154" s="90"/>
      <c r="C154" s="90"/>
      <c r="D154" s="114" t="s">
        <v>201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36" t="s">
        <v>183</v>
      </c>
      <c r="R154" s="36"/>
      <c r="S154" s="36"/>
      <c r="T154" s="36"/>
      <c r="U154" s="36"/>
      <c r="V154" s="114" t="s">
        <v>199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5">
        <v>0</v>
      </c>
      <c r="AG154" s="115"/>
      <c r="AH154" s="115"/>
      <c r="AI154" s="115"/>
      <c r="AJ154" s="115"/>
      <c r="AK154" s="115">
        <v>15000000</v>
      </c>
      <c r="AL154" s="115"/>
      <c r="AM154" s="115"/>
      <c r="AN154" s="115"/>
      <c r="AO154" s="115"/>
      <c r="AP154" s="115">
        <f>IF(ISNUMBER(AF154),AF154,0)+IF(ISNUMBER(AK154),AK154,0)</f>
        <v>15000000</v>
      </c>
      <c r="AQ154" s="115"/>
      <c r="AR154" s="115"/>
      <c r="AS154" s="115"/>
      <c r="AT154" s="115"/>
      <c r="AU154" s="115">
        <v>0</v>
      </c>
      <c r="AV154" s="115"/>
      <c r="AW154" s="115"/>
      <c r="AX154" s="115"/>
      <c r="AY154" s="115"/>
      <c r="AZ154" s="115">
        <v>15299212</v>
      </c>
      <c r="BA154" s="115"/>
      <c r="BB154" s="115"/>
      <c r="BC154" s="115"/>
      <c r="BD154" s="115"/>
      <c r="BE154" s="115">
        <f>IF(ISNUMBER(AU154),AU154,0)+IF(ISNUMBER(AZ154),AZ154,0)</f>
        <v>15299212</v>
      </c>
      <c r="BF154" s="115"/>
      <c r="BG154" s="115"/>
      <c r="BH154" s="115"/>
      <c r="BI154" s="115"/>
    </row>
    <row r="155" spans="1:61" s="99" customFormat="1" ht="30" customHeight="1" x14ac:dyDescent="0.2">
      <c r="A155" s="89">
        <v>3</v>
      </c>
      <c r="B155" s="90"/>
      <c r="C155" s="90"/>
      <c r="D155" s="114" t="s">
        <v>202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36" t="s">
        <v>183</v>
      </c>
      <c r="R155" s="36"/>
      <c r="S155" s="36"/>
      <c r="T155" s="36"/>
      <c r="U155" s="36"/>
      <c r="V155" s="114" t="s">
        <v>199</v>
      </c>
      <c r="W155" s="93"/>
      <c r="X155" s="93"/>
      <c r="Y155" s="93"/>
      <c r="Z155" s="93"/>
      <c r="AA155" s="93"/>
      <c r="AB155" s="93"/>
      <c r="AC155" s="93"/>
      <c r="AD155" s="93"/>
      <c r="AE155" s="94"/>
      <c r="AF155" s="115">
        <v>0</v>
      </c>
      <c r="AG155" s="115"/>
      <c r="AH155" s="115"/>
      <c r="AI155" s="115"/>
      <c r="AJ155" s="115"/>
      <c r="AK155" s="115">
        <v>0</v>
      </c>
      <c r="AL155" s="115"/>
      <c r="AM155" s="115"/>
      <c r="AN155" s="115"/>
      <c r="AO155" s="115"/>
      <c r="AP155" s="115">
        <f>IF(ISNUMBER(AF155),AF155,0)+IF(ISNUMBER(AK155),AK155,0)</f>
        <v>0</v>
      </c>
      <c r="AQ155" s="115"/>
      <c r="AR155" s="115"/>
      <c r="AS155" s="115"/>
      <c r="AT155" s="115"/>
      <c r="AU155" s="115">
        <v>0</v>
      </c>
      <c r="AV155" s="115"/>
      <c r="AW155" s="115"/>
      <c r="AX155" s="115"/>
      <c r="AY155" s="115"/>
      <c r="AZ155" s="115">
        <v>0</v>
      </c>
      <c r="BA155" s="115"/>
      <c r="BB155" s="115"/>
      <c r="BC155" s="115"/>
      <c r="BD155" s="115"/>
      <c r="BE155" s="115">
        <f>IF(ISNUMBER(AU155),AU155,0)+IF(ISNUMBER(AZ155),AZ155,0)</f>
        <v>0</v>
      </c>
      <c r="BF155" s="115"/>
      <c r="BG155" s="115"/>
      <c r="BH155" s="115"/>
      <c r="BI155" s="115"/>
    </row>
    <row r="156" spans="1:61" s="6" customFormat="1" ht="14.25" x14ac:dyDescent="0.2">
      <c r="A156" s="87">
        <v>0</v>
      </c>
      <c r="B156" s="85"/>
      <c r="C156" s="85"/>
      <c r="D156" s="113" t="s">
        <v>203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2"/>
      <c r="Q156" s="111"/>
      <c r="R156" s="111"/>
      <c r="S156" s="111"/>
      <c r="T156" s="111"/>
      <c r="U156" s="111"/>
      <c r="V156" s="113"/>
      <c r="W156" s="101"/>
      <c r="X156" s="101"/>
      <c r="Y156" s="101"/>
      <c r="Z156" s="101"/>
      <c r="AA156" s="101"/>
      <c r="AB156" s="101"/>
      <c r="AC156" s="101"/>
      <c r="AD156" s="101"/>
      <c r="AE156" s="102"/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>
        <f>IF(ISNUMBER(AF156),AF156,0)+IF(ISNUMBER(AK156),AK156,0)</f>
        <v>0</v>
      </c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>
        <f>IF(ISNUMBER(AU156),AU156,0)+IF(ISNUMBER(AZ156),AZ156,0)</f>
        <v>0</v>
      </c>
      <c r="BF156" s="112"/>
      <c r="BG156" s="112"/>
      <c r="BH156" s="112"/>
      <c r="BI156" s="112"/>
    </row>
    <row r="157" spans="1:61" s="99" customFormat="1" ht="42.75" customHeight="1" x14ac:dyDescent="0.2">
      <c r="A157" s="89">
        <v>4</v>
      </c>
      <c r="B157" s="90"/>
      <c r="C157" s="90"/>
      <c r="D157" s="114" t="s">
        <v>204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36" t="s">
        <v>205</v>
      </c>
      <c r="R157" s="36"/>
      <c r="S157" s="36"/>
      <c r="T157" s="36"/>
      <c r="U157" s="36"/>
      <c r="V157" s="114" t="s">
        <v>206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5">
        <v>0</v>
      </c>
      <c r="AG157" s="115"/>
      <c r="AH157" s="115"/>
      <c r="AI157" s="115"/>
      <c r="AJ157" s="115"/>
      <c r="AK157" s="115">
        <v>100</v>
      </c>
      <c r="AL157" s="115"/>
      <c r="AM157" s="115"/>
      <c r="AN157" s="115"/>
      <c r="AO157" s="115"/>
      <c r="AP157" s="115">
        <f>IF(ISNUMBER(AF157),AF157,0)+IF(ISNUMBER(AK157),AK157,0)</f>
        <v>100</v>
      </c>
      <c r="AQ157" s="115"/>
      <c r="AR157" s="115"/>
      <c r="AS157" s="115"/>
      <c r="AT157" s="115"/>
      <c r="AU157" s="115">
        <v>0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f>IF(ISNUMBER(AU157),AU157,0)+IF(ISNUMBER(AZ157),AZ157,0)</f>
        <v>0</v>
      </c>
      <c r="BF157" s="115"/>
      <c r="BG157" s="115"/>
      <c r="BH157" s="115"/>
      <c r="BI157" s="115"/>
    </row>
    <row r="158" spans="1:61" s="99" customFormat="1" ht="45" customHeight="1" x14ac:dyDescent="0.2">
      <c r="A158" s="89">
        <v>4</v>
      </c>
      <c r="B158" s="90"/>
      <c r="C158" s="90"/>
      <c r="D158" s="114" t="s">
        <v>207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36" t="s">
        <v>205</v>
      </c>
      <c r="R158" s="36"/>
      <c r="S158" s="36"/>
      <c r="T158" s="36"/>
      <c r="U158" s="36"/>
      <c r="V158" s="114" t="s">
        <v>208</v>
      </c>
      <c r="W158" s="93"/>
      <c r="X158" s="93"/>
      <c r="Y158" s="93"/>
      <c r="Z158" s="93"/>
      <c r="AA158" s="93"/>
      <c r="AB158" s="93"/>
      <c r="AC158" s="93"/>
      <c r="AD158" s="93"/>
      <c r="AE158" s="94"/>
      <c r="AF158" s="115">
        <v>0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f>IF(ISNUMBER(AF158),AF158,0)+IF(ISNUMBER(AK158),AK158,0)</f>
        <v>0</v>
      </c>
      <c r="AQ158" s="115"/>
      <c r="AR158" s="115"/>
      <c r="AS158" s="115"/>
      <c r="AT158" s="115"/>
      <c r="AU158" s="115">
        <v>0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f>IF(ISNUMBER(AU158),AU158,0)+IF(ISNUMBER(AZ158),AZ158,0)</f>
        <v>0</v>
      </c>
      <c r="BF158" s="115"/>
      <c r="BG158" s="115"/>
      <c r="BH158" s="115"/>
      <c r="BI158" s="115"/>
    </row>
    <row r="159" spans="1:61" s="99" customFormat="1" ht="30" customHeight="1" x14ac:dyDescent="0.2">
      <c r="A159" s="89">
        <v>4</v>
      </c>
      <c r="B159" s="90"/>
      <c r="C159" s="90"/>
      <c r="D159" s="114" t="s">
        <v>209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36" t="s">
        <v>205</v>
      </c>
      <c r="R159" s="36"/>
      <c r="S159" s="36"/>
      <c r="T159" s="36"/>
      <c r="U159" s="36"/>
      <c r="V159" s="114" t="s">
        <v>206</v>
      </c>
      <c r="W159" s="93"/>
      <c r="X159" s="93"/>
      <c r="Y159" s="93"/>
      <c r="Z159" s="93"/>
      <c r="AA159" s="93"/>
      <c r="AB159" s="93"/>
      <c r="AC159" s="93"/>
      <c r="AD159" s="93"/>
      <c r="AE159" s="94"/>
      <c r="AF159" s="115">
        <v>0</v>
      </c>
      <c r="AG159" s="115"/>
      <c r="AH159" s="115"/>
      <c r="AI159" s="115"/>
      <c r="AJ159" s="115"/>
      <c r="AK159" s="115">
        <v>51</v>
      </c>
      <c r="AL159" s="115"/>
      <c r="AM159" s="115"/>
      <c r="AN159" s="115"/>
      <c r="AO159" s="115"/>
      <c r="AP159" s="115">
        <f>IF(ISNUMBER(AF159),AF159,0)+IF(ISNUMBER(AK159),AK159,0)</f>
        <v>51</v>
      </c>
      <c r="AQ159" s="115"/>
      <c r="AR159" s="115"/>
      <c r="AS159" s="115"/>
      <c r="AT159" s="115"/>
      <c r="AU159" s="115">
        <v>0</v>
      </c>
      <c r="AV159" s="115"/>
      <c r="AW159" s="115"/>
      <c r="AX159" s="115"/>
      <c r="AY159" s="115"/>
      <c r="AZ159" s="115">
        <v>100</v>
      </c>
      <c r="BA159" s="115"/>
      <c r="BB159" s="115"/>
      <c r="BC159" s="115"/>
      <c r="BD159" s="115"/>
      <c r="BE159" s="115">
        <f>IF(ISNUMBER(AU159),AU159,0)+IF(ISNUMBER(AZ159),AZ159,0)</f>
        <v>100</v>
      </c>
      <c r="BF159" s="115"/>
      <c r="BG159" s="115"/>
      <c r="BH159" s="115"/>
      <c r="BI159" s="115"/>
    </row>
    <row r="160" spans="1:61" s="99" customFormat="1" ht="30" customHeight="1" x14ac:dyDescent="0.2">
      <c r="A160" s="89">
        <v>4</v>
      </c>
      <c r="B160" s="90"/>
      <c r="C160" s="90"/>
      <c r="D160" s="114" t="s">
        <v>210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36" t="s">
        <v>205</v>
      </c>
      <c r="R160" s="36"/>
      <c r="S160" s="36"/>
      <c r="T160" s="36"/>
      <c r="U160" s="36"/>
      <c r="V160" s="114" t="s">
        <v>206</v>
      </c>
      <c r="W160" s="93"/>
      <c r="X160" s="93"/>
      <c r="Y160" s="93"/>
      <c r="Z160" s="93"/>
      <c r="AA160" s="93"/>
      <c r="AB160" s="93"/>
      <c r="AC160" s="93"/>
      <c r="AD160" s="93"/>
      <c r="AE160" s="94"/>
      <c r="AF160" s="115">
        <v>0</v>
      </c>
      <c r="AG160" s="115"/>
      <c r="AH160" s="115"/>
      <c r="AI160" s="115"/>
      <c r="AJ160" s="115"/>
      <c r="AK160" s="115">
        <v>0</v>
      </c>
      <c r="AL160" s="115"/>
      <c r="AM160" s="115"/>
      <c r="AN160" s="115"/>
      <c r="AO160" s="115"/>
      <c r="AP160" s="115">
        <f>IF(ISNUMBER(AF160),AF160,0)+IF(ISNUMBER(AK160),AK160,0)</f>
        <v>0</v>
      </c>
      <c r="AQ160" s="115"/>
      <c r="AR160" s="115"/>
      <c r="AS160" s="115"/>
      <c r="AT160" s="115"/>
      <c r="AU160" s="115">
        <v>0</v>
      </c>
      <c r="AV160" s="115"/>
      <c r="AW160" s="115"/>
      <c r="AX160" s="115"/>
      <c r="AY160" s="115"/>
      <c r="AZ160" s="115">
        <v>0</v>
      </c>
      <c r="BA160" s="115"/>
      <c r="BB160" s="115"/>
      <c r="BC160" s="115"/>
      <c r="BD160" s="115"/>
      <c r="BE160" s="115">
        <f>IF(ISNUMBER(AU160),AU160,0)+IF(ISNUMBER(AZ160),AZ160,0)</f>
        <v>0</v>
      </c>
      <c r="BF160" s="115"/>
      <c r="BG160" s="115"/>
      <c r="BH160" s="115"/>
      <c r="BI160" s="115"/>
    </row>
    <row r="162" spans="1:79" ht="14.25" customHeight="1" x14ac:dyDescent="12.75">
      <c r="A162" s="42" t="s">
        <v>124</v>
      </c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</row>
    <row r="163" spans="1:79" ht="15" customHeight="1" x14ac:dyDescent="0.2">
      <c r="A163" s="53" t="s">
        <v>247</v>
      </c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  <c r="AR163" s="53"/>
      <c r="AS163" s="53"/>
      <c r="AT163" s="53"/>
      <c r="AU163" s="53"/>
      <c r="AV163" s="53"/>
      <c r="AW163" s="53"/>
      <c r="AX163" s="53"/>
      <c r="AY163" s="53"/>
      <c r="AZ163" s="53"/>
      <c r="BA163" s="53"/>
      <c r="BB163" s="53"/>
      <c r="BC163" s="53"/>
      <c r="BD163" s="53"/>
      <c r="BE163" s="53"/>
      <c r="BF163" s="53"/>
      <c r="BG163" s="53"/>
      <c r="BH163" s="53"/>
      <c r="BI163" s="53"/>
      <c r="BJ163" s="53"/>
      <c r="BK163" s="53"/>
      <c r="BL163" s="53"/>
      <c r="BM163" s="53"/>
      <c r="BN163" s="53"/>
      <c r="BO163" s="53"/>
      <c r="BP163" s="53"/>
      <c r="BQ163" s="53"/>
      <c r="BR163" s="53"/>
    </row>
    <row r="164" spans="1:79" ht="12.95" customHeight="1" x14ac:dyDescent="0.2">
      <c r="A164" s="61" t="s">
        <v>19</v>
      </c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3"/>
      <c r="U164" s="36" t="s">
        <v>248</v>
      </c>
      <c r="V164" s="36"/>
      <c r="W164" s="36"/>
      <c r="X164" s="36"/>
      <c r="Y164" s="36"/>
      <c r="Z164" s="36"/>
      <c r="AA164" s="36"/>
      <c r="AB164" s="36"/>
      <c r="AC164" s="36"/>
      <c r="AD164" s="36"/>
      <c r="AE164" s="36" t="s">
        <v>251</v>
      </c>
      <c r="AF164" s="36"/>
      <c r="AG164" s="36"/>
      <c r="AH164" s="36"/>
      <c r="AI164" s="36"/>
      <c r="AJ164" s="36"/>
      <c r="AK164" s="36"/>
      <c r="AL164" s="36"/>
      <c r="AM164" s="36"/>
      <c r="AN164" s="36"/>
      <c r="AO164" s="36" t="s">
        <v>258</v>
      </c>
      <c r="AP164" s="36"/>
      <c r="AQ164" s="36"/>
      <c r="AR164" s="36"/>
      <c r="AS164" s="36"/>
      <c r="AT164" s="36"/>
      <c r="AU164" s="36"/>
      <c r="AV164" s="36"/>
      <c r="AW164" s="36"/>
      <c r="AX164" s="36"/>
      <c r="AY164" s="36" t="s">
        <v>269</v>
      </c>
      <c r="AZ164" s="36"/>
      <c r="BA164" s="36"/>
      <c r="BB164" s="36"/>
      <c r="BC164" s="36"/>
      <c r="BD164" s="36"/>
      <c r="BE164" s="36"/>
      <c r="BF164" s="36"/>
      <c r="BG164" s="36"/>
      <c r="BH164" s="36"/>
      <c r="BI164" s="36" t="s">
        <v>274</v>
      </c>
      <c r="BJ164" s="36"/>
      <c r="BK164" s="36"/>
      <c r="BL164" s="36"/>
      <c r="BM164" s="36"/>
      <c r="BN164" s="36"/>
      <c r="BO164" s="36"/>
      <c r="BP164" s="36"/>
      <c r="BQ164" s="36"/>
      <c r="BR164" s="36"/>
    </row>
    <row r="165" spans="1:79" ht="30" customHeight="1" x14ac:dyDescent="12.75">
      <c r="A165" s="64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6"/>
      <c r="U165" s="36" t="s">
        <v>4</v>
      </c>
      <c r="V165" s="36"/>
      <c r="W165" s="36"/>
      <c r="X165" s="36"/>
      <c r="Y165" s="36"/>
      <c r="Z165" s="36" t="s">
        <v>3</v>
      </c>
      <c r="AA165" s="36"/>
      <c r="AB165" s="36"/>
      <c r="AC165" s="36"/>
      <c r="AD165" s="36"/>
      <c r="AE165" s="36" t="s">
        <v>4</v>
      </c>
      <c r="AF165" s="36"/>
      <c r="AG165" s="36"/>
      <c r="AH165" s="36"/>
      <c r="AI165" s="36"/>
      <c r="AJ165" s="36" t="s">
        <v>3</v>
      </c>
      <c r="AK165" s="36"/>
      <c r="AL165" s="36"/>
      <c r="AM165" s="36"/>
      <c r="AN165" s="36"/>
      <c r="AO165" s="36" t="s">
        <v>4</v>
      </c>
      <c r="AP165" s="36"/>
      <c r="AQ165" s="36"/>
      <c r="AR165" s="36"/>
      <c r="AS165" s="36"/>
      <c r="AT165" s="36" t="s">
        <v>3</v>
      </c>
      <c r="AU165" s="36"/>
      <c r="AV165" s="36"/>
      <c r="AW165" s="36"/>
      <c r="AX165" s="36"/>
      <c r="AY165" s="36" t="s">
        <v>4</v>
      </c>
      <c r="AZ165" s="36"/>
      <c r="BA165" s="36"/>
      <c r="BB165" s="36"/>
      <c r="BC165" s="36"/>
      <c r="BD165" s="36" t="s">
        <v>3</v>
      </c>
      <c r="BE165" s="36"/>
      <c r="BF165" s="36"/>
      <c r="BG165" s="36"/>
      <c r="BH165" s="36"/>
      <c r="BI165" s="36" t="s">
        <v>4</v>
      </c>
      <c r="BJ165" s="36"/>
      <c r="BK165" s="36"/>
      <c r="BL165" s="36"/>
      <c r="BM165" s="36"/>
      <c r="BN165" s="36" t="s">
        <v>3</v>
      </c>
      <c r="BO165" s="36"/>
      <c r="BP165" s="36"/>
      <c r="BQ165" s="36"/>
      <c r="BR165" s="36"/>
    </row>
    <row r="166" spans="1:79" ht="15" customHeight="1" x14ac:dyDescent="0.2">
      <c r="A166" s="30">
        <v>1</v>
      </c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2"/>
      <c r="U166" s="36">
        <v>2</v>
      </c>
      <c r="V166" s="36"/>
      <c r="W166" s="36"/>
      <c r="X166" s="36"/>
      <c r="Y166" s="36"/>
      <c r="Z166" s="36">
        <v>3</v>
      </c>
      <c r="AA166" s="36"/>
      <c r="AB166" s="36"/>
      <c r="AC166" s="36"/>
      <c r="AD166" s="36"/>
      <c r="AE166" s="36">
        <v>4</v>
      </c>
      <c r="AF166" s="36"/>
      <c r="AG166" s="36"/>
      <c r="AH166" s="36"/>
      <c r="AI166" s="36"/>
      <c r="AJ166" s="36">
        <v>5</v>
      </c>
      <c r="AK166" s="36"/>
      <c r="AL166" s="36"/>
      <c r="AM166" s="36"/>
      <c r="AN166" s="36"/>
      <c r="AO166" s="36">
        <v>6</v>
      </c>
      <c r="AP166" s="36"/>
      <c r="AQ166" s="36"/>
      <c r="AR166" s="36"/>
      <c r="AS166" s="36"/>
      <c r="AT166" s="36">
        <v>7</v>
      </c>
      <c r="AU166" s="36"/>
      <c r="AV166" s="36"/>
      <c r="AW166" s="36"/>
      <c r="AX166" s="36"/>
      <c r="AY166" s="36">
        <v>8</v>
      </c>
      <c r="AZ166" s="36"/>
      <c r="BA166" s="36"/>
      <c r="BB166" s="36"/>
      <c r="BC166" s="36"/>
      <c r="BD166" s="36">
        <v>9</v>
      </c>
      <c r="BE166" s="36"/>
      <c r="BF166" s="36"/>
      <c r="BG166" s="36"/>
      <c r="BH166" s="36"/>
      <c r="BI166" s="36">
        <v>10</v>
      </c>
      <c r="BJ166" s="36"/>
      <c r="BK166" s="36"/>
      <c r="BL166" s="36"/>
      <c r="BM166" s="36"/>
      <c r="BN166" s="36">
        <v>11</v>
      </c>
      <c r="BO166" s="36"/>
      <c r="BP166" s="36"/>
      <c r="BQ166" s="36"/>
      <c r="BR166" s="36"/>
    </row>
    <row r="167" spans="1:79" s="1" customFormat="1" ht="15.75" hidden="1" customHeight="1" x14ac:dyDescent="0.2">
      <c r="A167" s="33" t="s">
        <v>57</v>
      </c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5"/>
      <c r="U167" s="38" t="s">
        <v>65</v>
      </c>
      <c r="V167" s="38"/>
      <c r="W167" s="38"/>
      <c r="X167" s="38"/>
      <c r="Y167" s="38"/>
      <c r="Z167" s="37" t="s">
        <v>66</v>
      </c>
      <c r="AA167" s="37"/>
      <c r="AB167" s="37"/>
      <c r="AC167" s="37"/>
      <c r="AD167" s="37"/>
      <c r="AE167" s="38" t="s">
        <v>67</v>
      </c>
      <c r="AF167" s="38"/>
      <c r="AG167" s="38"/>
      <c r="AH167" s="38"/>
      <c r="AI167" s="38"/>
      <c r="AJ167" s="37" t="s">
        <v>68</v>
      </c>
      <c r="AK167" s="37"/>
      <c r="AL167" s="37"/>
      <c r="AM167" s="37"/>
      <c r="AN167" s="37"/>
      <c r="AO167" s="38" t="s">
        <v>58</v>
      </c>
      <c r="AP167" s="38"/>
      <c r="AQ167" s="38"/>
      <c r="AR167" s="38"/>
      <c r="AS167" s="38"/>
      <c r="AT167" s="37" t="s">
        <v>59</v>
      </c>
      <c r="AU167" s="37"/>
      <c r="AV167" s="37"/>
      <c r="AW167" s="37"/>
      <c r="AX167" s="37"/>
      <c r="AY167" s="38" t="s">
        <v>60</v>
      </c>
      <c r="AZ167" s="38"/>
      <c r="BA167" s="38"/>
      <c r="BB167" s="38"/>
      <c r="BC167" s="38"/>
      <c r="BD167" s="37" t="s">
        <v>61</v>
      </c>
      <c r="BE167" s="37"/>
      <c r="BF167" s="37"/>
      <c r="BG167" s="37"/>
      <c r="BH167" s="37"/>
      <c r="BI167" s="38" t="s">
        <v>62</v>
      </c>
      <c r="BJ167" s="38"/>
      <c r="BK167" s="38"/>
      <c r="BL167" s="38"/>
      <c r="BM167" s="38"/>
      <c r="BN167" s="37" t="s">
        <v>63</v>
      </c>
      <c r="BO167" s="37"/>
      <c r="BP167" s="37"/>
      <c r="BQ167" s="37"/>
      <c r="BR167" s="37"/>
      <c r="CA167" t="s">
        <v>41</v>
      </c>
    </row>
    <row r="168" spans="1:79" s="6" customFormat="1" ht="12.75" customHeight="1" x14ac:dyDescent="0.2">
      <c r="A168" s="87" t="s">
        <v>147</v>
      </c>
      <c r="B168" s="85"/>
      <c r="C168" s="85"/>
      <c r="D168" s="85"/>
      <c r="E168" s="85"/>
      <c r="F168" s="85"/>
      <c r="G168" s="85"/>
      <c r="H168" s="85"/>
      <c r="I168" s="85"/>
      <c r="J168" s="85"/>
      <c r="K168" s="85"/>
      <c r="L168" s="85"/>
      <c r="M168" s="85"/>
      <c r="N168" s="85"/>
      <c r="O168" s="85"/>
      <c r="P168" s="85"/>
      <c r="Q168" s="85"/>
      <c r="R168" s="85"/>
      <c r="S168" s="85"/>
      <c r="T168" s="86"/>
      <c r="U168" s="116"/>
      <c r="V168" s="116"/>
      <c r="W168" s="116"/>
      <c r="X168" s="116"/>
      <c r="Y168" s="116"/>
      <c r="Z168" s="116"/>
      <c r="AA168" s="116"/>
      <c r="AB168" s="116"/>
      <c r="AC168" s="116"/>
      <c r="AD168" s="116"/>
      <c r="AE168" s="116"/>
      <c r="AF168" s="116"/>
      <c r="AG168" s="116"/>
      <c r="AH168" s="116"/>
      <c r="AI168" s="116"/>
      <c r="AJ168" s="116"/>
      <c r="AK168" s="116"/>
      <c r="AL168" s="116"/>
      <c r="AM168" s="116"/>
      <c r="AN168" s="116"/>
      <c r="AO168" s="116"/>
      <c r="AP168" s="116"/>
      <c r="AQ168" s="116"/>
      <c r="AR168" s="116"/>
      <c r="AS168" s="116"/>
      <c r="AT168" s="116"/>
      <c r="AU168" s="116"/>
      <c r="AV168" s="116"/>
      <c r="AW168" s="116"/>
      <c r="AX168" s="116"/>
      <c r="AY168" s="116"/>
      <c r="AZ168" s="116"/>
      <c r="BA168" s="116"/>
      <c r="BB168" s="116"/>
      <c r="BC168" s="116"/>
      <c r="BD168" s="116"/>
      <c r="BE168" s="116"/>
      <c r="BF168" s="116"/>
      <c r="BG168" s="116"/>
      <c r="BH168" s="116"/>
      <c r="BI168" s="116"/>
      <c r="BJ168" s="116"/>
      <c r="BK168" s="116"/>
      <c r="BL168" s="116"/>
      <c r="BM168" s="116"/>
      <c r="BN168" s="116"/>
      <c r="BO168" s="116"/>
      <c r="BP168" s="116"/>
      <c r="BQ168" s="116"/>
      <c r="BR168" s="116"/>
      <c r="CA168" s="6" t="s">
        <v>42</v>
      </c>
    </row>
    <row r="169" spans="1:79" s="99" customFormat="1" ht="38.25" customHeight="1" x14ac:dyDescent="0.2">
      <c r="A169" s="92" t="s">
        <v>211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4"/>
      <c r="U169" s="117" t="s">
        <v>173</v>
      </c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 t="s">
        <v>173</v>
      </c>
      <c r="AF169" s="117"/>
      <c r="AG169" s="117"/>
      <c r="AH169" s="117"/>
      <c r="AI169" s="117"/>
      <c r="AJ169" s="117"/>
      <c r="AK169" s="117"/>
      <c r="AL169" s="117"/>
      <c r="AM169" s="117"/>
      <c r="AN169" s="117"/>
      <c r="AO169" s="117" t="s">
        <v>173</v>
      </c>
      <c r="AP169" s="117"/>
      <c r="AQ169" s="117"/>
      <c r="AR169" s="117"/>
      <c r="AS169" s="117"/>
      <c r="AT169" s="117"/>
      <c r="AU169" s="117"/>
      <c r="AV169" s="117"/>
      <c r="AW169" s="117"/>
      <c r="AX169" s="117"/>
      <c r="AY169" s="117" t="s">
        <v>173</v>
      </c>
      <c r="AZ169" s="117"/>
      <c r="BA169" s="117"/>
      <c r="BB169" s="117"/>
      <c r="BC169" s="117"/>
      <c r="BD169" s="117"/>
      <c r="BE169" s="117"/>
      <c r="BF169" s="117"/>
      <c r="BG169" s="117"/>
      <c r="BH169" s="117"/>
      <c r="BI169" s="117" t="s">
        <v>173</v>
      </c>
      <c r="BJ169" s="117"/>
      <c r="BK169" s="117"/>
      <c r="BL169" s="117"/>
      <c r="BM169" s="117"/>
      <c r="BN169" s="117"/>
      <c r="BO169" s="117"/>
      <c r="BP169" s="117"/>
      <c r="BQ169" s="117"/>
      <c r="BR169" s="117"/>
    </row>
    <row r="172" spans="1:79" ht="14.25" customHeight="1" x14ac:dyDescent="0.2">
      <c r="A172" s="42" t="s">
        <v>125</v>
      </c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</row>
    <row r="173" spans="1:79" ht="15" customHeight="1" x14ac:dyDescent="0.2">
      <c r="A173" s="61" t="s">
        <v>6</v>
      </c>
      <c r="B173" s="62"/>
      <c r="C173" s="62"/>
      <c r="D173" s="61" t="s">
        <v>10</v>
      </c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3"/>
      <c r="W173" s="36" t="s">
        <v>248</v>
      </c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 t="s">
        <v>252</v>
      </c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 t="s">
        <v>263</v>
      </c>
      <c r="AV173" s="36"/>
      <c r="AW173" s="36"/>
      <c r="AX173" s="36"/>
      <c r="AY173" s="36"/>
      <c r="AZ173" s="36"/>
      <c r="BA173" s="36" t="s">
        <v>270</v>
      </c>
      <c r="BB173" s="36"/>
      <c r="BC173" s="36"/>
      <c r="BD173" s="36"/>
      <c r="BE173" s="36"/>
      <c r="BF173" s="36"/>
      <c r="BG173" s="36" t="s">
        <v>279</v>
      </c>
      <c r="BH173" s="36"/>
      <c r="BI173" s="36"/>
      <c r="BJ173" s="36"/>
      <c r="BK173" s="36"/>
      <c r="BL173" s="36"/>
    </row>
    <row r="174" spans="1:79" ht="15" customHeight="1" x14ac:dyDescent="12.75">
      <c r="A174" s="77"/>
      <c r="B174" s="78"/>
      <c r="C174" s="78"/>
      <c r="D174" s="77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9"/>
      <c r="W174" s="36" t="s">
        <v>4</v>
      </c>
      <c r="X174" s="36"/>
      <c r="Y174" s="36"/>
      <c r="Z174" s="36"/>
      <c r="AA174" s="36"/>
      <c r="AB174" s="36"/>
      <c r="AC174" s="36" t="s">
        <v>3</v>
      </c>
      <c r="AD174" s="36"/>
      <c r="AE174" s="36"/>
      <c r="AF174" s="36"/>
      <c r="AG174" s="36"/>
      <c r="AH174" s="36"/>
      <c r="AI174" s="36" t="s">
        <v>4</v>
      </c>
      <c r="AJ174" s="36"/>
      <c r="AK174" s="36"/>
      <c r="AL174" s="36"/>
      <c r="AM174" s="36"/>
      <c r="AN174" s="36"/>
      <c r="AO174" s="36" t="s">
        <v>3</v>
      </c>
      <c r="AP174" s="36"/>
      <c r="AQ174" s="36"/>
      <c r="AR174" s="36"/>
      <c r="AS174" s="36"/>
      <c r="AT174" s="36"/>
      <c r="AU174" s="49" t="s">
        <v>4</v>
      </c>
      <c r="AV174" s="49"/>
      <c r="AW174" s="49"/>
      <c r="AX174" s="49" t="s">
        <v>3</v>
      </c>
      <c r="AY174" s="49"/>
      <c r="AZ174" s="49"/>
      <c r="BA174" s="49" t="s">
        <v>4</v>
      </c>
      <c r="BB174" s="49"/>
      <c r="BC174" s="49"/>
      <c r="BD174" s="49" t="s">
        <v>3</v>
      </c>
      <c r="BE174" s="49"/>
      <c r="BF174" s="49"/>
      <c r="BG174" s="49" t="s">
        <v>4</v>
      </c>
      <c r="BH174" s="49"/>
      <c r="BI174" s="49"/>
      <c r="BJ174" s="49" t="s">
        <v>3</v>
      </c>
      <c r="BK174" s="49"/>
      <c r="BL174" s="49"/>
    </row>
    <row r="175" spans="1:79" ht="57" customHeight="1" x14ac:dyDescent="0.2">
      <c r="A175" s="64"/>
      <c r="B175" s="65"/>
      <c r="C175" s="65"/>
      <c r="D175" s="64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6"/>
      <c r="W175" s="36" t="s">
        <v>12</v>
      </c>
      <c r="X175" s="36"/>
      <c r="Y175" s="36"/>
      <c r="Z175" s="36" t="s">
        <v>11</v>
      </c>
      <c r="AA175" s="36"/>
      <c r="AB175" s="36"/>
      <c r="AC175" s="36" t="s">
        <v>12</v>
      </c>
      <c r="AD175" s="36"/>
      <c r="AE175" s="36"/>
      <c r="AF175" s="36" t="s">
        <v>11</v>
      </c>
      <c r="AG175" s="36"/>
      <c r="AH175" s="36"/>
      <c r="AI175" s="36" t="s">
        <v>12</v>
      </c>
      <c r="AJ175" s="36"/>
      <c r="AK175" s="36"/>
      <c r="AL175" s="36" t="s">
        <v>11</v>
      </c>
      <c r="AM175" s="36"/>
      <c r="AN175" s="36"/>
      <c r="AO175" s="36" t="s">
        <v>12</v>
      </c>
      <c r="AP175" s="36"/>
      <c r="AQ175" s="36"/>
      <c r="AR175" s="36" t="s">
        <v>11</v>
      </c>
      <c r="AS175" s="36"/>
      <c r="AT175" s="36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</row>
    <row r="176" spans="1:79" ht="15" customHeight="1" x14ac:dyDescent="0.2">
      <c r="A176" s="30">
        <v>1</v>
      </c>
      <c r="B176" s="31"/>
      <c r="C176" s="31"/>
      <c r="D176" s="30">
        <v>2</v>
      </c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2"/>
      <c r="W176" s="36">
        <v>3</v>
      </c>
      <c r="X176" s="36"/>
      <c r="Y176" s="36"/>
      <c r="Z176" s="36">
        <v>4</v>
      </c>
      <c r="AA176" s="36"/>
      <c r="AB176" s="36"/>
      <c r="AC176" s="36">
        <v>5</v>
      </c>
      <c r="AD176" s="36"/>
      <c r="AE176" s="36"/>
      <c r="AF176" s="36">
        <v>6</v>
      </c>
      <c r="AG176" s="36"/>
      <c r="AH176" s="36"/>
      <c r="AI176" s="36">
        <v>7</v>
      </c>
      <c r="AJ176" s="36"/>
      <c r="AK176" s="36"/>
      <c r="AL176" s="36">
        <v>8</v>
      </c>
      <c r="AM176" s="36"/>
      <c r="AN176" s="36"/>
      <c r="AO176" s="36">
        <v>9</v>
      </c>
      <c r="AP176" s="36"/>
      <c r="AQ176" s="36"/>
      <c r="AR176" s="36">
        <v>10</v>
      </c>
      <c r="AS176" s="36"/>
      <c r="AT176" s="36"/>
      <c r="AU176" s="36">
        <v>11</v>
      </c>
      <c r="AV176" s="36"/>
      <c r="AW176" s="36"/>
      <c r="AX176" s="36">
        <v>12</v>
      </c>
      <c r="AY176" s="36"/>
      <c r="AZ176" s="36"/>
      <c r="BA176" s="36">
        <v>13</v>
      </c>
      <c r="BB176" s="36"/>
      <c r="BC176" s="36"/>
      <c r="BD176" s="36">
        <v>14</v>
      </c>
      <c r="BE176" s="36"/>
      <c r="BF176" s="36"/>
      <c r="BG176" s="36">
        <v>15</v>
      </c>
      <c r="BH176" s="36"/>
      <c r="BI176" s="36"/>
      <c r="BJ176" s="36">
        <v>16</v>
      </c>
      <c r="BK176" s="36"/>
      <c r="BL176" s="36"/>
    </row>
    <row r="177" spans="1:79" s="1" customFormat="1" ht="12.75" hidden="1" customHeight="1" x14ac:dyDescent="0.2">
      <c r="A177" s="33" t="s">
        <v>69</v>
      </c>
      <c r="B177" s="34"/>
      <c r="C177" s="34"/>
      <c r="D177" s="33" t="s">
        <v>57</v>
      </c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5"/>
      <c r="W177" s="38" t="s">
        <v>72</v>
      </c>
      <c r="X177" s="38"/>
      <c r="Y177" s="38"/>
      <c r="Z177" s="38" t="s">
        <v>73</v>
      </c>
      <c r="AA177" s="38"/>
      <c r="AB177" s="38"/>
      <c r="AC177" s="37" t="s">
        <v>74</v>
      </c>
      <c r="AD177" s="37"/>
      <c r="AE177" s="37"/>
      <c r="AF177" s="37" t="s">
        <v>75</v>
      </c>
      <c r="AG177" s="37"/>
      <c r="AH177" s="37"/>
      <c r="AI177" s="38" t="s">
        <v>76</v>
      </c>
      <c r="AJ177" s="38"/>
      <c r="AK177" s="38"/>
      <c r="AL177" s="38" t="s">
        <v>77</v>
      </c>
      <c r="AM177" s="38"/>
      <c r="AN177" s="38"/>
      <c r="AO177" s="37" t="s">
        <v>104</v>
      </c>
      <c r="AP177" s="37"/>
      <c r="AQ177" s="37"/>
      <c r="AR177" s="37" t="s">
        <v>78</v>
      </c>
      <c r="AS177" s="37"/>
      <c r="AT177" s="37"/>
      <c r="AU177" s="38" t="s">
        <v>105</v>
      </c>
      <c r="AV177" s="38"/>
      <c r="AW177" s="38"/>
      <c r="AX177" s="37" t="s">
        <v>106</v>
      </c>
      <c r="AY177" s="37"/>
      <c r="AZ177" s="37"/>
      <c r="BA177" s="38" t="s">
        <v>107</v>
      </c>
      <c r="BB177" s="38"/>
      <c r="BC177" s="38"/>
      <c r="BD177" s="37" t="s">
        <v>108</v>
      </c>
      <c r="BE177" s="37"/>
      <c r="BF177" s="37"/>
      <c r="BG177" s="38" t="s">
        <v>109</v>
      </c>
      <c r="BH177" s="38"/>
      <c r="BI177" s="38"/>
      <c r="BJ177" s="37" t="s">
        <v>110</v>
      </c>
      <c r="BK177" s="37"/>
      <c r="BL177" s="37"/>
      <c r="CA177" s="1" t="s">
        <v>103</v>
      </c>
    </row>
    <row r="178" spans="1:79" s="6" customFormat="1" ht="12.75" customHeight="1" x14ac:dyDescent="0.2">
      <c r="A178" s="87">
        <v>1</v>
      </c>
      <c r="B178" s="85"/>
      <c r="C178" s="85"/>
      <c r="D178" s="100" t="s">
        <v>212</v>
      </c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2"/>
      <c r="W178" s="112"/>
      <c r="X178" s="112"/>
      <c r="Y178" s="112"/>
      <c r="Z178" s="112"/>
      <c r="AA178" s="112"/>
      <c r="AB178" s="112"/>
      <c r="AC178" s="112"/>
      <c r="AD178" s="112"/>
      <c r="AE178" s="112"/>
      <c r="AF178" s="112"/>
      <c r="AG178" s="112"/>
      <c r="AH178" s="112"/>
      <c r="AI178" s="112"/>
      <c r="AJ178" s="112"/>
      <c r="AK178" s="112"/>
      <c r="AL178" s="112"/>
      <c r="AM178" s="112"/>
      <c r="AN178" s="112"/>
      <c r="AO178" s="112"/>
      <c r="AP178" s="112"/>
      <c r="AQ178" s="112"/>
      <c r="AR178" s="112"/>
      <c r="AS178" s="112"/>
      <c r="AT178" s="112"/>
      <c r="AU178" s="112"/>
      <c r="AV178" s="112"/>
      <c r="AW178" s="112"/>
      <c r="AX178" s="112"/>
      <c r="AY178" s="112"/>
      <c r="AZ178" s="112"/>
      <c r="BA178" s="112"/>
      <c r="BB178" s="112"/>
      <c r="BC178" s="112"/>
      <c r="BD178" s="112"/>
      <c r="BE178" s="112"/>
      <c r="BF178" s="112"/>
      <c r="BG178" s="112"/>
      <c r="BH178" s="112"/>
      <c r="BI178" s="112"/>
      <c r="BJ178" s="112"/>
      <c r="BK178" s="112"/>
      <c r="BL178" s="112"/>
      <c r="CA178" s="6" t="s">
        <v>43</v>
      </c>
    </row>
    <row r="179" spans="1:79" s="99" customFormat="1" ht="25.5" customHeight="1" x14ac:dyDescent="0.2">
      <c r="A179" s="89">
        <v>2</v>
      </c>
      <c r="B179" s="90"/>
      <c r="C179" s="90"/>
      <c r="D179" s="92" t="s">
        <v>213</v>
      </c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3"/>
      <c r="T179" s="93"/>
      <c r="U179" s="93"/>
      <c r="V179" s="94"/>
      <c r="W179" s="115" t="s">
        <v>173</v>
      </c>
      <c r="X179" s="115"/>
      <c r="Y179" s="115"/>
      <c r="Z179" s="115" t="s">
        <v>173</v>
      </c>
      <c r="AA179" s="115"/>
      <c r="AB179" s="115"/>
      <c r="AC179" s="115"/>
      <c r="AD179" s="115"/>
      <c r="AE179" s="115"/>
      <c r="AF179" s="115"/>
      <c r="AG179" s="115"/>
      <c r="AH179" s="115"/>
      <c r="AI179" s="115" t="s">
        <v>173</v>
      </c>
      <c r="AJ179" s="115"/>
      <c r="AK179" s="115"/>
      <c r="AL179" s="115" t="s">
        <v>173</v>
      </c>
      <c r="AM179" s="115"/>
      <c r="AN179" s="115"/>
      <c r="AO179" s="115"/>
      <c r="AP179" s="115"/>
      <c r="AQ179" s="115"/>
      <c r="AR179" s="115"/>
      <c r="AS179" s="115"/>
      <c r="AT179" s="115"/>
      <c r="AU179" s="115" t="s">
        <v>173</v>
      </c>
      <c r="AV179" s="115"/>
      <c r="AW179" s="115"/>
      <c r="AX179" s="115"/>
      <c r="AY179" s="115"/>
      <c r="AZ179" s="115"/>
      <c r="BA179" s="115" t="s">
        <v>173</v>
      </c>
      <c r="BB179" s="115"/>
      <c r="BC179" s="115"/>
      <c r="BD179" s="115"/>
      <c r="BE179" s="115"/>
      <c r="BF179" s="115"/>
      <c r="BG179" s="115" t="s">
        <v>173</v>
      </c>
      <c r="BH179" s="115"/>
      <c r="BI179" s="115"/>
      <c r="BJ179" s="115"/>
      <c r="BK179" s="115"/>
      <c r="BL179" s="115"/>
    </row>
    <row r="182" spans="1:79" ht="14.25" customHeight="1" x14ac:dyDescent="12.75">
      <c r="A182" s="42" t="s">
        <v>153</v>
      </c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</row>
    <row r="183" spans="1:79" ht="14.25" customHeight="1" x14ac:dyDescent="0.2">
      <c r="A183" s="42" t="s">
        <v>264</v>
      </c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</row>
    <row r="184" spans="1:79" ht="15" customHeight="1" x14ac:dyDescent="0.2">
      <c r="A184" s="40" t="s">
        <v>247</v>
      </c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  <c r="AO184" s="40"/>
      <c r="AP184" s="40"/>
      <c r="AQ184" s="40"/>
      <c r="AR184" s="40"/>
      <c r="AS184" s="40"/>
      <c r="AT184" s="40"/>
      <c r="AU184" s="40"/>
      <c r="AV184" s="40"/>
      <c r="AW184" s="40"/>
      <c r="AX184" s="40"/>
      <c r="AY184" s="40"/>
      <c r="AZ184" s="40"/>
      <c r="BA184" s="40"/>
      <c r="BB184" s="40"/>
      <c r="BC184" s="40"/>
      <c r="BD184" s="40"/>
      <c r="BE184" s="40"/>
      <c r="BF184" s="40"/>
      <c r="BG184" s="40"/>
      <c r="BH184" s="40"/>
      <c r="BI184" s="40"/>
      <c r="BJ184" s="40"/>
      <c r="BK184" s="40"/>
      <c r="BL184" s="40"/>
      <c r="BM184" s="40"/>
      <c r="BN184" s="40"/>
      <c r="BO184" s="40"/>
      <c r="BP184" s="40"/>
      <c r="BQ184" s="40"/>
      <c r="BR184" s="40"/>
      <c r="BS184" s="40"/>
    </row>
    <row r="185" spans="1:79" ht="15" customHeight="1" x14ac:dyDescent="0.2">
      <c r="A185" s="36" t="s">
        <v>6</v>
      </c>
      <c r="B185" s="36"/>
      <c r="C185" s="36"/>
      <c r="D185" s="36"/>
      <c r="E185" s="36"/>
      <c r="F185" s="36"/>
      <c r="G185" s="36" t="s">
        <v>126</v>
      </c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 t="s">
        <v>13</v>
      </c>
      <c r="U185" s="36"/>
      <c r="V185" s="36"/>
      <c r="W185" s="36"/>
      <c r="X185" s="36"/>
      <c r="Y185" s="36"/>
      <c r="Z185" s="36"/>
      <c r="AA185" s="30" t="s">
        <v>248</v>
      </c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6"/>
      <c r="AP185" s="30" t="s">
        <v>251</v>
      </c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2"/>
      <c r="BE185" s="30" t="s">
        <v>258</v>
      </c>
      <c r="BF185" s="31"/>
      <c r="BG185" s="31"/>
      <c r="BH185" s="31"/>
      <c r="BI185" s="31"/>
      <c r="BJ185" s="31"/>
      <c r="BK185" s="31"/>
      <c r="BL185" s="31"/>
      <c r="BM185" s="31"/>
      <c r="BN185" s="31"/>
      <c r="BO185" s="31"/>
      <c r="BP185" s="31"/>
      <c r="BQ185" s="31"/>
      <c r="BR185" s="31"/>
      <c r="BS185" s="32"/>
    </row>
    <row r="186" spans="1:79" ht="32.1" customHeight="1" x14ac:dyDescent="12.75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 t="s">
        <v>4</v>
      </c>
      <c r="AB186" s="36"/>
      <c r="AC186" s="36"/>
      <c r="AD186" s="36"/>
      <c r="AE186" s="36"/>
      <c r="AF186" s="36" t="s">
        <v>3</v>
      </c>
      <c r="AG186" s="36"/>
      <c r="AH186" s="36"/>
      <c r="AI186" s="36"/>
      <c r="AJ186" s="36"/>
      <c r="AK186" s="36" t="s">
        <v>89</v>
      </c>
      <c r="AL186" s="36"/>
      <c r="AM186" s="36"/>
      <c r="AN186" s="36"/>
      <c r="AO186" s="36"/>
      <c r="AP186" s="36" t="s">
        <v>4</v>
      </c>
      <c r="AQ186" s="36"/>
      <c r="AR186" s="36"/>
      <c r="AS186" s="36"/>
      <c r="AT186" s="36"/>
      <c r="AU186" s="36" t="s">
        <v>3</v>
      </c>
      <c r="AV186" s="36"/>
      <c r="AW186" s="36"/>
      <c r="AX186" s="36"/>
      <c r="AY186" s="36"/>
      <c r="AZ186" s="36" t="s">
        <v>96</v>
      </c>
      <c r="BA186" s="36"/>
      <c r="BB186" s="36"/>
      <c r="BC186" s="36"/>
      <c r="BD186" s="36"/>
      <c r="BE186" s="36" t="s">
        <v>4</v>
      </c>
      <c r="BF186" s="36"/>
      <c r="BG186" s="36"/>
      <c r="BH186" s="36"/>
      <c r="BI186" s="36"/>
      <c r="BJ186" s="36" t="s">
        <v>3</v>
      </c>
      <c r="BK186" s="36"/>
      <c r="BL186" s="36"/>
      <c r="BM186" s="36"/>
      <c r="BN186" s="36"/>
      <c r="BO186" s="36" t="s">
        <v>127</v>
      </c>
      <c r="BP186" s="36"/>
      <c r="BQ186" s="36"/>
      <c r="BR186" s="36"/>
      <c r="BS186" s="36"/>
    </row>
    <row r="187" spans="1:79" ht="15" customHeight="1" x14ac:dyDescent="0.2">
      <c r="A187" s="36">
        <v>1</v>
      </c>
      <c r="B187" s="36"/>
      <c r="C187" s="36"/>
      <c r="D187" s="36"/>
      <c r="E187" s="36"/>
      <c r="F187" s="36"/>
      <c r="G187" s="36">
        <v>2</v>
      </c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>
        <v>3</v>
      </c>
      <c r="U187" s="36"/>
      <c r="V187" s="36"/>
      <c r="W187" s="36"/>
      <c r="X187" s="36"/>
      <c r="Y187" s="36"/>
      <c r="Z187" s="36"/>
      <c r="AA187" s="36">
        <v>4</v>
      </c>
      <c r="AB187" s="36"/>
      <c r="AC187" s="36"/>
      <c r="AD187" s="36"/>
      <c r="AE187" s="36"/>
      <c r="AF187" s="36">
        <v>5</v>
      </c>
      <c r="AG187" s="36"/>
      <c r="AH187" s="36"/>
      <c r="AI187" s="36"/>
      <c r="AJ187" s="36"/>
      <c r="AK187" s="36">
        <v>6</v>
      </c>
      <c r="AL187" s="36"/>
      <c r="AM187" s="36"/>
      <c r="AN187" s="36"/>
      <c r="AO187" s="36"/>
      <c r="AP187" s="36">
        <v>7</v>
      </c>
      <c r="AQ187" s="36"/>
      <c r="AR187" s="36"/>
      <c r="AS187" s="36"/>
      <c r="AT187" s="36"/>
      <c r="AU187" s="36">
        <v>8</v>
      </c>
      <c r="AV187" s="36"/>
      <c r="AW187" s="36"/>
      <c r="AX187" s="36"/>
      <c r="AY187" s="36"/>
      <c r="AZ187" s="36">
        <v>9</v>
      </c>
      <c r="BA187" s="36"/>
      <c r="BB187" s="36"/>
      <c r="BC187" s="36"/>
      <c r="BD187" s="36"/>
      <c r="BE187" s="36">
        <v>10</v>
      </c>
      <c r="BF187" s="36"/>
      <c r="BG187" s="36"/>
      <c r="BH187" s="36"/>
      <c r="BI187" s="36"/>
      <c r="BJ187" s="36">
        <v>11</v>
      </c>
      <c r="BK187" s="36"/>
      <c r="BL187" s="36"/>
      <c r="BM187" s="36"/>
      <c r="BN187" s="36"/>
      <c r="BO187" s="36">
        <v>12</v>
      </c>
      <c r="BP187" s="36"/>
      <c r="BQ187" s="36"/>
      <c r="BR187" s="36"/>
      <c r="BS187" s="36"/>
    </row>
    <row r="188" spans="1:79" s="1" customFormat="1" ht="15" hidden="1" customHeight="1" x14ac:dyDescent="0.2">
      <c r="A188" s="38" t="s">
        <v>69</v>
      </c>
      <c r="B188" s="38"/>
      <c r="C188" s="38"/>
      <c r="D188" s="38"/>
      <c r="E188" s="38"/>
      <c r="F188" s="38"/>
      <c r="G188" s="73" t="s">
        <v>57</v>
      </c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/>
      <c r="S188" s="73"/>
      <c r="T188" s="73" t="s">
        <v>79</v>
      </c>
      <c r="U188" s="73"/>
      <c r="V188" s="73"/>
      <c r="W188" s="73"/>
      <c r="X188" s="73"/>
      <c r="Y188" s="73"/>
      <c r="Z188" s="73"/>
      <c r="AA188" s="37" t="s">
        <v>65</v>
      </c>
      <c r="AB188" s="37"/>
      <c r="AC188" s="37"/>
      <c r="AD188" s="37"/>
      <c r="AE188" s="37"/>
      <c r="AF188" s="37" t="s">
        <v>66</v>
      </c>
      <c r="AG188" s="37"/>
      <c r="AH188" s="37"/>
      <c r="AI188" s="37"/>
      <c r="AJ188" s="37"/>
      <c r="AK188" s="44" t="s">
        <v>122</v>
      </c>
      <c r="AL188" s="44"/>
      <c r="AM188" s="44"/>
      <c r="AN188" s="44"/>
      <c r="AO188" s="44"/>
      <c r="AP188" s="37" t="s">
        <v>67</v>
      </c>
      <c r="AQ188" s="37"/>
      <c r="AR188" s="37"/>
      <c r="AS188" s="37"/>
      <c r="AT188" s="37"/>
      <c r="AU188" s="37" t="s">
        <v>68</v>
      </c>
      <c r="AV188" s="37"/>
      <c r="AW188" s="37"/>
      <c r="AX188" s="37"/>
      <c r="AY188" s="37"/>
      <c r="AZ188" s="44" t="s">
        <v>122</v>
      </c>
      <c r="BA188" s="44"/>
      <c r="BB188" s="44"/>
      <c r="BC188" s="44"/>
      <c r="BD188" s="44"/>
      <c r="BE188" s="37" t="s">
        <v>58</v>
      </c>
      <c r="BF188" s="37"/>
      <c r="BG188" s="37"/>
      <c r="BH188" s="37"/>
      <c r="BI188" s="37"/>
      <c r="BJ188" s="37" t="s">
        <v>59</v>
      </c>
      <c r="BK188" s="37"/>
      <c r="BL188" s="37"/>
      <c r="BM188" s="37"/>
      <c r="BN188" s="37"/>
      <c r="BO188" s="44" t="s">
        <v>122</v>
      </c>
      <c r="BP188" s="44"/>
      <c r="BQ188" s="44"/>
      <c r="BR188" s="44"/>
      <c r="BS188" s="44"/>
      <c r="CA188" s="1" t="s">
        <v>44</v>
      </c>
    </row>
    <row r="189" spans="1:79" s="99" customFormat="1" ht="45" customHeight="1" x14ac:dyDescent="0.2">
      <c r="A189" s="110">
        <v>1</v>
      </c>
      <c r="B189" s="110"/>
      <c r="C189" s="110"/>
      <c r="D189" s="110"/>
      <c r="E189" s="110"/>
      <c r="F189" s="110"/>
      <c r="G189" s="92" t="s">
        <v>214</v>
      </c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4"/>
      <c r="T189" s="118" t="s">
        <v>215</v>
      </c>
      <c r="U189" s="93"/>
      <c r="V189" s="93"/>
      <c r="W189" s="93"/>
      <c r="X189" s="93"/>
      <c r="Y189" s="93"/>
      <c r="Z189" s="94"/>
      <c r="AA189" s="117">
        <v>0</v>
      </c>
      <c r="AB189" s="117"/>
      <c r="AC189" s="117"/>
      <c r="AD189" s="117"/>
      <c r="AE189" s="117"/>
      <c r="AF189" s="117">
        <v>29642826.41</v>
      </c>
      <c r="AG189" s="117"/>
      <c r="AH189" s="117"/>
      <c r="AI189" s="117"/>
      <c r="AJ189" s="117"/>
      <c r="AK189" s="117">
        <f>IF(ISNUMBER(AA189),AA189,0)+IF(ISNUMBER(AF189),AF189,0)</f>
        <v>29642826.41</v>
      </c>
      <c r="AL189" s="117"/>
      <c r="AM189" s="117"/>
      <c r="AN189" s="117"/>
      <c r="AO189" s="117"/>
      <c r="AP189" s="117">
        <v>0</v>
      </c>
      <c r="AQ189" s="117"/>
      <c r="AR189" s="117"/>
      <c r="AS189" s="117"/>
      <c r="AT189" s="117"/>
      <c r="AU189" s="117">
        <v>110575800</v>
      </c>
      <c r="AV189" s="117"/>
      <c r="AW189" s="117"/>
      <c r="AX189" s="117"/>
      <c r="AY189" s="117"/>
      <c r="AZ189" s="117">
        <f>IF(ISNUMBER(AP189),AP189,0)+IF(ISNUMBER(AU189),AU189,0)</f>
        <v>110575800</v>
      </c>
      <c r="BA189" s="117"/>
      <c r="BB189" s="117"/>
      <c r="BC189" s="117"/>
      <c r="BD189" s="117"/>
      <c r="BE189" s="117">
        <v>0</v>
      </c>
      <c r="BF189" s="117"/>
      <c r="BG189" s="117"/>
      <c r="BH189" s="117"/>
      <c r="BI189" s="117"/>
      <c r="BJ189" s="117">
        <v>69081000</v>
      </c>
      <c r="BK189" s="117"/>
      <c r="BL189" s="117"/>
      <c r="BM189" s="117"/>
      <c r="BN189" s="117"/>
      <c r="BO189" s="117">
        <f>IF(ISNUMBER(BE189),BE189,0)+IF(ISNUMBER(BJ189),BJ189,0)</f>
        <v>69081000</v>
      </c>
      <c r="BP189" s="117"/>
      <c r="BQ189" s="117"/>
      <c r="BR189" s="117"/>
      <c r="BS189" s="117"/>
      <c r="CA189" s="99" t="s">
        <v>45</v>
      </c>
    </row>
    <row r="190" spans="1:79" s="6" customFormat="1" ht="12.75" customHeight="1" x14ac:dyDescent="0.2">
      <c r="A190" s="88"/>
      <c r="B190" s="88"/>
      <c r="C190" s="88"/>
      <c r="D190" s="88"/>
      <c r="E190" s="88"/>
      <c r="F190" s="88"/>
      <c r="G190" s="100" t="s">
        <v>147</v>
      </c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2"/>
      <c r="T190" s="119"/>
      <c r="U190" s="101"/>
      <c r="V190" s="101"/>
      <c r="W190" s="101"/>
      <c r="X190" s="101"/>
      <c r="Y190" s="101"/>
      <c r="Z190" s="102"/>
      <c r="AA190" s="116">
        <v>0</v>
      </c>
      <c r="AB190" s="116"/>
      <c r="AC190" s="116"/>
      <c r="AD190" s="116"/>
      <c r="AE190" s="116"/>
      <c r="AF190" s="116">
        <v>29642826.41</v>
      </c>
      <c r="AG190" s="116"/>
      <c r="AH190" s="116"/>
      <c r="AI190" s="116"/>
      <c r="AJ190" s="116"/>
      <c r="AK190" s="116">
        <f>IF(ISNUMBER(AA190),AA190,0)+IF(ISNUMBER(AF190),AF190,0)</f>
        <v>29642826.41</v>
      </c>
      <c r="AL190" s="116"/>
      <c r="AM190" s="116"/>
      <c r="AN190" s="116"/>
      <c r="AO190" s="116"/>
      <c r="AP190" s="116">
        <v>0</v>
      </c>
      <c r="AQ190" s="116"/>
      <c r="AR190" s="116"/>
      <c r="AS190" s="116"/>
      <c r="AT190" s="116"/>
      <c r="AU190" s="116">
        <v>110575800</v>
      </c>
      <c r="AV190" s="116"/>
      <c r="AW190" s="116"/>
      <c r="AX190" s="116"/>
      <c r="AY190" s="116"/>
      <c r="AZ190" s="116">
        <f>IF(ISNUMBER(AP190),AP190,0)+IF(ISNUMBER(AU190),AU190,0)</f>
        <v>110575800</v>
      </c>
      <c r="BA190" s="116"/>
      <c r="BB190" s="116"/>
      <c r="BC190" s="116"/>
      <c r="BD190" s="116"/>
      <c r="BE190" s="116">
        <v>0</v>
      </c>
      <c r="BF190" s="116"/>
      <c r="BG190" s="116"/>
      <c r="BH190" s="116"/>
      <c r="BI190" s="116"/>
      <c r="BJ190" s="116">
        <v>69081000</v>
      </c>
      <c r="BK190" s="116"/>
      <c r="BL190" s="116"/>
      <c r="BM190" s="116"/>
      <c r="BN190" s="116"/>
      <c r="BO190" s="116">
        <f>IF(ISNUMBER(BE190),BE190,0)+IF(ISNUMBER(BJ190),BJ190,0)</f>
        <v>69081000</v>
      </c>
      <c r="BP190" s="116"/>
      <c r="BQ190" s="116"/>
      <c r="BR190" s="116"/>
      <c r="BS190" s="116"/>
    </row>
    <row r="192" spans="1:79" ht="13.5" customHeight="1" x14ac:dyDescent="0.2">
      <c r="A192" s="42" t="s">
        <v>280</v>
      </c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</row>
    <row r="193" spans="1:79" ht="15" customHeight="1" x14ac:dyDescent="0.2">
      <c r="A193" s="53" t="s">
        <v>247</v>
      </c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  <c r="AK193" s="53"/>
      <c r="AL193" s="53"/>
      <c r="AM193" s="53"/>
      <c r="AN193" s="53"/>
      <c r="AO193" s="53"/>
      <c r="AP193" s="53"/>
      <c r="AQ193" s="53"/>
      <c r="AR193" s="53"/>
      <c r="AS193" s="53"/>
      <c r="AT193" s="53"/>
      <c r="AU193" s="53"/>
      <c r="AV193" s="53"/>
      <c r="AW193" s="53"/>
      <c r="AX193" s="53"/>
      <c r="AY193" s="53"/>
      <c r="AZ193" s="53"/>
      <c r="BA193" s="53"/>
      <c r="BB193" s="53"/>
      <c r="BC193" s="53"/>
      <c r="BD193" s="53"/>
    </row>
    <row r="194" spans="1:79" ht="15" customHeight="1" x14ac:dyDescent="0.2">
      <c r="A194" s="36" t="s">
        <v>6</v>
      </c>
      <c r="B194" s="36"/>
      <c r="C194" s="36"/>
      <c r="D194" s="36"/>
      <c r="E194" s="36"/>
      <c r="F194" s="36"/>
      <c r="G194" s="36" t="s">
        <v>126</v>
      </c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 t="s">
        <v>13</v>
      </c>
      <c r="U194" s="36"/>
      <c r="V194" s="36"/>
      <c r="W194" s="36"/>
      <c r="X194" s="36"/>
      <c r="Y194" s="36"/>
      <c r="Z194" s="36"/>
      <c r="AA194" s="30" t="s">
        <v>269</v>
      </c>
      <c r="AB194" s="75"/>
      <c r="AC194" s="75"/>
      <c r="AD194" s="75"/>
      <c r="AE194" s="75"/>
      <c r="AF194" s="75"/>
      <c r="AG194" s="75"/>
      <c r="AH194" s="75"/>
      <c r="AI194" s="75"/>
      <c r="AJ194" s="75"/>
      <c r="AK194" s="75"/>
      <c r="AL194" s="75"/>
      <c r="AM194" s="75"/>
      <c r="AN194" s="75"/>
      <c r="AO194" s="76"/>
      <c r="AP194" s="30" t="s">
        <v>274</v>
      </c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2"/>
    </row>
    <row r="195" spans="1:79" ht="32.1" customHeight="1" x14ac:dyDescent="0.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 t="s">
        <v>4</v>
      </c>
      <c r="AB195" s="36"/>
      <c r="AC195" s="36"/>
      <c r="AD195" s="36"/>
      <c r="AE195" s="36"/>
      <c r="AF195" s="36" t="s">
        <v>3</v>
      </c>
      <c r="AG195" s="36"/>
      <c r="AH195" s="36"/>
      <c r="AI195" s="36"/>
      <c r="AJ195" s="36"/>
      <c r="AK195" s="36" t="s">
        <v>89</v>
      </c>
      <c r="AL195" s="36"/>
      <c r="AM195" s="36"/>
      <c r="AN195" s="36"/>
      <c r="AO195" s="36"/>
      <c r="AP195" s="36" t="s">
        <v>4</v>
      </c>
      <c r="AQ195" s="36"/>
      <c r="AR195" s="36"/>
      <c r="AS195" s="36"/>
      <c r="AT195" s="36"/>
      <c r="AU195" s="36" t="s">
        <v>3</v>
      </c>
      <c r="AV195" s="36"/>
      <c r="AW195" s="36"/>
      <c r="AX195" s="36"/>
      <c r="AY195" s="36"/>
      <c r="AZ195" s="36" t="s">
        <v>96</v>
      </c>
      <c r="BA195" s="36"/>
      <c r="BB195" s="36"/>
      <c r="BC195" s="36"/>
      <c r="BD195" s="36"/>
    </row>
    <row r="196" spans="1:79" ht="15" customHeight="1" x14ac:dyDescent="0.2">
      <c r="A196" s="36">
        <v>1</v>
      </c>
      <c r="B196" s="36"/>
      <c r="C196" s="36"/>
      <c r="D196" s="36"/>
      <c r="E196" s="36"/>
      <c r="F196" s="36"/>
      <c r="G196" s="36">
        <v>2</v>
      </c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>
        <v>3</v>
      </c>
      <c r="U196" s="36"/>
      <c r="V196" s="36"/>
      <c r="W196" s="36"/>
      <c r="X196" s="36"/>
      <c r="Y196" s="36"/>
      <c r="Z196" s="36"/>
      <c r="AA196" s="36">
        <v>4</v>
      </c>
      <c r="AB196" s="36"/>
      <c r="AC196" s="36"/>
      <c r="AD196" s="36"/>
      <c r="AE196" s="36"/>
      <c r="AF196" s="36">
        <v>5</v>
      </c>
      <c r="AG196" s="36"/>
      <c r="AH196" s="36"/>
      <c r="AI196" s="36"/>
      <c r="AJ196" s="36"/>
      <c r="AK196" s="36">
        <v>6</v>
      </c>
      <c r="AL196" s="36"/>
      <c r="AM196" s="36"/>
      <c r="AN196" s="36"/>
      <c r="AO196" s="36"/>
      <c r="AP196" s="36">
        <v>7</v>
      </c>
      <c r="AQ196" s="36"/>
      <c r="AR196" s="36"/>
      <c r="AS196" s="36"/>
      <c r="AT196" s="36"/>
      <c r="AU196" s="36">
        <v>8</v>
      </c>
      <c r="AV196" s="36"/>
      <c r="AW196" s="36"/>
      <c r="AX196" s="36"/>
      <c r="AY196" s="36"/>
      <c r="AZ196" s="36">
        <v>9</v>
      </c>
      <c r="BA196" s="36"/>
      <c r="BB196" s="36"/>
      <c r="BC196" s="36"/>
      <c r="BD196" s="36"/>
    </row>
    <row r="197" spans="1:79" s="1" customFormat="1" ht="12" hidden="1" customHeight="1" x14ac:dyDescent="0.2">
      <c r="A197" s="38" t="s">
        <v>69</v>
      </c>
      <c r="B197" s="38"/>
      <c r="C197" s="38"/>
      <c r="D197" s="38"/>
      <c r="E197" s="38"/>
      <c r="F197" s="38"/>
      <c r="G197" s="73" t="s">
        <v>57</v>
      </c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3"/>
      <c r="T197" s="73" t="s">
        <v>79</v>
      </c>
      <c r="U197" s="73"/>
      <c r="V197" s="73"/>
      <c r="W197" s="73"/>
      <c r="X197" s="73"/>
      <c r="Y197" s="73"/>
      <c r="Z197" s="73"/>
      <c r="AA197" s="37" t="s">
        <v>60</v>
      </c>
      <c r="AB197" s="37"/>
      <c r="AC197" s="37"/>
      <c r="AD197" s="37"/>
      <c r="AE197" s="37"/>
      <c r="AF197" s="37" t="s">
        <v>61</v>
      </c>
      <c r="AG197" s="37"/>
      <c r="AH197" s="37"/>
      <c r="AI197" s="37"/>
      <c r="AJ197" s="37"/>
      <c r="AK197" s="44" t="s">
        <v>122</v>
      </c>
      <c r="AL197" s="44"/>
      <c r="AM197" s="44"/>
      <c r="AN197" s="44"/>
      <c r="AO197" s="44"/>
      <c r="AP197" s="37" t="s">
        <v>62</v>
      </c>
      <c r="AQ197" s="37"/>
      <c r="AR197" s="37"/>
      <c r="AS197" s="37"/>
      <c r="AT197" s="37"/>
      <c r="AU197" s="37" t="s">
        <v>63</v>
      </c>
      <c r="AV197" s="37"/>
      <c r="AW197" s="37"/>
      <c r="AX197" s="37"/>
      <c r="AY197" s="37"/>
      <c r="AZ197" s="44" t="s">
        <v>122</v>
      </c>
      <c r="BA197" s="44"/>
      <c r="BB197" s="44"/>
      <c r="BC197" s="44"/>
      <c r="BD197" s="44"/>
      <c r="CA197" s="1" t="s">
        <v>46</v>
      </c>
    </row>
    <row r="198" spans="1:79" s="99" customFormat="1" ht="45" customHeight="1" x14ac:dyDescent="0.2">
      <c r="A198" s="110">
        <v>1</v>
      </c>
      <c r="B198" s="110"/>
      <c r="C198" s="110"/>
      <c r="D198" s="110"/>
      <c r="E198" s="110"/>
      <c r="F198" s="110"/>
      <c r="G198" s="92" t="s">
        <v>214</v>
      </c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93"/>
      <c r="S198" s="94"/>
      <c r="T198" s="118" t="s">
        <v>215</v>
      </c>
      <c r="U198" s="93"/>
      <c r="V198" s="93"/>
      <c r="W198" s="93"/>
      <c r="X198" s="93"/>
      <c r="Y198" s="93"/>
      <c r="Z198" s="94"/>
      <c r="AA198" s="117">
        <v>0</v>
      </c>
      <c r="AB198" s="117"/>
      <c r="AC198" s="117"/>
      <c r="AD198" s="117"/>
      <c r="AE198" s="117"/>
      <c r="AF198" s="117">
        <v>75866370</v>
      </c>
      <c r="AG198" s="117"/>
      <c r="AH198" s="117"/>
      <c r="AI198" s="117"/>
      <c r="AJ198" s="117"/>
      <c r="AK198" s="117">
        <f>IF(ISNUMBER(AA198),AA198,0)+IF(ISNUMBER(AF198),AF198,0)</f>
        <v>75866370</v>
      </c>
      <c r="AL198" s="117"/>
      <c r="AM198" s="117"/>
      <c r="AN198" s="117"/>
      <c r="AO198" s="117"/>
      <c r="AP198" s="117">
        <v>0</v>
      </c>
      <c r="AQ198" s="117"/>
      <c r="AR198" s="117"/>
      <c r="AS198" s="117"/>
      <c r="AT198" s="117"/>
      <c r="AU198" s="117">
        <v>15299212</v>
      </c>
      <c r="AV198" s="117"/>
      <c r="AW198" s="117"/>
      <c r="AX198" s="117"/>
      <c r="AY198" s="117"/>
      <c r="AZ198" s="117">
        <f>IF(ISNUMBER(AP198),AP198,0)+IF(ISNUMBER(AU198),AU198,0)</f>
        <v>15299212</v>
      </c>
      <c r="BA198" s="117"/>
      <c r="BB198" s="117"/>
      <c r="BC198" s="117"/>
      <c r="BD198" s="117"/>
      <c r="CA198" s="99" t="s">
        <v>47</v>
      </c>
    </row>
    <row r="199" spans="1:79" s="6" customFormat="1" x14ac:dyDescent="0.2">
      <c r="A199" s="88"/>
      <c r="B199" s="88"/>
      <c r="C199" s="88"/>
      <c r="D199" s="88"/>
      <c r="E199" s="88"/>
      <c r="F199" s="88"/>
      <c r="G199" s="100" t="s">
        <v>147</v>
      </c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2"/>
      <c r="T199" s="119"/>
      <c r="U199" s="101"/>
      <c r="V199" s="101"/>
      <c r="W199" s="101"/>
      <c r="X199" s="101"/>
      <c r="Y199" s="101"/>
      <c r="Z199" s="102"/>
      <c r="AA199" s="116">
        <v>0</v>
      </c>
      <c r="AB199" s="116"/>
      <c r="AC199" s="116"/>
      <c r="AD199" s="116"/>
      <c r="AE199" s="116"/>
      <c r="AF199" s="116">
        <v>75866370</v>
      </c>
      <c r="AG199" s="116"/>
      <c r="AH199" s="116"/>
      <c r="AI199" s="116"/>
      <c r="AJ199" s="116"/>
      <c r="AK199" s="116">
        <f>IF(ISNUMBER(AA199),AA199,0)+IF(ISNUMBER(AF199),AF199,0)</f>
        <v>75866370</v>
      </c>
      <c r="AL199" s="116"/>
      <c r="AM199" s="116"/>
      <c r="AN199" s="116"/>
      <c r="AO199" s="116"/>
      <c r="AP199" s="116">
        <v>0</v>
      </c>
      <c r="AQ199" s="116"/>
      <c r="AR199" s="116"/>
      <c r="AS199" s="116"/>
      <c r="AT199" s="116"/>
      <c r="AU199" s="116">
        <v>15299212</v>
      </c>
      <c r="AV199" s="116"/>
      <c r="AW199" s="116"/>
      <c r="AX199" s="116"/>
      <c r="AY199" s="116"/>
      <c r="AZ199" s="116">
        <f>IF(ISNUMBER(AP199),AP199,0)+IF(ISNUMBER(AU199),AU199,0)</f>
        <v>15299212</v>
      </c>
      <c r="BA199" s="116"/>
      <c r="BB199" s="116"/>
      <c r="BC199" s="116"/>
      <c r="BD199" s="116"/>
    </row>
    <row r="202" spans="1:79" ht="14.25" customHeight="1" x14ac:dyDescent="0.2">
      <c r="A202" s="42" t="s">
        <v>281</v>
      </c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</row>
    <row r="203" spans="1:79" ht="15" customHeight="1" x14ac:dyDescent="0.2">
      <c r="A203" s="53" t="s">
        <v>247</v>
      </c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  <c r="BM203" s="45"/>
    </row>
    <row r="204" spans="1:79" ht="23.1" customHeight="1" x14ac:dyDescent="0.2">
      <c r="A204" s="36" t="s">
        <v>128</v>
      </c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61" t="s">
        <v>129</v>
      </c>
      <c r="O204" s="62"/>
      <c r="P204" s="62"/>
      <c r="Q204" s="62"/>
      <c r="R204" s="62"/>
      <c r="S204" s="62"/>
      <c r="T204" s="62"/>
      <c r="U204" s="63"/>
      <c r="V204" s="61" t="s">
        <v>130</v>
      </c>
      <c r="W204" s="62"/>
      <c r="X204" s="62"/>
      <c r="Y204" s="62"/>
      <c r="Z204" s="63"/>
      <c r="AA204" s="36" t="s">
        <v>248</v>
      </c>
      <c r="AB204" s="36"/>
      <c r="AC204" s="36"/>
      <c r="AD204" s="36"/>
      <c r="AE204" s="36"/>
      <c r="AF204" s="36"/>
      <c r="AG204" s="36"/>
      <c r="AH204" s="36"/>
      <c r="AI204" s="36"/>
      <c r="AJ204" s="36" t="s">
        <v>251</v>
      </c>
      <c r="AK204" s="36"/>
      <c r="AL204" s="36"/>
      <c r="AM204" s="36"/>
      <c r="AN204" s="36"/>
      <c r="AO204" s="36"/>
      <c r="AP204" s="36"/>
      <c r="AQ204" s="36"/>
      <c r="AR204" s="36"/>
      <c r="AS204" s="36" t="s">
        <v>258</v>
      </c>
      <c r="AT204" s="36"/>
      <c r="AU204" s="36"/>
      <c r="AV204" s="36"/>
      <c r="AW204" s="36"/>
      <c r="AX204" s="36"/>
      <c r="AY204" s="36"/>
      <c r="AZ204" s="36"/>
      <c r="BA204" s="36"/>
      <c r="BB204" s="36" t="s">
        <v>269</v>
      </c>
      <c r="BC204" s="36"/>
      <c r="BD204" s="36"/>
      <c r="BE204" s="36"/>
      <c r="BF204" s="36"/>
      <c r="BG204" s="36"/>
      <c r="BH204" s="36"/>
      <c r="BI204" s="36"/>
      <c r="BJ204" s="36"/>
      <c r="BK204" s="36" t="s">
        <v>274</v>
      </c>
      <c r="BL204" s="36"/>
      <c r="BM204" s="36"/>
      <c r="BN204" s="36"/>
      <c r="BO204" s="36"/>
      <c r="BP204" s="36"/>
      <c r="BQ204" s="36"/>
      <c r="BR204" s="36"/>
      <c r="BS204" s="36"/>
    </row>
    <row r="205" spans="1:79" ht="95.25" customHeight="1" x14ac:dyDescent="0.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64"/>
      <c r="O205" s="65"/>
      <c r="P205" s="65"/>
      <c r="Q205" s="65"/>
      <c r="R205" s="65"/>
      <c r="S205" s="65"/>
      <c r="T205" s="65"/>
      <c r="U205" s="66"/>
      <c r="V205" s="64"/>
      <c r="W205" s="65"/>
      <c r="X205" s="65"/>
      <c r="Y205" s="65"/>
      <c r="Z205" s="66"/>
      <c r="AA205" s="49" t="s">
        <v>133</v>
      </c>
      <c r="AB205" s="49"/>
      <c r="AC205" s="49"/>
      <c r="AD205" s="49"/>
      <c r="AE205" s="49"/>
      <c r="AF205" s="49" t="s">
        <v>134</v>
      </c>
      <c r="AG205" s="49"/>
      <c r="AH205" s="49"/>
      <c r="AI205" s="49"/>
      <c r="AJ205" s="49" t="s">
        <v>133</v>
      </c>
      <c r="AK205" s="49"/>
      <c r="AL205" s="49"/>
      <c r="AM205" s="49"/>
      <c r="AN205" s="49"/>
      <c r="AO205" s="49" t="s">
        <v>134</v>
      </c>
      <c r="AP205" s="49"/>
      <c r="AQ205" s="49"/>
      <c r="AR205" s="49"/>
      <c r="AS205" s="49" t="s">
        <v>133</v>
      </c>
      <c r="AT205" s="49"/>
      <c r="AU205" s="49"/>
      <c r="AV205" s="49"/>
      <c r="AW205" s="49"/>
      <c r="AX205" s="49" t="s">
        <v>134</v>
      </c>
      <c r="AY205" s="49"/>
      <c r="AZ205" s="49"/>
      <c r="BA205" s="49"/>
      <c r="BB205" s="49" t="s">
        <v>133</v>
      </c>
      <c r="BC205" s="49"/>
      <c r="BD205" s="49"/>
      <c r="BE205" s="49"/>
      <c r="BF205" s="49"/>
      <c r="BG205" s="49" t="s">
        <v>134</v>
      </c>
      <c r="BH205" s="49"/>
      <c r="BI205" s="49"/>
      <c r="BJ205" s="49"/>
      <c r="BK205" s="49" t="s">
        <v>133</v>
      </c>
      <c r="BL205" s="49"/>
      <c r="BM205" s="49"/>
      <c r="BN205" s="49"/>
      <c r="BO205" s="49"/>
      <c r="BP205" s="49" t="s">
        <v>134</v>
      </c>
      <c r="BQ205" s="49"/>
      <c r="BR205" s="49"/>
      <c r="BS205" s="49"/>
    </row>
    <row r="206" spans="1:79" ht="15" customHeight="1" x14ac:dyDescent="0.2">
      <c r="A206" s="36">
        <v>1</v>
      </c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0">
        <v>2</v>
      </c>
      <c r="O206" s="31"/>
      <c r="P206" s="31"/>
      <c r="Q206" s="31"/>
      <c r="R206" s="31"/>
      <c r="S206" s="31"/>
      <c r="T206" s="31"/>
      <c r="U206" s="32"/>
      <c r="V206" s="36">
        <v>3</v>
      </c>
      <c r="W206" s="36"/>
      <c r="X206" s="36"/>
      <c r="Y206" s="36"/>
      <c r="Z206" s="36"/>
      <c r="AA206" s="36">
        <v>4</v>
      </c>
      <c r="AB206" s="36"/>
      <c r="AC206" s="36"/>
      <c r="AD206" s="36"/>
      <c r="AE206" s="36"/>
      <c r="AF206" s="36">
        <v>5</v>
      </c>
      <c r="AG206" s="36"/>
      <c r="AH206" s="36"/>
      <c r="AI206" s="36"/>
      <c r="AJ206" s="36">
        <v>6</v>
      </c>
      <c r="AK206" s="36"/>
      <c r="AL206" s="36"/>
      <c r="AM206" s="36"/>
      <c r="AN206" s="36"/>
      <c r="AO206" s="36">
        <v>7</v>
      </c>
      <c r="AP206" s="36"/>
      <c r="AQ206" s="36"/>
      <c r="AR206" s="36"/>
      <c r="AS206" s="36">
        <v>8</v>
      </c>
      <c r="AT206" s="36"/>
      <c r="AU206" s="36"/>
      <c r="AV206" s="36"/>
      <c r="AW206" s="36"/>
      <c r="AX206" s="36">
        <v>9</v>
      </c>
      <c r="AY206" s="36"/>
      <c r="AZ206" s="36"/>
      <c r="BA206" s="36"/>
      <c r="BB206" s="36">
        <v>10</v>
      </c>
      <c r="BC206" s="36"/>
      <c r="BD206" s="36"/>
      <c r="BE206" s="36"/>
      <c r="BF206" s="36"/>
      <c r="BG206" s="36">
        <v>11</v>
      </c>
      <c r="BH206" s="36"/>
      <c r="BI206" s="36"/>
      <c r="BJ206" s="36"/>
      <c r="BK206" s="36">
        <v>12</v>
      </c>
      <c r="BL206" s="36"/>
      <c r="BM206" s="36"/>
      <c r="BN206" s="36"/>
      <c r="BO206" s="36"/>
      <c r="BP206" s="36">
        <v>13</v>
      </c>
      <c r="BQ206" s="36"/>
      <c r="BR206" s="36"/>
      <c r="BS206" s="36"/>
    </row>
    <row r="207" spans="1:79" s="1" customFormat="1" ht="12" hidden="1" customHeight="1" x14ac:dyDescent="0.2">
      <c r="A207" s="73" t="s">
        <v>146</v>
      </c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8" t="s">
        <v>131</v>
      </c>
      <c r="O207" s="38"/>
      <c r="P207" s="38"/>
      <c r="Q207" s="38"/>
      <c r="R207" s="38"/>
      <c r="S207" s="38"/>
      <c r="T207" s="38"/>
      <c r="U207" s="38"/>
      <c r="V207" s="38" t="s">
        <v>132</v>
      </c>
      <c r="W207" s="38"/>
      <c r="X207" s="38"/>
      <c r="Y207" s="38"/>
      <c r="Z207" s="38"/>
      <c r="AA207" s="37" t="s">
        <v>65</v>
      </c>
      <c r="AB207" s="37"/>
      <c r="AC207" s="37"/>
      <c r="AD207" s="37"/>
      <c r="AE207" s="37"/>
      <c r="AF207" s="37" t="s">
        <v>66</v>
      </c>
      <c r="AG207" s="37"/>
      <c r="AH207" s="37"/>
      <c r="AI207" s="37"/>
      <c r="AJ207" s="37" t="s">
        <v>67</v>
      </c>
      <c r="AK207" s="37"/>
      <c r="AL207" s="37"/>
      <c r="AM207" s="37"/>
      <c r="AN207" s="37"/>
      <c r="AO207" s="37" t="s">
        <v>68</v>
      </c>
      <c r="AP207" s="37"/>
      <c r="AQ207" s="37"/>
      <c r="AR207" s="37"/>
      <c r="AS207" s="37" t="s">
        <v>58</v>
      </c>
      <c r="AT207" s="37"/>
      <c r="AU207" s="37"/>
      <c r="AV207" s="37"/>
      <c r="AW207" s="37"/>
      <c r="AX207" s="37" t="s">
        <v>59</v>
      </c>
      <c r="AY207" s="37"/>
      <c r="AZ207" s="37"/>
      <c r="BA207" s="37"/>
      <c r="BB207" s="37" t="s">
        <v>60</v>
      </c>
      <c r="BC207" s="37"/>
      <c r="BD207" s="37"/>
      <c r="BE207" s="37"/>
      <c r="BF207" s="37"/>
      <c r="BG207" s="37" t="s">
        <v>61</v>
      </c>
      <c r="BH207" s="37"/>
      <c r="BI207" s="37"/>
      <c r="BJ207" s="37"/>
      <c r="BK207" s="37" t="s">
        <v>62</v>
      </c>
      <c r="BL207" s="37"/>
      <c r="BM207" s="37"/>
      <c r="BN207" s="37"/>
      <c r="BO207" s="37"/>
      <c r="BP207" s="37" t="s">
        <v>63</v>
      </c>
      <c r="BQ207" s="37"/>
      <c r="BR207" s="37"/>
      <c r="BS207" s="37"/>
      <c r="CA207" s="1" t="s">
        <v>48</v>
      </c>
    </row>
    <row r="208" spans="1:79" s="99" customFormat="1" ht="76.5" customHeight="1" x14ac:dyDescent="0.2">
      <c r="A208" s="92" t="s">
        <v>216</v>
      </c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4"/>
      <c r="N208" s="89" t="s">
        <v>217</v>
      </c>
      <c r="O208" s="90"/>
      <c r="P208" s="90"/>
      <c r="Q208" s="90"/>
      <c r="R208" s="90"/>
      <c r="S208" s="90"/>
      <c r="T208" s="90"/>
      <c r="U208" s="91"/>
      <c r="V208" s="120">
        <v>120495084</v>
      </c>
      <c r="W208" s="120"/>
      <c r="X208" s="120"/>
      <c r="Y208" s="120"/>
      <c r="Z208" s="120"/>
      <c r="AA208" s="120">
        <v>0</v>
      </c>
      <c r="AB208" s="120"/>
      <c r="AC208" s="120"/>
      <c r="AD208" s="120"/>
      <c r="AE208" s="120"/>
      <c r="AF208" s="120">
        <v>0</v>
      </c>
      <c r="AG208" s="120"/>
      <c r="AH208" s="120"/>
      <c r="AI208" s="120"/>
      <c r="AJ208" s="120">
        <v>62341000</v>
      </c>
      <c r="AK208" s="120"/>
      <c r="AL208" s="120"/>
      <c r="AM208" s="120"/>
      <c r="AN208" s="120"/>
      <c r="AO208" s="120">
        <v>53.5</v>
      </c>
      <c r="AP208" s="120"/>
      <c r="AQ208" s="120"/>
      <c r="AR208" s="120"/>
      <c r="AS208" s="120">
        <v>56000000</v>
      </c>
      <c r="AT208" s="120"/>
      <c r="AU208" s="120"/>
      <c r="AV208" s="120"/>
      <c r="AW208" s="120"/>
      <c r="AX208" s="120">
        <v>100</v>
      </c>
      <c r="AY208" s="120"/>
      <c r="AZ208" s="120"/>
      <c r="BA208" s="120"/>
      <c r="BB208" s="120">
        <v>0</v>
      </c>
      <c r="BC208" s="120"/>
      <c r="BD208" s="120"/>
      <c r="BE208" s="120"/>
      <c r="BF208" s="120"/>
      <c r="BG208" s="120">
        <v>0</v>
      </c>
      <c r="BH208" s="120"/>
      <c r="BI208" s="120"/>
      <c r="BJ208" s="120"/>
      <c r="BK208" s="120">
        <v>0</v>
      </c>
      <c r="BL208" s="120"/>
      <c r="BM208" s="120"/>
      <c r="BN208" s="120"/>
      <c r="BO208" s="120"/>
      <c r="BP208" s="121">
        <v>0</v>
      </c>
      <c r="BQ208" s="122"/>
      <c r="BR208" s="122"/>
      <c r="BS208" s="123"/>
      <c r="CA208" s="99" t="s">
        <v>49</v>
      </c>
    </row>
    <row r="209" spans="1:71" s="99" customFormat="1" ht="51" customHeight="1" x14ac:dyDescent="0.2">
      <c r="A209" s="92" t="s">
        <v>218</v>
      </c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4"/>
      <c r="N209" s="89" t="s">
        <v>219</v>
      </c>
      <c r="O209" s="90"/>
      <c r="P209" s="90"/>
      <c r="Q209" s="90"/>
      <c r="R209" s="90"/>
      <c r="S209" s="90"/>
      <c r="T209" s="90"/>
      <c r="U209" s="91"/>
      <c r="V209" s="120">
        <v>30895546</v>
      </c>
      <c r="W209" s="120"/>
      <c r="X209" s="120"/>
      <c r="Y209" s="120"/>
      <c r="Z209" s="120"/>
      <c r="AA209" s="120">
        <v>346333.63</v>
      </c>
      <c r="AB209" s="120"/>
      <c r="AC209" s="120"/>
      <c r="AD209" s="120"/>
      <c r="AE209" s="120"/>
      <c r="AF209" s="120">
        <v>1.1000000000000001</v>
      </c>
      <c r="AG209" s="120"/>
      <c r="AH209" s="120"/>
      <c r="AI209" s="120"/>
      <c r="AJ209" s="120">
        <v>250000</v>
      </c>
      <c r="AK209" s="120"/>
      <c r="AL209" s="120"/>
      <c r="AM209" s="120"/>
      <c r="AN209" s="120"/>
      <c r="AO209" s="120">
        <v>1.9</v>
      </c>
      <c r="AP209" s="120"/>
      <c r="AQ209" s="120"/>
      <c r="AR209" s="120"/>
      <c r="AS209" s="120">
        <v>0</v>
      </c>
      <c r="AT209" s="120"/>
      <c r="AU209" s="120"/>
      <c r="AV209" s="120"/>
      <c r="AW209" s="120"/>
      <c r="AX209" s="120">
        <v>0</v>
      </c>
      <c r="AY209" s="120"/>
      <c r="AZ209" s="120"/>
      <c r="BA209" s="120"/>
      <c r="BB209" s="120">
        <v>15000000</v>
      </c>
      <c r="BC209" s="120"/>
      <c r="BD209" s="120"/>
      <c r="BE209" s="120"/>
      <c r="BF209" s="120"/>
      <c r="BG209" s="120">
        <v>50.5</v>
      </c>
      <c r="BH209" s="120"/>
      <c r="BI209" s="120"/>
      <c r="BJ209" s="120"/>
      <c r="BK209" s="120">
        <v>15299212</v>
      </c>
      <c r="BL209" s="120"/>
      <c r="BM209" s="120"/>
      <c r="BN209" s="120"/>
      <c r="BO209" s="120"/>
      <c r="BP209" s="121">
        <v>100</v>
      </c>
      <c r="BQ209" s="122"/>
      <c r="BR209" s="122"/>
      <c r="BS209" s="123"/>
    </row>
    <row r="210" spans="1:71" s="99" customFormat="1" ht="114.75" customHeight="1" x14ac:dyDescent="0.2">
      <c r="A210" s="92" t="s">
        <v>220</v>
      </c>
      <c r="B210" s="93"/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4"/>
      <c r="N210" s="89" t="s">
        <v>221</v>
      </c>
      <c r="O210" s="90"/>
      <c r="P210" s="90"/>
      <c r="Q210" s="90"/>
      <c r="R210" s="90"/>
      <c r="S210" s="90"/>
      <c r="T210" s="90"/>
      <c r="U210" s="91"/>
      <c r="V210" s="120">
        <v>15000000</v>
      </c>
      <c r="W210" s="120"/>
      <c r="X210" s="120"/>
      <c r="Y210" s="120"/>
      <c r="Z210" s="120"/>
      <c r="AA210" s="120">
        <v>382051.66</v>
      </c>
      <c r="AB210" s="120"/>
      <c r="AC210" s="120"/>
      <c r="AD210" s="120"/>
      <c r="AE210" s="120"/>
      <c r="AF210" s="120">
        <v>2.5</v>
      </c>
      <c r="AG210" s="120"/>
      <c r="AH210" s="120"/>
      <c r="AI210" s="120"/>
      <c r="AJ210" s="120">
        <v>0</v>
      </c>
      <c r="AK210" s="120"/>
      <c r="AL210" s="120"/>
      <c r="AM210" s="120"/>
      <c r="AN210" s="120"/>
      <c r="AO210" s="120">
        <v>2.5</v>
      </c>
      <c r="AP210" s="120"/>
      <c r="AQ210" s="120"/>
      <c r="AR210" s="120"/>
      <c r="AS210" s="120">
        <v>0</v>
      </c>
      <c r="AT210" s="120"/>
      <c r="AU210" s="120"/>
      <c r="AV210" s="120"/>
      <c r="AW210" s="120"/>
      <c r="AX210" s="120">
        <v>2.5</v>
      </c>
      <c r="AY210" s="120"/>
      <c r="AZ210" s="120"/>
      <c r="BA210" s="120"/>
      <c r="BB210" s="120">
        <v>14617948</v>
      </c>
      <c r="BC210" s="120"/>
      <c r="BD210" s="120"/>
      <c r="BE210" s="120"/>
      <c r="BF210" s="120"/>
      <c r="BG210" s="120">
        <v>100</v>
      </c>
      <c r="BH210" s="120"/>
      <c r="BI210" s="120"/>
      <c r="BJ210" s="120"/>
      <c r="BK210" s="120">
        <v>0</v>
      </c>
      <c r="BL210" s="120"/>
      <c r="BM210" s="120"/>
      <c r="BN210" s="120"/>
      <c r="BO210" s="120"/>
      <c r="BP210" s="121">
        <v>0</v>
      </c>
      <c r="BQ210" s="122"/>
      <c r="BR210" s="122"/>
      <c r="BS210" s="123"/>
    </row>
    <row r="211" spans="1:71" s="99" customFormat="1" ht="114.75" customHeight="1" x14ac:dyDescent="0.2">
      <c r="A211" s="92" t="s">
        <v>222</v>
      </c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4"/>
      <c r="N211" s="89" t="s">
        <v>223</v>
      </c>
      <c r="O211" s="90"/>
      <c r="P211" s="90"/>
      <c r="Q211" s="90"/>
      <c r="R211" s="90"/>
      <c r="S211" s="90"/>
      <c r="T211" s="90"/>
      <c r="U211" s="91"/>
      <c r="V211" s="120">
        <v>24957547</v>
      </c>
      <c r="W211" s="120"/>
      <c r="X211" s="120"/>
      <c r="Y211" s="120"/>
      <c r="Z211" s="120"/>
      <c r="AA211" s="120">
        <v>38368.42</v>
      </c>
      <c r="AB211" s="120"/>
      <c r="AC211" s="120"/>
      <c r="AD211" s="120"/>
      <c r="AE211" s="120"/>
      <c r="AF211" s="120">
        <v>1.7</v>
      </c>
      <c r="AG211" s="120"/>
      <c r="AH211" s="120"/>
      <c r="AI211" s="120"/>
      <c r="AJ211" s="120">
        <v>180000</v>
      </c>
      <c r="AK211" s="120"/>
      <c r="AL211" s="120"/>
      <c r="AM211" s="120"/>
      <c r="AN211" s="120"/>
      <c r="AO211" s="120">
        <v>2.4</v>
      </c>
      <c r="AP211" s="120"/>
      <c r="AQ211" s="120"/>
      <c r="AR211" s="120"/>
      <c r="AS211" s="120">
        <v>0</v>
      </c>
      <c r="AT211" s="120"/>
      <c r="AU211" s="120"/>
      <c r="AV211" s="120"/>
      <c r="AW211" s="120"/>
      <c r="AX211" s="120">
        <v>2.4</v>
      </c>
      <c r="AY211" s="120"/>
      <c r="AZ211" s="120"/>
      <c r="BA211" s="120"/>
      <c r="BB211" s="120">
        <v>24356621</v>
      </c>
      <c r="BC211" s="120"/>
      <c r="BD211" s="120"/>
      <c r="BE211" s="120"/>
      <c r="BF211" s="120"/>
      <c r="BG211" s="120">
        <v>100</v>
      </c>
      <c r="BH211" s="120"/>
      <c r="BI211" s="120"/>
      <c r="BJ211" s="120"/>
      <c r="BK211" s="120">
        <v>0</v>
      </c>
      <c r="BL211" s="120"/>
      <c r="BM211" s="120"/>
      <c r="BN211" s="120"/>
      <c r="BO211" s="120"/>
      <c r="BP211" s="121">
        <v>0</v>
      </c>
      <c r="BQ211" s="122"/>
      <c r="BR211" s="122"/>
      <c r="BS211" s="123"/>
    </row>
    <row r="212" spans="1:71" s="99" customFormat="1" ht="76.5" customHeight="1" x14ac:dyDescent="0.2">
      <c r="A212" s="92" t="s">
        <v>224</v>
      </c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4"/>
      <c r="N212" s="89" t="s">
        <v>225</v>
      </c>
      <c r="O212" s="90"/>
      <c r="P212" s="90"/>
      <c r="Q212" s="90"/>
      <c r="R212" s="90"/>
      <c r="S212" s="90"/>
      <c r="T212" s="90"/>
      <c r="U212" s="91"/>
      <c r="V212" s="120">
        <v>5233560</v>
      </c>
      <c r="W212" s="120"/>
      <c r="X212" s="120"/>
      <c r="Y212" s="120"/>
      <c r="Z212" s="120"/>
      <c r="AA212" s="120">
        <v>125678.92</v>
      </c>
      <c r="AB212" s="120"/>
      <c r="AC212" s="120"/>
      <c r="AD212" s="120"/>
      <c r="AE212" s="120"/>
      <c r="AF212" s="120">
        <v>8.1</v>
      </c>
      <c r="AG212" s="120"/>
      <c r="AH212" s="120"/>
      <c r="AI212" s="120"/>
      <c r="AJ212" s="120">
        <v>100000</v>
      </c>
      <c r="AK212" s="120"/>
      <c r="AL212" s="120"/>
      <c r="AM212" s="120"/>
      <c r="AN212" s="120"/>
      <c r="AO212" s="120">
        <v>8.6</v>
      </c>
      <c r="AP212" s="120"/>
      <c r="AQ212" s="120"/>
      <c r="AR212" s="120"/>
      <c r="AS212" s="120">
        <v>4781000</v>
      </c>
      <c r="AT212" s="120"/>
      <c r="AU212" s="120"/>
      <c r="AV212" s="120"/>
      <c r="AW212" s="120"/>
      <c r="AX212" s="120">
        <v>100</v>
      </c>
      <c r="AY212" s="120"/>
      <c r="AZ212" s="120"/>
      <c r="BA212" s="120"/>
      <c r="BB212" s="120">
        <v>0</v>
      </c>
      <c r="BC212" s="120"/>
      <c r="BD212" s="120"/>
      <c r="BE212" s="120"/>
      <c r="BF212" s="120"/>
      <c r="BG212" s="120">
        <v>0</v>
      </c>
      <c r="BH212" s="120"/>
      <c r="BI212" s="120"/>
      <c r="BJ212" s="120"/>
      <c r="BK212" s="120">
        <v>0</v>
      </c>
      <c r="BL212" s="120"/>
      <c r="BM212" s="120"/>
      <c r="BN212" s="120"/>
      <c r="BO212" s="120"/>
      <c r="BP212" s="121">
        <v>0</v>
      </c>
      <c r="BQ212" s="122"/>
      <c r="BR212" s="122"/>
      <c r="BS212" s="123"/>
    </row>
    <row r="213" spans="1:71" s="99" customFormat="1" ht="76.5" customHeight="1" x14ac:dyDescent="0.2">
      <c r="A213" s="92" t="s">
        <v>226</v>
      </c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4"/>
      <c r="N213" s="89" t="s">
        <v>227</v>
      </c>
      <c r="O213" s="90"/>
      <c r="P213" s="90"/>
      <c r="Q213" s="90"/>
      <c r="R213" s="90"/>
      <c r="S213" s="90"/>
      <c r="T213" s="90"/>
      <c r="U213" s="91"/>
      <c r="V213" s="120">
        <v>48136136</v>
      </c>
      <c r="W213" s="120"/>
      <c r="X213" s="120"/>
      <c r="Y213" s="120"/>
      <c r="Z213" s="120"/>
      <c r="AA213" s="120">
        <v>19267596</v>
      </c>
      <c r="AB213" s="120"/>
      <c r="AC213" s="120"/>
      <c r="AD213" s="120"/>
      <c r="AE213" s="120"/>
      <c r="AF213" s="120">
        <v>54.4</v>
      </c>
      <c r="AG213" s="120"/>
      <c r="AH213" s="120"/>
      <c r="AI213" s="120"/>
      <c r="AJ213" s="120">
        <v>12040500</v>
      </c>
      <c r="AK213" s="120"/>
      <c r="AL213" s="120"/>
      <c r="AM213" s="120"/>
      <c r="AN213" s="120"/>
      <c r="AO213" s="120">
        <v>100</v>
      </c>
      <c r="AP213" s="120"/>
      <c r="AQ213" s="120"/>
      <c r="AR213" s="120"/>
      <c r="AS213" s="120">
        <v>0</v>
      </c>
      <c r="AT213" s="120"/>
      <c r="AU213" s="120"/>
      <c r="AV213" s="120"/>
      <c r="AW213" s="120"/>
      <c r="AX213" s="120">
        <v>0</v>
      </c>
      <c r="AY213" s="120"/>
      <c r="AZ213" s="120"/>
      <c r="BA213" s="120"/>
      <c r="BB213" s="120">
        <v>0</v>
      </c>
      <c r="BC213" s="120"/>
      <c r="BD213" s="120"/>
      <c r="BE213" s="120"/>
      <c r="BF213" s="120"/>
      <c r="BG213" s="120">
        <v>0</v>
      </c>
      <c r="BH213" s="120"/>
      <c r="BI213" s="120"/>
      <c r="BJ213" s="120"/>
      <c r="BK213" s="120">
        <v>0</v>
      </c>
      <c r="BL213" s="120"/>
      <c r="BM213" s="120"/>
      <c r="BN213" s="120"/>
      <c r="BO213" s="120"/>
      <c r="BP213" s="121">
        <v>0</v>
      </c>
      <c r="BQ213" s="122"/>
      <c r="BR213" s="122"/>
      <c r="BS213" s="123"/>
    </row>
    <row r="214" spans="1:71" s="99" customFormat="1" ht="63.75" customHeight="1" x14ac:dyDescent="0.2">
      <c r="A214" s="92" t="s">
        <v>228</v>
      </c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4"/>
      <c r="N214" s="89" t="s">
        <v>223</v>
      </c>
      <c r="O214" s="90"/>
      <c r="P214" s="90"/>
      <c r="Q214" s="90"/>
      <c r="R214" s="90"/>
      <c r="S214" s="90"/>
      <c r="T214" s="90"/>
      <c r="U214" s="91"/>
      <c r="V214" s="120">
        <v>10001985</v>
      </c>
      <c r="W214" s="120"/>
      <c r="X214" s="120"/>
      <c r="Y214" s="120"/>
      <c r="Z214" s="120"/>
      <c r="AA214" s="120">
        <v>99568.36</v>
      </c>
      <c r="AB214" s="120"/>
      <c r="AC214" s="120"/>
      <c r="AD214" s="120"/>
      <c r="AE214" s="120"/>
      <c r="AF214" s="120">
        <v>4</v>
      </c>
      <c r="AG214" s="120"/>
      <c r="AH214" s="120"/>
      <c r="AI214" s="120"/>
      <c r="AJ214" s="120">
        <v>100000</v>
      </c>
      <c r="AK214" s="120"/>
      <c r="AL214" s="120"/>
      <c r="AM214" s="120"/>
      <c r="AN214" s="120"/>
      <c r="AO214" s="120">
        <v>5</v>
      </c>
      <c r="AP214" s="120"/>
      <c r="AQ214" s="120"/>
      <c r="AR214" s="120"/>
      <c r="AS214" s="120">
        <v>0</v>
      </c>
      <c r="AT214" s="120"/>
      <c r="AU214" s="120"/>
      <c r="AV214" s="120"/>
      <c r="AW214" s="120"/>
      <c r="AX214" s="120">
        <v>5</v>
      </c>
      <c r="AY214" s="120"/>
      <c r="AZ214" s="120"/>
      <c r="BA214" s="120"/>
      <c r="BB214" s="120">
        <v>9497260</v>
      </c>
      <c r="BC214" s="120"/>
      <c r="BD214" s="120"/>
      <c r="BE214" s="120"/>
      <c r="BF214" s="120"/>
      <c r="BG214" s="120">
        <v>100</v>
      </c>
      <c r="BH214" s="120"/>
      <c r="BI214" s="120"/>
      <c r="BJ214" s="120"/>
      <c r="BK214" s="120">
        <v>0</v>
      </c>
      <c r="BL214" s="120"/>
      <c r="BM214" s="120"/>
      <c r="BN214" s="120"/>
      <c r="BO214" s="120"/>
      <c r="BP214" s="121">
        <v>0</v>
      </c>
      <c r="BQ214" s="122"/>
      <c r="BR214" s="122"/>
      <c r="BS214" s="123"/>
    </row>
    <row r="215" spans="1:71" s="99" customFormat="1" ht="63.75" customHeight="1" x14ac:dyDescent="0.2">
      <c r="A215" s="92" t="s">
        <v>229</v>
      </c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4"/>
      <c r="N215" s="89" t="s">
        <v>223</v>
      </c>
      <c r="O215" s="90"/>
      <c r="P215" s="90"/>
      <c r="Q215" s="90"/>
      <c r="R215" s="90"/>
      <c r="S215" s="90"/>
      <c r="T215" s="90"/>
      <c r="U215" s="91"/>
      <c r="V215" s="120">
        <v>12875441</v>
      </c>
      <c r="W215" s="120"/>
      <c r="X215" s="120"/>
      <c r="Y215" s="120"/>
      <c r="Z215" s="120"/>
      <c r="AA215" s="120">
        <v>0</v>
      </c>
      <c r="AB215" s="120"/>
      <c r="AC215" s="120"/>
      <c r="AD215" s="120"/>
      <c r="AE215" s="120"/>
      <c r="AF215" s="120">
        <v>2.4</v>
      </c>
      <c r="AG215" s="120"/>
      <c r="AH215" s="120"/>
      <c r="AI215" s="120"/>
      <c r="AJ215" s="120">
        <v>150000</v>
      </c>
      <c r="AK215" s="120"/>
      <c r="AL215" s="120"/>
      <c r="AM215" s="120"/>
      <c r="AN215" s="120"/>
      <c r="AO215" s="120">
        <v>3.6</v>
      </c>
      <c r="AP215" s="120"/>
      <c r="AQ215" s="120"/>
      <c r="AR215" s="120"/>
      <c r="AS215" s="120">
        <v>0</v>
      </c>
      <c r="AT215" s="120"/>
      <c r="AU215" s="120"/>
      <c r="AV215" s="120"/>
      <c r="AW215" s="120"/>
      <c r="AX215" s="120">
        <v>3.6</v>
      </c>
      <c r="AY215" s="120"/>
      <c r="AZ215" s="120"/>
      <c r="BA215" s="120"/>
      <c r="BB215" s="120">
        <v>12414541</v>
      </c>
      <c r="BC215" s="120"/>
      <c r="BD215" s="120"/>
      <c r="BE215" s="120"/>
      <c r="BF215" s="120"/>
      <c r="BG215" s="120">
        <v>100</v>
      </c>
      <c r="BH215" s="120"/>
      <c r="BI215" s="120"/>
      <c r="BJ215" s="120"/>
      <c r="BK215" s="120">
        <v>0</v>
      </c>
      <c r="BL215" s="120"/>
      <c r="BM215" s="120"/>
      <c r="BN215" s="120"/>
      <c r="BO215" s="120"/>
      <c r="BP215" s="121">
        <v>0</v>
      </c>
      <c r="BQ215" s="122"/>
      <c r="BR215" s="122"/>
      <c r="BS215" s="123"/>
    </row>
    <row r="216" spans="1:71" s="99" customFormat="1" ht="63.75" customHeight="1" x14ac:dyDescent="0.2">
      <c r="A216" s="92" t="s">
        <v>230</v>
      </c>
      <c r="B216" s="93"/>
      <c r="C216" s="93"/>
      <c r="D216" s="93"/>
      <c r="E216" s="93"/>
      <c r="F216" s="93"/>
      <c r="G216" s="93"/>
      <c r="H216" s="93"/>
      <c r="I216" s="93"/>
      <c r="J216" s="93"/>
      <c r="K216" s="93"/>
      <c r="L216" s="93"/>
      <c r="M216" s="94"/>
      <c r="N216" s="89" t="s">
        <v>231</v>
      </c>
      <c r="O216" s="90"/>
      <c r="P216" s="90"/>
      <c r="Q216" s="90"/>
      <c r="R216" s="90"/>
      <c r="S216" s="90"/>
      <c r="T216" s="90"/>
      <c r="U216" s="91"/>
      <c r="V216" s="120">
        <v>4485003</v>
      </c>
      <c r="W216" s="120"/>
      <c r="X216" s="120"/>
      <c r="Y216" s="120"/>
      <c r="Z216" s="120"/>
      <c r="AA216" s="120">
        <v>2288527.2599999998</v>
      </c>
      <c r="AB216" s="120"/>
      <c r="AC216" s="120"/>
      <c r="AD216" s="120"/>
      <c r="AE216" s="120"/>
      <c r="AF216" s="120">
        <v>100</v>
      </c>
      <c r="AG216" s="120"/>
      <c r="AH216" s="120"/>
      <c r="AI216" s="120"/>
      <c r="AJ216" s="120">
        <v>0</v>
      </c>
      <c r="AK216" s="120"/>
      <c r="AL216" s="120"/>
      <c r="AM216" s="120"/>
      <c r="AN216" s="120"/>
      <c r="AO216" s="120">
        <v>0</v>
      </c>
      <c r="AP216" s="120"/>
      <c r="AQ216" s="120"/>
      <c r="AR216" s="120"/>
      <c r="AS216" s="120">
        <v>0</v>
      </c>
      <c r="AT216" s="120"/>
      <c r="AU216" s="120"/>
      <c r="AV216" s="120"/>
      <c r="AW216" s="120"/>
      <c r="AX216" s="120">
        <v>0</v>
      </c>
      <c r="AY216" s="120"/>
      <c r="AZ216" s="120"/>
      <c r="BA216" s="120"/>
      <c r="BB216" s="120">
        <v>0</v>
      </c>
      <c r="BC216" s="120"/>
      <c r="BD216" s="120"/>
      <c r="BE216" s="120"/>
      <c r="BF216" s="120"/>
      <c r="BG216" s="120">
        <v>0</v>
      </c>
      <c r="BH216" s="120"/>
      <c r="BI216" s="120"/>
      <c r="BJ216" s="120"/>
      <c r="BK216" s="120">
        <v>0</v>
      </c>
      <c r="BL216" s="120"/>
      <c r="BM216" s="120"/>
      <c r="BN216" s="120"/>
      <c r="BO216" s="120"/>
      <c r="BP216" s="121">
        <v>0</v>
      </c>
      <c r="BQ216" s="122"/>
      <c r="BR216" s="122"/>
      <c r="BS216" s="123"/>
    </row>
    <row r="217" spans="1:71" s="99" customFormat="1" ht="76.5" customHeight="1" x14ac:dyDescent="0.2">
      <c r="A217" s="92" t="s">
        <v>232</v>
      </c>
      <c r="B217" s="93"/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4"/>
      <c r="N217" s="89" t="s">
        <v>225</v>
      </c>
      <c r="O217" s="90"/>
      <c r="P217" s="90"/>
      <c r="Q217" s="90"/>
      <c r="R217" s="90"/>
      <c r="S217" s="90"/>
      <c r="T217" s="90"/>
      <c r="U217" s="91"/>
      <c r="V217" s="120">
        <v>22172286</v>
      </c>
      <c r="W217" s="120"/>
      <c r="X217" s="120"/>
      <c r="Y217" s="120"/>
      <c r="Z217" s="120"/>
      <c r="AA217" s="120">
        <v>157815.24</v>
      </c>
      <c r="AB217" s="120"/>
      <c r="AC217" s="120"/>
      <c r="AD217" s="120"/>
      <c r="AE217" s="120"/>
      <c r="AF217" s="120">
        <v>1.9</v>
      </c>
      <c r="AG217" s="120"/>
      <c r="AH217" s="120"/>
      <c r="AI217" s="120"/>
      <c r="AJ217" s="120">
        <v>16516500</v>
      </c>
      <c r="AK217" s="120"/>
      <c r="AL217" s="120"/>
      <c r="AM217" s="120"/>
      <c r="AN217" s="120"/>
      <c r="AO217" s="120">
        <v>76.099999999999994</v>
      </c>
      <c r="AP217" s="120"/>
      <c r="AQ217" s="120"/>
      <c r="AR217" s="120"/>
      <c r="AS217" s="120">
        <v>5300000</v>
      </c>
      <c r="AT217" s="120"/>
      <c r="AU217" s="120"/>
      <c r="AV217" s="120"/>
      <c r="AW217" s="120"/>
      <c r="AX217" s="120">
        <v>100</v>
      </c>
      <c r="AY217" s="120"/>
      <c r="AZ217" s="120"/>
      <c r="BA217" s="120"/>
      <c r="BB217" s="120">
        <v>0</v>
      </c>
      <c r="BC217" s="120"/>
      <c r="BD217" s="120"/>
      <c r="BE217" s="120"/>
      <c r="BF217" s="120"/>
      <c r="BG217" s="120">
        <v>0</v>
      </c>
      <c r="BH217" s="120"/>
      <c r="BI217" s="120"/>
      <c r="BJ217" s="120"/>
      <c r="BK217" s="120">
        <v>0</v>
      </c>
      <c r="BL217" s="120"/>
      <c r="BM217" s="120"/>
      <c r="BN217" s="120"/>
      <c r="BO217" s="120"/>
      <c r="BP217" s="121">
        <v>0</v>
      </c>
      <c r="BQ217" s="122"/>
      <c r="BR217" s="122"/>
      <c r="BS217" s="123"/>
    </row>
    <row r="218" spans="1:71" s="99" customFormat="1" ht="89.25" customHeight="1" x14ac:dyDescent="0.2">
      <c r="A218" s="92" t="s">
        <v>233</v>
      </c>
      <c r="B218" s="93"/>
      <c r="C218" s="93"/>
      <c r="D218" s="93"/>
      <c r="E218" s="93"/>
      <c r="F218" s="93"/>
      <c r="G218" s="93"/>
      <c r="H218" s="93"/>
      <c r="I218" s="93"/>
      <c r="J218" s="93"/>
      <c r="K218" s="93"/>
      <c r="L218" s="93"/>
      <c r="M218" s="94"/>
      <c r="N218" s="89" t="s">
        <v>217</v>
      </c>
      <c r="O218" s="90"/>
      <c r="P218" s="90"/>
      <c r="Q218" s="90"/>
      <c r="R218" s="90"/>
      <c r="S218" s="90"/>
      <c r="T218" s="90"/>
      <c r="U218" s="91"/>
      <c r="V218" s="120">
        <v>17344887</v>
      </c>
      <c r="W218" s="120"/>
      <c r="X218" s="120"/>
      <c r="Y218" s="120"/>
      <c r="Z218" s="120"/>
      <c r="AA218" s="120">
        <v>254008.78</v>
      </c>
      <c r="AB218" s="120"/>
      <c r="AC218" s="120"/>
      <c r="AD218" s="120"/>
      <c r="AE218" s="120"/>
      <c r="AF218" s="120">
        <v>2.8</v>
      </c>
      <c r="AG218" s="120"/>
      <c r="AH218" s="120"/>
      <c r="AI218" s="120"/>
      <c r="AJ218" s="120">
        <v>13897800</v>
      </c>
      <c r="AK218" s="120"/>
      <c r="AL218" s="120"/>
      <c r="AM218" s="120"/>
      <c r="AN218" s="120"/>
      <c r="AO218" s="120">
        <v>82.7</v>
      </c>
      <c r="AP218" s="120"/>
      <c r="AQ218" s="120"/>
      <c r="AR218" s="120"/>
      <c r="AS218" s="120">
        <v>3000000</v>
      </c>
      <c r="AT218" s="120"/>
      <c r="AU218" s="120"/>
      <c r="AV218" s="120"/>
      <c r="AW218" s="120"/>
      <c r="AX218" s="120">
        <v>100</v>
      </c>
      <c r="AY218" s="120"/>
      <c r="AZ218" s="120"/>
      <c r="BA218" s="120"/>
      <c r="BB218" s="120">
        <v>0</v>
      </c>
      <c r="BC218" s="120"/>
      <c r="BD218" s="120"/>
      <c r="BE218" s="120"/>
      <c r="BF218" s="120"/>
      <c r="BG218" s="120">
        <v>0</v>
      </c>
      <c r="BH218" s="120"/>
      <c r="BI218" s="120"/>
      <c r="BJ218" s="120"/>
      <c r="BK218" s="120">
        <v>0</v>
      </c>
      <c r="BL218" s="120"/>
      <c r="BM218" s="120"/>
      <c r="BN218" s="120"/>
      <c r="BO218" s="120"/>
      <c r="BP218" s="121">
        <v>0</v>
      </c>
      <c r="BQ218" s="122"/>
      <c r="BR218" s="122"/>
      <c r="BS218" s="123"/>
    </row>
    <row r="219" spans="1:71" s="99" customFormat="1" ht="89.25" customHeight="1" x14ac:dyDescent="0.2">
      <c r="A219" s="92" t="s">
        <v>234</v>
      </c>
      <c r="B219" s="93"/>
      <c r="C219" s="93"/>
      <c r="D219" s="93"/>
      <c r="E219" s="93"/>
      <c r="F219" s="93"/>
      <c r="G219" s="93"/>
      <c r="H219" s="93"/>
      <c r="I219" s="93"/>
      <c r="J219" s="93"/>
      <c r="K219" s="93"/>
      <c r="L219" s="93"/>
      <c r="M219" s="94"/>
      <c r="N219" s="89" t="s">
        <v>235</v>
      </c>
      <c r="O219" s="90"/>
      <c r="P219" s="90"/>
      <c r="Q219" s="90"/>
      <c r="R219" s="90"/>
      <c r="S219" s="90"/>
      <c r="T219" s="90"/>
      <c r="U219" s="91"/>
      <c r="V219" s="120">
        <v>12700018</v>
      </c>
      <c r="W219" s="120"/>
      <c r="X219" s="120"/>
      <c r="Y219" s="120"/>
      <c r="Z219" s="120"/>
      <c r="AA219" s="120">
        <v>6682878.1399999997</v>
      </c>
      <c r="AB219" s="120"/>
      <c r="AC219" s="120"/>
      <c r="AD219" s="120"/>
      <c r="AE219" s="120"/>
      <c r="AF219" s="120">
        <v>53.4</v>
      </c>
      <c r="AG219" s="120"/>
      <c r="AH219" s="120"/>
      <c r="AI219" s="120"/>
      <c r="AJ219" s="120">
        <v>5000000</v>
      </c>
      <c r="AK219" s="120"/>
      <c r="AL219" s="120"/>
      <c r="AM219" s="120"/>
      <c r="AN219" s="120"/>
      <c r="AO219" s="120">
        <v>100</v>
      </c>
      <c r="AP219" s="120"/>
      <c r="AQ219" s="120"/>
      <c r="AR219" s="120"/>
      <c r="AS219" s="120">
        <v>0</v>
      </c>
      <c r="AT219" s="120"/>
      <c r="AU219" s="120"/>
      <c r="AV219" s="120"/>
      <c r="AW219" s="120"/>
      <c r="AX219" s="120">
        <v>0</v>
      </c>
      <c r="AY219" s="120"/>
      <c r="AZ219" s="120"/>
      <c r="BA219" s="120"/>
      <c r="BB219" s="120">
        <v>0</v>
      </c>
      <c r="BC219" s="120"/>
      <c r="BD219" s="120"/>
      <c r="BE219" s="120"/>
      <c r="BF219" s="120"/>
      <c r="BG219" s="120">
        <v>0</v>
      </c>
      <c r="BH219" s="120"/>
      <c r="BI219" s="120"/>
      <c r="BJ219" s="120"/>
      <c r="BK219" s="120">
        <v>0</v>
      </c>
      <c r="BL219" s="120"/>
      <c r="BM219" s="120"/>
      <c r="BN219" s="120"/>
      <c r="BO219" s="120"/>
      <c r="BP219" s="121">
        <v>0</v>
      </c>
      <c r="BQ219" s="122"/>
      <c r="BR219" s="122"/>
      <c r="BS219" s="123"/>
    </row>
    <row r="220" spans="1:71" s="6" customFormat="1" ht="12.75" customHeight="1" x14ac:dyDescent="0.2">
      <c r="A220" s="100" t="s">
        <v>147</v>
      </c>
      <c r="B220" s="101"/>
      <c r="C220" s="101"/>
      <c r="D220" s="101"/>
      <c r="E220" s="101"/>
      <c r="F220" s="101"/>
      <c r="G220" s="101"/>
      <c r="H220" s="101"/>
      <c r="I220" s="101"/>
      <c r="J220" s="101"/>
      <c r="K220" s="101"/>
      <c r="L220" s="101"/>
      <c r="M220" s="102"/>
      <c r="N220" s="87"/>
      <c r="O220" s="85"/>
      <c r="P220" s="85"/>
      <c r="Q220" s="85"/>
      <c r="R220" s="85"/>
      <c r="S220" s="85"/>
      <c r="T220" s="85"/>
      <c r="U220" s="86"/>
      <c r="V220" s="124"/>
      <c r="W220" s="124"/>
      <c r="X220" s="124"/>
      <c r="Y220" s="124"/>
      <c r="Z220" s="124"/>
      <c r="AA220" s="124">
        <v>29642826.41</v>
      </c>
      <c r="AB220" s="124"/>
      <c r="AC220" s="124"/>
      <c r="AD220" s="124"/>
      <c r="AE220" s="124"/>
      <c r="AF220" s="124"/>
      <c r="AG220" s="124"/>
      <c r="AH220" s="124"/>
      <c r="AI220" s="124"/>
      <c r="AJ220" s="124">
        <v>110575800</v>
      </c>
      <c r="AK220" s="124"/>
      <c r="AL220" s="124"/>
      <c r="AM220" s="124"/>
      <c r="AN220" s="124"/>
      <c r="AO220" s="124"/>
      <c r="AP220" s="124"/>
      <c r="AQ220" s="124"/>
      <c r="AR220" s="124"/>
      <c r="AS220" s="124">
        <v>69081000</v>
      </c>
      <c r="AT220" s="124"/>
      <c r="AU220" s="124"/>
      <c r="AV220" s="124"/>
      <c r="AW220" s="124"/>
      <c r="AX220" s="124"/>
      <c r="AY220" s="124"/>
      <c r="AZ220" s="124"/>
      <c r="BA220" s="124"/>
      <c r="BB220" s="124">
        <v>75886370</v>
      </c>
      <c r="BC220" s="124"/>
      <c r="BD220" s="124"/>
      <c r="BE220" s="124"/>
      <c r="BF220" s="124"/>
      <c r="BG220" s="124"/>
      <c r="BH220" s="124"/>
      <c r="BI220" s="124"/>
      <c r="BJ220" s="124"/>
      <c r="BK220" s="124">
        <v>15299212</v>
      </c>
      <c r="BL220" s="124"/>
      <c r="BM220" s="124"/>
      <c r="BN220" s="124"/>
      <c r="BO220" s="124"/>
      <c r="BP220" s="125"/>
      <c r="BQ220" s="126"/>
      <c r="BR220" s="126"/>
      <c r="BS220" s="127"/>
    </row>
    <row r="223" spans="1:71" ht="35.25" customHeight="1" x14ac:dyDescent="0.2">
      <c r="A223" s="42" t="s">
        <v>282</v>
      </c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F223" s="42"/>
      <c r="AG223" s="42"/>
      <c r="AH223" s="42"/>
      <c r="AI223" s="42"/>
      <c r="AJ223" s="42"/>
      <c r="AK223" s="42"/>
      <c r="AL223" s="42"/>
      <c r="AM223" s="42"/>
      <c r="AN223" s="42"/>
      <c r="AO223" s="42"/>
      <c r="AP223" s="42"/>
      <c r="AQ223" s="42"/>
      <c r="AR223" s="42"/>
      <c r="AS223" s="42"/>
      <c r="AT223" s="42"/>
      <c r="AU223" s="42"/>
      <c r="AV223" s="42"/>
      <c r="AW223" s="42"/>
      <c r="AX223" s="42"/>
      <c r="AY223" s="42"/>
      <c r="AZ223" s="42"/>
      <c r="BA223" s="42"/>
      <c r="BB223" s="42"/>
      <c r="BC223" s="42"/>
      <c r="BD223" s="42"/>
      <c r="BE223" s="42"/>
      <c r="BF223" s="42"/>
      <c r="BG223" s="42"/>
      <c r="BH223" s="42"/>
      <c r="BI223" s="42"/>
      <c r="BJ223" s="42"/>
      <c r="BK223" s="42"/>
      <c r="BL223" s="42"/>
    </row>
    <row r="224" spans="1:71" ht="15" x14ac:dyDescent="0.2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  <c r="AK224" s="59"/>
      <c r="AL224" s="59"/>
      <c r="AM224" s="59"/>
      <c r="AN224" s="59"/>
      <c r="AO224" s="59"/>
      <c r="AP224" s="59"/>
      <c r="AQ224" s="59"/>
      <c r="AR224" s="59"/>
      <c r="AS224" s="59"/>
      <c r="AT224" s="59"/>
      <c r="AU224" s="59"/>
      <c r="AV224" s="59"/>
      <c r="AW224" s="59"/>
      <c r="AX224" s="59"/>
      <c r="AY224" s="59"/>
      <c r="AZ224" s="59"/>
      <c r="BA224" s="59"/>
      <c r="BB224" s="59"/>
      <c r="BC224" s="59"/>
      <c r="BD224" s="59"/>
      <c r="BE224" s="59"/>
      <c r="BF224" s="59"/>
      <c r="BG224" s="59"/>
      <c r="BH224" s="59"/>
      <c r="BI224" s="59"/>
      <c r="BJ224" s="59"/>
      <c r="BK224" s="59"/>
      <c r="BL224" s="59"/>
    </row>
    <row r="225" spans="1:79" ht="1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7" spans="1:79" ht="28.5" customHeight="1" x14ac:dyDescent="0.2">
      <c r="A227" s="39" t="s">
        <v>265</v>
      </c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39"/>
      <c r="AO227" s="39"/>
      <c r="AP227" s="39"/>
      <c r="AQ227" s="39"/>
      <c r="AR227" s="39"/>
      <c r="AS227" s="39"/>
      <c r="AT227" s="39"/>
      <c r="AU227" s="39"/>
      <c r="AV227" s="39"/>
      <c r="AW227" s="39"/>
      <c r="AX227" s="39"/>
      <c r="AY227" s="39"/>
      <c r="AZ227" s="39"/>
      <c r="BA227" s="39"/>
      <c r="BB227" s="39"/>
      <c r="BC227" s="39"/>
      <c r="BD227" s="39"/>
      <c r="BE227" s="39"/>
      <c r="BF227" s="39"/>
      <c r="BG227" s="39"/>
      <c r="BH227" s="39"/>
      <c r="BI227" s="39"/>
      <c r="BJ227" s="39"/>
      <c r="BK227" s="39"/>
      <c r="BL227" s="39"/>
    </row>
    <row r="228" spans="1:79" ht="14.25" customHeight="1" x14ac:dyDescent="0.2">
      <c r="A228" s="42" t="s">
        <v>249</v>
      </c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F228" s="42"/>
      <c r="AG228" s="42"/>
      <c r="AH228" s="42"/>
      <c r="AI228" s="42"/>
      <c r="AJ228" s="42"/>
      <c r="AK228" s="42"/>
      <c r="AL228" s="42"/>
      <c r="AM228" s="42"/>
      <c r="AN228" s="42"/>
      <c r="AO228" s="42"/>
      <c r="AP228" s="42"/>
      <c r="AQ228" s="42"/>
      <c r="AR228" s="42"/>
      <c r="AS228" s="42"/>
      <c r="AT228" s="42"/>
      <c r="AU228" s="42"/>
      <c r="AV228" s="42"/>
      <c r="AW228" s="42"/>
      <c r="AX228" s="42"/>
      <c r="AY228" s="42"/>
      <c r="AZ228" s="42"/>
      <c r="BA228" s="42"/>
      <c r="BB228" s="42"/>
      <c r="BC228" s="42"/>
      <c r="BD228" s="42"/>
      <c r="BE228" s="42"/>
      <c r="BF228" s="42"/>
      <c r="BG228" s="42"/>
      <c r="BH228" s="42"/>
      <c r="BI228" s="42"/>
      <c r="BJ228" s="42"/>
      <c r="BK228" s="42"/>
      <c r="BL228" s="42"/>
    </row>
    <row r="229" spans="1:79" ht="15" customHeight="1" x14ac:dyDescent="0.2">
      <c r="A229" s="40" t="s">
        <v>247</v>
      </c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  <c r="AK229" s="40"/>
      <c r="AL229" s="40"/>
      <c r="AM229" s="40"/>
      <c r="AN229" s="40"/>
      <c r="AO229" s="40"/>
      <c r="AP229" s="40"/>
      <c r="AQ229" s="40"/>
      <c r="AR229" s="40"/>
      <c r="AS229" s="40"/>
      <c r="AT229" s="40"/>
      <c r="AU229" s="40"/>
      <c r="AV229" s="40"/>
      <c r="AW229" s="40"/>
      <c r="AX229" s="40"/>
      <c r="AY229" s="40"/>
      <c r="AZ229" s="40"/>
      <c r="BA229" s="40"/>
      <c r="BB229" s="40"/>
      <c r="BC229" s="40"/>
      <c r="BD229" s="40"/>
      <c r="BE229" s="40"/>
      <c r="BF229" s="40"/>
      <c r="BG229" s="40"/>
      <c r="BH229" s="40"/>
      <c r="BI229" s="40"/>
      <c r="BJ229" s="40"/>
      <c r="BK229" s="40"/>
      <c r="BL229" s="40"/>
    </row>
    <row r="230" spans="1:79" ht="42.95" customHeight="1" x14ac:dyDescent="0.2">
      <c r="A230" s="49" t="s">
        <v>135</v>
      </c>
      <c r="B230" s="49"/>
      <c r="C230" s="49"/>
      <c r="D230" s="49"/>
      <c r="E230" s="49"/>
      <c r="F230" s="49"/>
      <c r="G230" s="36" t="s">
        <v>19</v>
      </c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 t="s">
        <v>15</v>
      </c>
      <c r="U230" s="36"/>
      <c r="V230" s="36"/>
      <c r="W230" s="36"/>
      <c r="X230" s="36"/>
      <c r="Y230" s="36"/>
      <c r="Z230" s="36" t="s">
        <v>14</v>
      </c>
      <c r="AA230" s="36"/>
      <c r="AB230" s="36"/>
      <c r="AC230" s="36"/>
      <c r="AD230" s="36"/>
      <c r="AE230" s="36" t="s">
        <v>136</v>
      </c>
      <c r="AF230" s="36"/>
      <c r="AG230" s="36"/>
      <c r="AH230" s="36"/>
      <c r="AI230" s="36"/>
      <c r="AJ230" s="36"/>
      <c r="AK230" s="36" t="s">
        <v>137</v>
      </c>
      <c r="AL230" s="36"/>
      <c r="AM230" s="36"/>
      <c r="AN230" s="36"/>
      <c r="AO230" s="36"/>
      <c r="AP230" s="36"/>
      <c r="AQ230" s="36" t="s">
        <v>138</v>
      </c>
      <c r="AR230" s="36"/>
      <c r="AS230" s="36"/>
      <c r="AT230" s="36"/>
      <c r="AU230" s="36"/>
      <c r="AV230" s="36"/>
      <c r="AW230" s="36" t="s">
        <v>98</v>
      </c>
      <c r="AX230" s="36"/>
      <c r="AY230" s="36"/>
      <c r="AZ230" s="36"/>
      <c r="BA230" s="36"/>
      <c r="BB230" s="36"/>
      <c r="BC230" s="36"/>
      <c r="BD230" s="36"/>
      <c r="BE230" s="36"/>
      <c r="BF230" s="36"/>
      <c r="BG230" s="36" t="s">
        <v>139</v>
      </c>
      <c r="BH230" s="36"/>
      <c r="BI230" s="36"/>
      <c r="BJ230" s="36"/>
      <c r="BK230" s="36"/>
      <c r="BL230" s="36"/>
    </row>
    <row r="231" spans="1:79" ht="39.950000000000003" customHeight="1" x14ac:dyDescent="0.2">
      <c r="A231" s="49"/>
      <c r="B231" s="49"/>
      <c r="C231" s="49"/>
      <c r="D231" s="49"/>
      <c r="E231" s="49"/>
      <c r="F231" s="49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6"/>
      <c r="AW231" s="36" t="s">
        <v>17</v>
      </c>
      <c r="AX231" s="36"/>
      <c r="AY231" s="36"/>
      <c r="AZ231" s="36"/>
      <c r="BA231" s="36"/>
      <c r="BB231" s="36" t="s">
        <v>16</v>
      </c>
      <c r="BC231" s="36"/>
      <c r="BD231" s="36"/>
      <c r="BE231" s="36"/>
      <c r="BF231" s="36"/>
      <c r="BG231" s="36"/>
      <c r="BH231" s="36"/>
      <c r="BI231" s="36"/>
      <c r="BJ231" s="36"/>
      <c r="BK231" s="36"/>
      <c r="BL231" s="36"/>
    </row>
    <row r="232" spans="1:79" ht="15" customHeight="1" x14ac:dyDescent="0.2">
      <c r="A232" s="36">
        <v>1</v>
      </c>
      <c r="B232" s="36"/>
      <c r="C232" s="36"/>
      <c r="D232" s="36"/>
      <c r="E232" s="36"/>
      <c r="F232" s="36"/>
      <c r="G232" s="36">
        <v>2</v>
      </c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>
        <v>3</v>
      </c>
      <c r="U232" s="36"/>
      <c r="V232" s="36"/>
      <c r="W232" s="36"/>
      <c r="X232" s="36"/>
      <c r="Y232" s="36"/>
      <c r="Z232" s="36">
        <v>4</v>
      </c>
      <c r="AA232" s="36"/>
      <c r="AB232" s="36"/>
      <c r="AC232" s="36"/>
      <c r="AD232" s="36"/>
      <c r="AE232" s="36">
        <v>5</v>
      </c>
      <c r="AF232" s="36"/>
      <c r="AG232" s="36"/>
      <c r="AH232" s="36"/>
      <c r="AI232" s="36"/>
      <c r="AJ232" s="36"/>
      <c r="AK232" s="36">
        <v>6</v>
      </c>
      <c r="AL232" s="36"/>
      <c r="AM232" s="36"/>
      <c r="AN232" s="36"/>
      <c r="AO232" s="36"/>
      <c r="AP232" s="36"/>
      <c r="AQ232" s="36">
        <v>7</v>
      </c>
      <c r="AR232" s="36"/>
      <c r="AS232" s="36"/>
      <c r="AT232" s="36"/>
      <c r="AU232" s="36"/>
      <c r="AV232" s="36"/>
      <c r="AW232" s="36">
        <v>8</v>
      </c>
      <c r="AX232" s="36"/>
      <c r="AY232" s="36"/>
      <c r="AZ232" s="36"/>
      <c r="BA232" s="36"/>
      <c r="BB232" s="36">
        <v>9</v>
      </c>
      <c r="BC232" s="36"/>
      <c r="BD232" s="36"/>
      <c r="BE232" s="36"/>
      <c r="BF232" s="36"/>
      <c r="BG232" s="36">
        <v>10</v>
      </c>
      <c r="BH232" s="36"/>
      <c r="BI232" s="36"/>
      <c r="BJ232" s="36"/>
      <c r="BK232" s="36"/>
      <c r="BL232" s="36"/>
    </row>
    <row r="233" spans="1:79" s="1" customFormat="1" ht="12" hidden="1" customHeight="1" x14ac:dyDescent="0.2">
      <c r="A233" s="38" t="s">
        <v>64</v>
      </c>
      <c r="B233" s="38"/>
      <c r="C233" s="38"/>
      <c r="D233" s="38"/>
      <c r="E233" s="38"/>
      <c r="F233" s="38"/>
      <c r="G233" s="73" t="s">
        <v>57</v>
      </c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37" t="s">
        <v>80</v>
      </c>
      <c r="U233" s="37"/>
      <c r="V233" s="37"/>
      <c r="W233" s="37"/>
      <c r="X233" s="37"/>
      <c r="Y233" s="37"/>
      <c r="Z233" s="37" t="s">
        <v>81</v>
      </c>
      <c r="AA233" s="37"/>
      <c r="AB233" s="37"/>
      <c r="AC233" s="37"/>
      <c r="AD233" s="37"/>
      <c r="AE233" s="37" t="s">
        <v>82</v>
      </c>
      <c r="AF233" s="37"/>
      <c r="AG233" s="37"/>
      <c r="AH233" s="37"/>
      <c r="AI233" s="37"/>
      <c r="AJ233" s="37"/>
      <c r="AK233" s="37" t="s">
        <v>83</v>
      </c>
      <c r="AL233" s="37"/>
      <c r="AM233" s="37"/>
      <c r="AN233" s="37"/>
      <c r="AO233" s="37"/>
      <c r="AP233" s="37"/>
      <c r="AQ233" s="74" t="s">
        <v>99</v>
      </c>
      <c r="AR233" s="37"/>
      <c r="AS233" s="37"/>
      <c r="AT233" s="37"/>
      <c r="AU233" s="37"/>
      <c r="AV233" s="37"/>
      <c r="AW233" s="37" t="s">
        <v>84</v>
      </c>
      <c r="AX233" s="37"/>
      <c r="AY233" s="37"/>
      <c r="AZ233" s="37"/>
      <c r="BA233" s="37"/>
      <c r="BB233" s="37" t="s">
        <v>85</v>
      </c>
      <c r="BC233" s="37"/>
      <c r="BD233" s="37"/>
      <c r="BE233" s="37"/>
      <c r="BF233" s="37"/>
      <c r="BG233" s="74" t="s">
        <v>100</v>
      </c>
      <c r="BH233" s="37"/>
      <c r="BI233" s="37"/>
      <c r="BJ233" s="37"/>
      <c r="BK233" s="37"/>
      <c r="BL233" s="37"/>
      <c r="CA233" s="1" t="s">
        <v>50</v>
      </c>
    </row>
    <row r="234" spans="1:79" s="6" customFormat="1" ht="12.75" customHeight="1" x14ac:dyDescent="0.2">
      <c r="A234" s="88"/>
      <c r="B234" s="88"/>
      <c r="C234" s="88"/>
      <c r="D234" s="88"/>
      <c r="E234" s="88"/>
      <c r="F234" s="88"/>
      <c r="G234" s="128" t="s">
        <v>147</v>
      </c>
      <c r="H234" s="128"/>
      <c r="I234" s="128"/>
      <c r="J234" s="128"/>
      <c r="K234" s="128"/>
      <c r="L234" s="128"/>
      <c r="M234" s="128"/>
      <c r="N234" s="128"/>
      <c r="O234" s="128"/>
      <c r="P234" s="128"/>
      <c r="Q234" s="128"/>
      <c r="R234" s="128"/>
      <c r="S234" s="128"/>
      <c r="T234" s="116"/>
      <c r="U234" s="116"/>
      <c r="V234" s="116"/>
      <c r="W234" s="116"/>
      <c r="X234" s="116"/>
      <c r="Y234" s="116"/>
      <c r="Z234" s="116"/>
      <c r="AA234" s="116"/>
      <c r="AB234" s="116"/>
      <c r="AC234" s="116"/>
      <c r="AD234" s="116"/>
      <c r="AE234" s="116"/>
      <c r="AF234" s="116"/>
      <c r="AG234" s="116"/>
      <c r="AH234" s="116"/>
      <c r="AI234" s="116"/>
      <c r="AJ234" s="116"/>
      <c r="AK234" s="116"/>
      <c r="AL234" s="116"/>
      <c r="AM234" s="116"/>
      <c r="AN234" s="116"/>
      <c r="AO234" s="116"/>
      <c r="AP234" s="116"/>
      <c r="AQ234" s="116">
        <f>IF(ISNUMBER(AK234),AK234,0)-IF(ISNUMBER(AE234),AE234,0)</f>
        <v>0</v>
      </c>
      <c r="AR234" s="116"/>
      <c r="AS234" s="116"/>
      <c r="AT234" s="116"/>
      <c r="AU234" s="116"/>
      <c r="AV234" s="116"/>
      <c r="AW234" s="116"/>
      <c r="AX234" s="116"/>
      <c r="AY234" s="116"/>
      <c r="AZ234" s="116"/>
      <c r="BA234" s="116"/>
      <c r="BB234" s="116"/>
      <c r="BC234" s="116"/>
      <c r="BD234" s="116"/>
      <c r="BE234" s="116"/>
      <c r="BF234" s="116"/>
      <c r="BG234" s="116">
        <f>IF(ISNUMBER(Z234),Z234,0)+IF(ISNUMBER(AK234),AK234,0)</f>
        <v>0</v>
      </c>
      <c r="BH234" s="116"/>
      <c r="BI234" s="116"/>
      <c r="BJ234" s="116"/>
      <c r="BK234" s="116"/>
      <c r="BL234" s="116"/>
      <c r="CA234" s="6" t="s">
        <v>51</v>
      </c>
    </row>
    <row r="236" spans="1:79" ht="14.25" customHeight="1" x14ac:dyDescent="12.75">
      <c r="A236" s="42" t="s">
        <v>266</v>
      </c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F236" s="42"/>
      <c r="AG236" s="42"/>
      <c r="AH236" s="42"/>
      <c r="AI236" s="42"/>
      <c r="AJ236" s="42"/>
      <c r="AK236" s="42"/>
      <c r="AL236" s="42"/>
      <c r="AM236" s="42"/>
      <c r="AN236" s="42"/>
      <c r="AO236" s="42"/>
      <c r="AP236" s="42"/>
      <c r="AQ236" s="42"/>
      <c r="AR236" s="42"/>
      <c r="AS236" s="42"/>
      <c r="AT236" s="42"/>
      <c r="AU236" s="42"/>
      <c r="AV236" s="42"/>
      <c r="AW236" s="42"/>
      <c r="AX236" s="42"/>
      <c r="AY236" s="42"/>
      <c r="AZ236" s="42"/>
      <c r="BA236" s="42"/>
      <c r="BB236" s="42"/>
      <c r="BC236" s="42"/>
      <c r="BD236" s="42"/>
      <c r="BE236" s="42"/>
      <c r="BF236" s="42"/>
      <c r="BG236" s="42"/>
      <c r="BH236" s="42"/>
      <c r="BI236" s="42"/>
      <c r="BJ236" s="42"/>
      <c r="BK236" s="42"/>
      <c r="BL236" s="42"/>
    </row>
    <row r="237" spans="1:79" ht="15" customHeight="1" x14ac:dyDescent="0.2">
      <c r="A237" s="40" t="s">
        <v>247</v>
      </c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  <c r="AG237" s="40"/>
      <c r="AH237" s="40"/>
      <c r="AI237" s="40"/>
      <c r="AJ237" s="40"/>
      <c r="AK237" s="40"/>
      <c r="AL237" s="40"/>
      <c r="AM237" s="40"/>
      <c r="AN237" s="40"/>
      <c r="AO237" s="40"/>
      <c r="AP237" s="40"/>
      <c r="AQ237" s="40"/>
      <c r="AR237" s="40"/>
      <c r="AS237" s="40"/>
      <c r="AT237" s="40"/>
      <c r="AU237" s="40"/>
      <c r="AV237" s="40"/>
      <c r="AW237" s="40"/>
      <c r="AX237" s="40"/>
      <c r="AY237" s="40"/>
      <c r="AZ237" s="40"/>
      <c r="BA237" s="40"/>
      <c r="BB237" s="40"/>
      <c r="BC237" s="40"/>
      <c r="BD237" s="40"/>
      <c r="BE237" s="40"/>
      <c r="BF237" s="40"/>
      <c r="BG237" s="40"/>
      <c r="BH237" s="40"/>
      <c r="BI237" s="40"/>
      <c r="BJ237" s="40"/>
      <c r="BK237" s="40"/>
      <c r="BL237" s="40"/>
    </row>
    <row r="238" spans="1:79" ht="18" customHeight="1" x14ac:dyDescent="0.2">
      <c r="A238" s="36" t="s">
        <v>135</v>
      </c>
      <c r="B238" s="36"/>
      <c r="C238" s="36"/>
      <c r="D238" s="36"/>
      <c r="E238" s="36"/>
      <c r="F238" s="36"/>
      <c r="G238" s="36" t="s">
        <v>19</v>
      </c>
      <c r="H238" s="36"/>
      <c r="I238" s="36"/>
      <c r="J238" s="36"/>
      <c r="K238" s="36"/>
      <c r="L238" s="36"/>
      <c r="M238" s="36"/>
      <c r="N238" s="36"/>
      <c r="O238" s="36"/>
      <c r="P238" s="36"/>
      <c r="Q238" s="36" t="s">
        <v>253</v>
      </c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 t="s">
        <v>263</v>
      </c>
      <c r="AP238" s="36"/>
      <c r="AQ238" s="36"/>
      <c r="AR238" s="36"/>
      <c r="AS238" s="36"/>
      <c r="AT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  <c r="BH238" s="36"/>
      <c r="BI238" s="36"/>
      <c r="BJ238" s="36"/>
      <c r="BK238" s="36"/>
      <c r="BL238" s="36"/>
    </row>
    <row r="239" spans="1:79" ht="42.95" customHeight="1" x14ac:dyDescent="0.2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 t="s">
        <v>140</v>
      </c>
      <c r="R239" s="36"/>
      <c r="S239" s="36"/>
      <c r="T239" s="36"/>
      <c r="U239" s="36"/>
      <c r="V239" s="49" t="s">
        <v>141</v>
      </c>
      <c r="W239" s="49"/>
      <c r="X239" s="49"/>
      <c r="Y239" s="49"/>
      <c r="Z239" s="36" t="s">
        <v>142</v>
      </c>
      <c r="AA239" s="36"/>
      <c r="AB239" s="36"/>
      <c r="AC239" s="36"/>
      <c r="AD239" s="36"/>
      <c r="AE239" s="36"/>
      <c r="AF239" s="36"/>
      <c r="AG239" s="36"/>
      <c r="AH239" s="36"/>
      <c r="AI239" s="36"/>
      <c r="AJ239" s="36" t="s">
        <v>143</v>
      </c>
      <c r="AK239" s="36"/>
      <c r="AL239" s="36"/>
      <c r="AM239" s="36"/>
      <c r="AN239" s="36"/>
      <c r="AO239" s="36" t="s">
        <v>20</v>
      </c>
      <c r="AP239" s="36"/>
      <c r="AQ239" s="36"/>
      <c r="AR239" s="36"/>
      <c r="AS239" s="36"/>
      <c r="AT239" s="49" t="s">
        <v>144</v>
      </c>
      <c r="AU239" s="49"/>
      <c r="AV239" s="49"/>
      <c r="AW239" s="49"/>
      <c r="AX239" s="36" t="s">
        <v>142</v>
      </c>
      <c r="AY239" s="36"/>
      <c r="AZ239" s="36"/>
      <c r="BA239" s="36"/>
      <c r="BB239" s="36"/>
      <c r="BC239" s="36"/>
      <c r="BD239" s="36"/>
      <c r="BE239" s="36"/>
      <c r="BF239" s="36"/>
      <c r="BG239" s="36"/>
      <c r="BH239" s="36" t="s">
        <v>145</v>
      </c>
      <c r="BI239" s="36"/>
      <c r="BJ239" s="36"/>
      <c r="BK239" s="36"/>
      <c r="BL239" s="36"/>
    </row>
    <row r="240" spans="1:79" ht="63" customHeight="1" x14ac:dyDescent="0.2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49"/>
      <c r="W240" s="49"/>
      <c r="X240" s="49"/>
      <c r="Y240" s="49"/>
      <c r="Z240" s="36" t="s">
        <v>17</v>
      </c>
      <c r="AA240" s="36"/>
      <c r="AB240" s="36"/>
      <c r="AC240" s="36"/>
      <c r="AD240" s="36"/>
      <c r="AE240" s="36" t="s">
        <v>16</v>
      </c>
      <c r="AF240" s="36"/>
      <c r="AG240" s="36"/>
      <c r="AH240" s="36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  <c r="AS240" s="36"/>
      <c r="AT240" s="49"/>
      <c r="AU240" s="49"/>
      <c r="AV240" s="49"/>
      <c r="AW240" s="49"/>
      <c r="AX240" s="36" t="s">
        <v>17</v>
      </c>
      <c r="AY240" s="36"/>
      <c r="AZ240" s="36"/>
      <c r="BA240" s="36"/>
      <c r="BB240" s="36"/>
      <c r="BC240" s="36" t="s">
        <v>16</v>
      </c>
      <c r="BD240" s="36"/>
      <c r="BE240" s="36"/>
      <c r="BF240" s="36"/>
      <c r="BG240" s="36"/>
      <c r="BH240" s="36"/>
      <c r="BI240" s="36"/>
      <c r="BJ240" s="36"/>
      <c r="BK240" s="36"/>
      <c r="BL240" s="36"/>
    </row>
    <row r="241" spans="1:79" ht="15" customHeight="1" x14ac:dyDescent="0.2">
      <c r="A241" s="36">
        <v>1</v>
      </c>
      <c r="B241" s="36"/>
      <c r="C241" s="36"/>
      <c r="D241" s="36"/>
      <c r="E241" s="36"/>
      <c r="F241" s="36"/>
      <c r="G241" s="36">
        <v>2</v>
      </c>
      <c r="H241" s="36"/>
      <c r="I241" s="36"/>
      <c r="J241" s="36"/>
      <c r="K241" s="36"/>
      <c r="L241" s="36"/>
      <c r="M241" s="36"/>
      <c r="N241" s="36"/>
      <c r="O241" s="36"/>
      <c r="P241" s="36"/>
      <c r="Q241" s="36">
        <v>3</v>
      </c>
      <c r="R241" s="36"/>
      <c r="S241" s="36"/>
      <c r="T241" s="36"/>
      <c r="U241" s="36"/>
      <c r="V241" s="36">
        <v>4</v>
      </c>
      <c r="W241" s="36"/>
      <c r="X241" s="36"/>
      <c r="Y241" s="36"/>
      <c r="Z241" s="36">
        <v>5</v>
      </c>
      <c r="AA241" s="36"/>
      <c r="AB241" s="36"/>
      <c r="AC241" s="36"/>
      <c r="AD241" s="36"/>
      <c r="AE241" s="36">
        <v>6</v>
      </c>
      <c r="AF241" s="36"/>
      <c r="AG241" s="36"/>
      <c r="AH241" s="36"/>
      <c r="AI241" s="36"/>
      <c r="AJ241" s="36">
        <v>7</v>
      </c>
      <c r="AK241" s="36"/>
      <c r="AL241" s="36"/>
      <c r="AM241" s="36"/>
      <c r="AN241" s="36"/>
      <c r="AO241" s="36">
        <v>8</v>
      </c>
      <c r="AP241" s="36"/>
      <c r="AQ241" s="36"/>
      <c r="AR241" s="36"/>
      <c r="AS241" s="36"/>
      <c r="AT241" s="36">
        <v>9</v>
      </c>
      <c r="AU241" s="36"/>
      <c r="AV241" s="36"/>
      <c r="AW241" s="36"/>
      <c r="AX241" s="36">
        <v>10</v>
      </c>
      <c r="AY241" s="36"/>
      <c r="AZ241" s="36"/>
      <c r="BA241" s="36"/>
      <c r="BB241" s="36"/>
      <c r="BC241" s="36">
        <v>11</v>
      </c>
      <c r="BD241" s="36"/>
      <c r="BE241" s="36"/>
      <c r="BF241" s="36"/>
      <c r="BG241" s="36"/>
      <c r="BH241" s="36">
        <v>12</v>
      </c>
      <c r="BI241" s="36"/>
      <c r="BJ241" s="36"/>
      <c r="BK241" s="36"/>
      <c r="BL241" s="36"/>
    </row>
    <row r="242" spans="1:79" s="1" customFormat="1" ht="12" hidden="1" customHeight="1" x14ac:dyDescent="0.2">
      <c r="A242" s="38" t="s">
        <v>64</v>
      </c>
      <c r="B242" s="38"/>
      <c r="C242" s="38"/>
      <c r="D242" s="38"/>
      <c r="E242" s="38"/>
      <c r="F242" s="38"/>
      <c r="G242" s="73" t="s">
        <v>57</v>
      </c>
      <c r="H242" s="73"/>
      <c r="I242" s="73"/>
      <c r="J242" s="73"/>
      <c r="K242" s="73"/>
      <c r="L242" s="73"/>
      <c r="M242" s="73"/>
      <c r="N242" s="73"/>
      <c r="O242" s="73"/>
      <c r="P242" s="73"/>
      <c r="Q242" s="37" t="s">
        <v>80</v>
      </c>
      <c r="R242" s="37"/>
      <c r="S242" s="37"/>
      <c r="T242" s="37"/>
      <c r="U242" s="37"/>
      <c r="V242" s="37" t="s">
        <v>81</v>
      </c>
      <c r="W242" s="37"/>
      <c r="X242" s="37"/>
      <c r="Y242" s="37"/>
      <c r="Z242" s="37" t="s">
        <v>82</v>
      </c>
      <c r="AA242" s="37"/>
      <c r="AB242" s="37"/>
      <c r="AC242" s="37"/>
      <c r="AD242" s="37"/>
      <c r="AE242" s="37" t="s">
        <v>83</v>
      </c>
      <c r="AF242" s="37"/>
      <c r="AG242" s="37"/>
      <c r="AH242" s="37"/>
      <c r="AI242" s="37"/>
      <c r="AJ242" s="74" t="s">
        <v>101</v>
      </c>
      <c r="AK242" s="37"/>
      <c r="AL242" s="37"/>
      <c r="AM242" s="37"/>
      <c r="AN242" s="37"/>
      <c r="AO242" s="37" t="s">
        <v>84</v>
      </c>
      <c r="AP242" s="37"/>
      <c r="AQ242" s="37"/>
      <c r="AR242" s="37"/>
      <c r="AS242" s="37"/>
      <c r="AT242" s="74" t="s">
        <v>102</v>
      </c>
      <c r="AU242" s="37"/>
      <c r="AV242" s="37"/>
      <c r="AW242" s="37"/>
      <c r="AX242" s="37" t="s">
        <v>85</v>
      </c>
      <c r="AY242" s="37"/>
      <c r="AZ242" s="37"/>
      <c r="BA242" s="37"/>
      <c r="BB242" s="37"/>
      <c r="BC242" s="37" t="s">
        <v>86</v>
      </c>
      <c r="BD242" s="37"/>
      <c r="BE242" s="37"/>
      <c r="BF242" s="37"/>
      <c r="BG242" s="37"/>
      <c r="BH242" s="74" t="s">
        <v>101</v>
      </c>
      <c r="BI242" s="37"/>
      <c r="BJ242" s="37"/>
      <c r="BK242" s="37"/>
      <c r="BL242" s="37"/>
      <c r="CA242" s="1" t="s">
        <v>52</v>
      </c>
    </row>
    <row r="243" spans="1:79" s="6" customFormat="1" ht="12.75" customHeight="1" x14ac:dyDescent="0.2">
      <c r="A243" s="88"/>
      <c r="B243" s="88"/>
      <c r="C243" s="88"/>
      <c r="D243" s="88"/>
      <c r="E243" s="88"/>
      <c r="F243" s="88"/>
      <c r="G243" s="128" t="s">
        <v>147</v>
      </c>
      <c r="H243" s="128"/>
      <c r="I243" s="128"/>
      <c r="J243" s="128"/>
      <c r="K243" s="128"/>
      <c r="L243" s="128"/>
      <c r="M243" s="128"/>
      <c r="N243" s="128"/>
      <c r="O243" s="128"/>
      <c r="P243" s="128"/>
      <c r="Q243" s="116"/>
      <c r="R243" s="116"/>
      <c r="S243" s="116"/>
      <c r="T243" s="116"/>
      <c r="U243" s="116"/>
      <c r="V243" s="116"/>
      <c r="W243" s="116"/>
      <c r="X243" s="116"/>
      <c r="Y243" s="116"/>
      <c r="Z243" s="116"/>
      <c r="AA243" s="116"/>
      <c r="AB243" s="116"/>
      <c r="AC243" s="116"/>
      <c r="AD243" s="116"/>
      <c r="AE243" s="116"/>
      <c r="AF243" s="116"/>
      <c r="AG243" s="116"/>
      <c r="AH243" s="116"/>
      <c r="AI243" s="116"/>
      <c r="AJ243" s="116">
        <f>IF(ISNUMBER(Q243),Q243,0)-IF(ISNUMBER(Z243),Z243,0)</f>
        <v>0</v>
      </c>
      <c r="AK243" s="116"/>
      <c r="AL243" s="116"/>
      <c r="AM243" s="116"/>
      <c r="AN243" s="116"/>
      <c r="AO243" s="116"/>
      <c r="AP243" s="116"/>
      <c r="AQ243" s="116"/>
      <c r="AR243" s="116"/>
      <c r="AS243" s="116"/>
      <c r="AT243" s="116">
        <f>IF(ISNUMBER(V243),V243,0)-IF(ISNUMBER(Z243),Z243,0)-IF(ISNUMBER(AE243),AE243,0)</f>
        <v>0</v>
      </c>
      <c r="AU243" s="116"/>
      <c r="AV243" s="116"/>
      <c r="AW243" s="116"/>
      <c r="AX243" s="116"/>
      <c r="AY243" s="116"/>
      <c r="AZ243" s="116"/>
      <c r="BA243" s="116"/>
      <c r="BB243" s="116"/>
      <c r="BC243" s="116"/>
      <c r="BD243" s="116"/>
      <c r="BE243" s="116"/>
      <c r="BF243" s="116"/>
      <c r="BG243" s="116"/>
      <c r="BH243" s="116">
        <f>IF(ISNUMBER(AO243),AO243,0)-IF(ISNUMBER(AX243),AX243,0)</f>
        <v>0</v>
      </c>
      <c r="BI243" s="116"/>
      <c r="BJ243" s="116"/>
      <c r="BK243" s="116"/>
      <c r="BL243" s="116"/>
      <c r="CA243" s="6" t="s">
        <v>53</v>
      </c>
    </row>
    <row r="245" spans="1:79" ht="14.25" customHeight="1" x14ac:dyDescent="12.75">
      <c r="A245" s="42" t="s">
        <v>254</v>
      </c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F245" s="42"/>
      <c r="AG245" s="42"/>
      <c r="AH245" s="42"/>
      <c r="AI245" s="42"/>
      <c r="AJ245" s="42"/>
      <c r="AK245" s="42"/>
      <c r="AL245" s="42"/>
      <c r="AM245" s="42"/>
      <c r="AN245" s="42"/>
      <c r="AO245" s="42"/>
      <c r="AP245" s="42"/>
      <c r="AQ245" s="42"/>
      <c r="AR245" s="42"/>
      <c r="AS245" s="42"/>
      <c r="AT245" s="42"/>
      <c r="AU245" s="42"/>
      <c r="AV245" s="42"/>
      <c r="AW245" s="42"/>
      <c r="AX245" s="42"/>
      <c r="AY245" s="42"/>
      <c r="AZ245" s="42"/>
      <c r="BA245" s="42"/>
      <c r="BB245" s="42"/>
      <c r="BC245" s="42"/>
      <c r="BD245" s="42"/>
      <c r="BE245" s="42"/>
      <c r="BF245" s="42"/>
      <c r="BG245" s="42"/>
      <c r="BH245" s="42"/>
      <c r="BI245" s="42"/>
      <c r="BJ245" s="42"/>
      <c r="BK245" s="42"/>
      <c r="BL245" s="42"/>
    </row>
    <row r="246" spans="1:79" ht="15" customHeight="1" x14ac:dyDescent="0.2">
      <c r="A246" s="40" t="s">
        <v>247</v>
      </c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  <c r="AJ246" s="40"/>
      <c r="AK246" s="40"/>
      <c r="AL246" s="40"/>
      <c r="AM246" s="40"/>
      <c r="AN246" s="40"/>
      <c r="AO246" s="40"/>
      <c r="AP246" s="40"/>
      <c r="AQ246" s="40"/>
      <c r="AR246" s="40"/>
      <c r="AS246" s="40"/>
      <c r="AT246" s="40"/>
      <c r="AU246" s="40"/>
      <c r="AV246" s="40"/>
      <c r="AW246" s="40"/>
      <c r="AX246" s="40"/>
      <c r="AY246" s="40"/>
      <c r="AZ246" s="40"/>
      <c r="BA246" s="40"/>
      <c r="BB246" s="40"/>
      <c r="BC246" s="40"/>
      <c r="BD246" s="40"/>
      <c r="BE246" s="40"/>
      <c r="BF246" s="40"/>
      <c r="BG246" s="40"/>
      <c r="BH246" s="40"/>
      <c r="BI246" s="40"/>
      <c r="BJ246" s="40"/>
      <c r="BK246" s="40"/>
      <c r="BL246" s="40"/>
    </row>
    <row r="247" spans="1:79" ht="42.95" customHeight="1" x14ac:dyDescent="0.2">
      <c r="A247" s="49" t="s">
        <v>135</v>
      </c>
      <c r="B247" s="49"/>
      <c r="C247" s="49"/>
      <c r="D247" s="49"/>
      <c r="E247" s="49"/>
      <c r="F247" s="49"/>
      <c r="G247" s="36" t="s">
        <v>19</v>
      </c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 t="s">
        <v>15</v>
      </c>
      <c r="U247" s="36"/>
      <c r="V247" s="36"/>
      <c r="W247" s="36"/>
      <c r="X247" s="36"/>
      <c r="Y247" s="36"/>
      <c r="Z247" s="36" t="s">
        <v>14</v>
      </c>
      <c r="AA247" s="36"/>
      <c r="AB247" s="36"/>
      <c r="AC247" s="36"/>
      <c r="AD247" s="36"/>
      <c r="AE247" s="36" t="s">
        <v>250</v>
      </c>
      <c r="AF247" s="36"/>
      <c r="AG247" s="36"/>
      <c r="AH247" s="36"/>
      <c r="AI247" s="36"/>
      <c r="AJ247" s="36"/>
      <c r="AK247" s="36" t="s">
        <v>255</v>
      </c>
      <c r="AL247" s="36"/>
      <c r="AM247" s="36"/>
      <c r="AN247" s="36"/>
      <c r="AO247" s="36"/>
      <c r="AP247" s="36"/>
      <c r="AQ247" s="36" t="s">
        <v>267</v>
      </c>
      <c r="AR247" s="36"/>
      <c r="AS247" s="36"/>
      <c r="AT247" s="36"/>
      <c r="AU247" s="36"/>
      <c r="AV247" s="36"/>
      <c r="AW247" s="36" t="s">
        <v>18</v>
      </c>
      <c r="AX247" s="36"/>
      <c r="AY247" s="36"/>
      <c r="AZ247" s="36"/>
      <c r="BA247" s="36"/>
      <c r="BB247" s="36"/>
      <c r="BC247" s="36"/>
      <c r="BD247" s="36"/>
      <c r="BE247" s="36" t="s">
        <v>156</v>
      </c>
      <c r="BF247" s="36"/>
      <c r="BG247" s="36"/>
      <c r="BH247" s="36"/>
      <c r="BI247" s="36"/>
      <c r="BJ247" s="36"/>
      <c r="BK247" s="36"/>
      <c r="BL247" s="36"/>
    </row>
    <row r="248" spans="1:79" ht="21.75" customHeight="1" x14ac:dyDescent="0.2">
      <c r="A248" s="49"/>
      <c r="B248" s="49"/>
      <c r="C248" s="49"/>
      <c r="D248" s="49"/>
      <c r="E248" s="49"/>
      <c r="F248" s="49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  <c r="AG248" s="36"/>
      <c r="AH248" s="36"/>
      <c r="AI248" s="36"/>
      <c r="AJ248" s="36"/>
      <c r="AK248" s="36"/>
      <c r="AL248" s="36"/>
      <c r="AM248" s="36"/>
      <c r="AN248" s="36"/>
      <c r="AO248" s="36"/>
      <c r="AP248" s="36"/>
      <c r="AQ248" s="36"/>
      <c r="AR248" s="36"/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  <c r="BI248" s="36"/>
      <c r="BJ248" s="36"/>
      <c r="BK248" s="36"/>
      <c r="BL248" s="36"/>
    </row>
    <row r="249" spans="1:79" ht="15" customHeight="1" x14ac:dyDescent="0.2">
      <c r="A249" s="36">
        <v>1</v>
      </c>
      <c r="B249" s="36"/>
      <c r="C249" s="36"/>
      <c r="D249" s="36"/>
      <c r="E249" s="36"/>
      <c r="F249" s="36"/>
      <c r="G249" s="36">
        <v>2</v>
      </c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>
        <v>3</v>
      </c>
      <c r="U249" s="36"/>
      <c r="V249" s="36"/>
      <c r="W249" s="36"/>
      <c r="X249" s="36"/>
      <c r="Y249" s="36"/>
      <c r="Z249" s="36">
        <v>4</v>
      </c>
      <c r="AA249" s="36"/>
      <c r="AB249" s="36"/>
      <c r="AC249" s="36"/>
      <c r="AD249" s="36"/>
      <c r="AE249" s="36">
        <v>5</v>
      </c>
      <c r="AF249" s="36"/>
      <c r="AG249" s="36"/>
      <c r="AH249" s="36"/>
      <c r="AI249" s="36"/>
      <c r="AJ249" s="36"/>
      <c r="AK249" s="36">
        <v>6</v>
      </c>
      <c r="AL249" s="36"/>
      <c r="AM249" s="36"/>
      <c r="AN249" s="36"/>
      <c r="AO249" s="36"/>
      <c r="AP249" s="36"/>
      <c r="AQ249" s="36">
        <v>7</v>
      </c>
      <c r="AR249" s="36"/>
      <c r="AS249" s="36"/>
      <c r="AT249" s="36"/>
      <c r="AU249" s="36"/>
      <c r="AV249" s="36"/>
      <c r="AW249" s="38">
        <v>8</v>
      </c>
      <c r="AX249" s="38"/>
      <c r="AY249" s="38"/>
      <c r="AZ249" s="38"/>
      <c r="BA249" s="38"/>
      <c r="BB249" s="38"/>
      <c r="BC249" s="38"/>
      <c r="BD249" s="38"/>
      <c r="BE249" s="38">
        <v>9</v>
      </c>
      <c r="BF249" s="38"/>
      <c r="BG249" s="38"/>
      <c r="BH249" s="38"/>
      <c r="BI249" s="38"/>
      <c r="BJ249" s="38"/>
      <c r="BK249" s="38"/>
      <c r="BL249" s="38"/>
    </row>
    <row r="250" spans="1:79" s="1" customFormat="1" ht="18.75" hidden="1" customHeight="1" x14ac:dyDescent="0.2">
      <c r="A250" s="38" t="s">
        <v>64</v>
      </c>
      <c r="B250" s="38"/>
      <c r="C250" s="38"/>
      <c r="D250" s="38"/>
      <c r="E250" s="38"/>
      <c r="F250" s="38"/>
      <c r="G250" s="73" t="s">
        <v>57</v>
      </c>
      <c r="H250" s="73"/>
      <c r="I250" s="73"/>
      <c r="J250" s="73"/>
      <c r="K250" s="73"/>
      <c r="L250" s="73"/>
      <c r="M250" s="73"/>
      <c r="N250" s="73"/>
      <c r="O250" s="73"/>
      <c r="P250" s="73"/>
      <c r="Q250" s="73"/>
      <c r="R250" s="73"/>
      <c r="S250" s="73"/>
      <c r="T250" s="37" t="s">
        <v>80</v>
      </c>
      <c r="U250" s="37"/>
      <c r="V250" s="37"/>
      <c r="W250" s="37"/>
      <c r="X250" s="37"/>
      <c r="Y250" s="37"/>
      <c r="Z250" s="37" t="s">
        <v>81</v>
      </c>
      <c r="AA250" s="37"/>
      <c r="AB250" s="37"/>
      <c r="AC250" s="37"/>
      <c r="AD250" s="37"/>
      <c r="AE250" s="37" t="s">
        <v>82</v>
      </c>
      <c r="AF250" s="37"/>
      <c r="AG250" s="37"/>
      <c r="AH250" s="37"/>
      <c r="AI250" s="37"/>
      <c r="AJ250" s="37"/>
      <c r="AK250" s="37" t="s">
        <v>83</v>
      </c>
      <c r="AL250" s="37"/>
      <c r="AM250" s="37"/>
      <c r="AN250" s="37"/>
      <c r="AO250" s="37"/>
      <c r="AP250" s="37"/>
      <c r="AQ250" s="37" t="s">
        <v>84</v>
      </c>
      <c r="AR250" s="37"/>
      <c r="AS250" s="37"/>
      <c r="AT250" s="37"/>
      <c r="AU250" s="37"/>
      <c r="AV250" s="37"/>
      <c r="AW250" s="73" t="s">
        <v>87</v>
      </c>
      <c r="AX250" s="73"/>
      <c r="AY250" s="73"/>
      <c r="AZ250" s="73"/>
      <c r="BA250" s="73"/>
      <c r="BB250" s="73"/>
      <c r="BC250" s="73"/>
      <c r="BD250" s="73"/>
      <c r="BE250" s="73" t="s">
        <v>88</v>
      </c>
      <c r="BF250" s="73"/>
      <c r="BG250" s="73"/>
      <c r="BH250" s="73"/>
      <c r="BI250" s="73"/>
      <c r="BJ250" s="73"/>
      <c r="BK250" s="73"/>
      <c r="BL250" s="73"/>
      <c r="CA250" s="1" t="s">
        <v>54</v>
      </c>
    </row>
    <row r="251" spans="1:79" s="6" customFormat="1" ht="12.75" customHeight="1" x14ac:dyDescent="0.2">
      <c r="A251" s="88"/>
      <c r="B251" s="88"/>
      <c r="C251" s="88"/>
      <c r="D251" s="88"/>
      <c r="E251" s="88"/>
      <c r="F251" s="88"/>
      <c r="G251" s="128" t="s">
        <v>147</v>
      </c>
      <c r="H251" s="128"/>
      <c r="I251" s="128"/>
      <c r="J251" s="128"/>
      <c r="K251" s="128"/>
      <c r="L251" s="128"/>
      <c r="M251" s="128"/>
      <c r="N251" s="128"/>
      <c r="O251" s="128"/>
      <c r="P251" s="128"/>
      <c r="Q251" s="128"/>
      <c r="R251" s="128"/>
      <c r="S251" s="128"/>
      <c r="T251" s="116"/>
      <c r="U251" s="116"/>
      <c r="V251" s="116"/>
      <c r="W251" s="116"/>
      <c r="X251" s="116"/>
      <c r="Y251" s="116"/>
      <c r="Z251" s="116"/>
      <c r="AA251" s="116"/>
      <c r="AB251" s="116"/>
      <c r="AC251" s="116"/>
      <c r="AD251" s="116"/>
      <c r="AE251" s="116"/>
      <c r="AF251" s="116"/>
      <c r="AG251" s="116"/>
      <c r="AH251" s="116"/>
      <c r="AI251" s="116"/>
      <c r="AJ251" s="116"/>
      <c r="AK251" s="116"/>
      <c r="AL251" s="116"/>
      <c r="AM251" s="116"/>
      <c r="AN251" s="116"/>
      <c r="AO251" s="116"/>
      <c r="AP251" s="116"/>
      <c r="AQ251" s="116"/>
      <c r="AR251" s="116"/>
      <c r="AS251" s="116"/>
      <c r="AT251" s="116"/>
      <c r="AU251" s="116"/>
      <c r="AV251" s="116"/>
      <c r="AW251" s="128"/>
      <c r="AX251" s="128"/>
      <c r="AY251" s="128"/>
      <c r="AZ251" s="128"/>
      <c r="BA251" s="128"/>
      <c r="BB251" s="128"/>
      <c r="BC251" s="128"/>
      <c r="BD251" s="128"/>
      <c r="BE251" s="128"/>
      <c r="BF251" s="128"/>
      <c r="BG251" s="128"/>
      <c r="BH251" s="128"/>
      <c r="BI251" s="128"/>
      <c r="BJ251" s="128"/>
      <c r="BK251" s="128"/>
      <c r="BL251" s="128"/>
      <c r="CA251" s="6" t="s">
        <v>55</v>
      </c>
    </row>
    <row r="253" spans="1:79" ht="14.25" customHeight="1" x14ac:dyDescent="12.75">
      <c r="A253" s="42" t="s">
        <v>268</v>
      </c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F253" s="42"/>
      <c r="AG253" s="42"/>
      <c r="AH253" s="42"/>
      <c r="AI253" s="42"/>
      <c r="AJ253" s="42"/>
      <c r="AK253" s="42"/>
      <c r="AL253" s="42"/>
      <c r="AM253" s="42"/>
      <c r="AN253" s="42"/>
      <c r="AO253" s="42"/>
      <c r="AP253" s="42"/>
      <c r="AQ253" s="42"/>
      <c r="AR253" s="42"/>
      <c r="AS253" s="42"/>
      <c r="AT253" s="42"/>
      <c r="AU253" s="42"/>
      <c r="AV253" s="42"/>
      <c r="AW253" s="42"/>
      <c r="AX253" s="42"/>
      <c r="AY253" s="42"/>
      <c r="AZ253" s="42"/>
      <c r="BA253" s="42"/>
      <c r="BB253" s="42"/>
      <c r="BC253" s="42"/>
      <c r="BD253" s="42"/>
      <c r="BE253" s="42"/>
      <c r="BF253" s="42"/>
      <c r="BG253" s="42"/>
      <c r="BH253" s="42"/>
      <c r="BI253" s="42"/>
      <c r="BJ253" s="42"/>
      <c r="BK253" s="42"/>
      <c r="BL253" s="42"/>
    </row>
    <row r="254" spans="1:79" ht="15" customHeight="1" x14ac:dyDescent="0.2">
      <c r="A254" s="59"/>
      <c r="B254" s="59"/>
      <c r="C254" s="59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59"/>
      <c r="S254" s="59"/>
      <c r="T254" s="59"/>
      <c r="U254" s="59"/>
      <c r="V254" s="59"/>
      <c r="W254" s="59"/>
      <c r="X254" s="59"/>
      <c r="Y254" s="59"/>
      <c r="Z254" s="59"/>
      <c r="AA254" s="59"/>
      <c r="AB254" s="59"/>
      <c r="AC254" s="59"/>
      <c r="AD254" s="59"/>
      <c r="AE254" s="59"/>
      <c r="AF254" s="59"/>
      <c r="AG254" s="59"/>
      <c r="AH254" s="59"/>
      <c r="AI254" s="59"/>
      <c r="AJ254" s="59"/>
      <c r="AK254" s="59"/>
      <c r="AL254" s="59"/>
      <c r="AM254" s="59"/>
      <c r="AN254" s="59"/>
      <c r="AO254" s="59"/>
      <c r="AP254" s="59"/>
      <c r="AQ254" s="59"/>
      <c r="AR254" s="59"/>
      <c r="AS254" s="59"/>
      <c r="AT254" s="59"/>
      <c r="AU254" s="59"/>
      <c r="AV254" s="59"/>
      <c r="AW254" s="59"/>
      <c r="AX254" s="59"/>
      <c r="AY254" s="59"/>
      <c r="AZ254" s="59"/>
      <c r="BA254" s="59"/>
      <c r="BB254" s="59"/>
      <c r="BC254" s="59"/>
      <c r="BD254" s="59"/>
      <c r="BE254" s="59"/>
      <c r="BF254" s="59"/>
      <c r="BG254" s="59"/>
      <c r="BH254" s="59"/>
      <c r="BI254" s="59"/>
      <c r="BJ254" s="59"/>
      <c r="BK254" s="59"/>
      <c r="BL254" s="59"/>
    </row>
    <row r="255" spans="1:79" ht="1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</row>
    <row r="257" spans="1:64" ht="14.25" x14ac:dyDescent="0.2">
      <c r="A257" s="42" t="s">
        <v>283</v>
      </c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F257" s="42"/>
      <c r="AG257" s="42"/>
      <c r="AH257" s="42"/>
      <c r="AI257" s="42"/>
      <c r="AJ257" s="42"/>
      <c r="AK257" s="42"/>
      <c r="AL257" s="42"/>
      <c r="AM257" s="42"/>
      <c r="AN257" s="42"/>
      <c r="AO257" s="42"/>
      <c r="AP257" s="42"/>
      <c r="AQ257" s="42"/>
      <c r="AR257" s="42"/>
      <c r="AS257" s="42"/>
      <c r="AT257" s="42"/>
      <c r="AU257" s="42"/>
      <c r="AV257" s="42"/>
      <c r="AW257" s="42"/>
      <c r="AX257" s="42"/>
      <c r="AY257" s="42"/>
      <c r="AZ257" s="42"/>
      <c r="BA257" s="42"/>
      <c r="BB257" s="42"/>
      <c r="BC257" s="42"/>
      <c r="BD257" s="42"/>
      <c r="BE257" s="42"/>
      <c r="BF257" s="42"/>
      <c r="BG257" s="42"/>
      <c r="BH257" s="42"/>
      <c r="BI257" s="42"/>
      <c r="BJ257" s="42"/>
      <c r="BK257" s="42"/>
      <c r="BL257" s="42"/>
    </row>
    <row r="258" spans="1:64" ht="14.25" x14ac:dyDescent="0.2">
      <c r="A258" s="42" t="s">
        <v>256</v>
      </c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F258" s="42"/>
      <c r="AG258" s="42"/>
      <c r="AH258" s="42"/>
      <c r="AI258" s="42"/>
      <c r="AJ258" s="42"/>
      <c r="AK258" s="42"/>
      <c r="AL258" s="42"/>
      <c r="AM258" s="42"/>
      <c r="AN258" s="42"/>
      <c r="AO258" s="42"/>
      <c r="AP258" s="42"/>
      <c r="AQ258" s="42"/>
      <c r="AR258" s="42"/>
      <c r="AS258" s="42"/>
      <c r="AT258" s="42"/>
      <c r="AU258" s="42"/>
      <c r="AV258" s="42"/>
      <c r="AW258" s="42"/>
      <c r="AX258" s="42"/>
      <c r="AY258" s="42"/>
      <c r="AZ258" s="42"/>
      <c r="BA258" s="42"/>
      <c r="BB258" s="42"/>
      <c r="BC258" s="42"/>
      <c r="BD258" s="42"/>
      <c r="BE258" s="42"/>
      <c r="BF258" s="42"/>
      <c r="BG258" s="42"/>
      <c r="BH258" s="42"/>
      <c r="BI258" s="42"/>
      <c r="BJ258" s="42"/>
      <c r="BK258" s="42"/>
      <c r="BL258" s="42"/>
    </row>
    <row r="259" spans="1:64" ht="15" customHeight="1" x14ac:dyDescent="0.2">
      <c r="A259" s="59"/>
      <c r="B259" s="59"/>
      <c r="C259" s="59"/>
      <c r="D259" s="59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  <c r="P259" s="59"/>
      <c r="Q259" s="59"/>
      <c r="R259" s="59"/>
      <c r="S259" s="59"/>
      <c r="T259" s="59"/>
      <c r="U259" s="59"/>
      <c r="V259" s="59"/>
      <c r="W259" s="59"/>
      <c r="X259" s="59"/>
      <c r="Y259" s="59"/>
      <c r="Z259" s="59"/>
      <c r="AA259" s="59"/>
      <c r="AB259" s="59"/>
      <c r="AC259" s="59"/>
      <c r="AD259" s="59"/>
      <c r="AE259" s="59"/>
      <c r="AF259" s="59"/>
      <c r="AG259" s="59"/>
      <c r="AH259" s="59"/>
      <c r="AI259" s="59"/>
      <c r="AJ259" s="59"/>
      <c r="AK259" s="59"/>
      <c r="AL259" s="59"/>
      <c r="AM259" s="59"/>
      <c r="AN259" s="59"/>
      <c r="AO259" s="59"/>
      <c r="AP259" s="59"/>
      <c r="AQ259" s="59"/>
      <c r="AR259" s="59"/>
      <c r="AS259" s="59"/>
      <c r="AT259" s="59"/>
      <c r="AU259" s="59"/>
      <c r="AV259" s="59"/>
      <c r="AW259" s="59"/>
      <c r="AX259" s="59"/>
      <c r="AY259" s="59"/>
      <c r="AZ259" s="59"/>
      <c r="BA259" s="59"/>
      <c r="BB259" s="59"/>
      <c r="BC259" s="59"/>
      <c r="BD259" s="59"/>
      <c r="BE259" s="59"/>
      <c r="BF259" s="59"/>
      <c r="BG259" s="59"/>
      <c r="BH259" s="59"/>
      <c r="BI259" s="59"/>
      <c r="BJ259" s="59"/>
      <c r="BK259" s="59"/>
      <c r="BL259" s="59"/>
    </row>
    <row r="260" spans="1:64" ht="1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</row>
    <row r="263" spans="1:64" ht="28.5" customHeight="1" x14ac:dyDescent="0.2">
      <c r="A263" s="133" t="s">
        <v>241</v>
      </c>
      <c r="B263" s="130"/>
      <c r="C263" s="130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30"/>
      <c r="V263" s="130"/>
      <c r="W263" s="130"/>
      <c r="X263" s="130"/>
      <c r="Y263" s="130"/>
      <c r="Z263" s="130"/>
      <c r="AA263" s="130"/>
      <c r="AB263" s="22"/>
      <c r="AC263" s="22"/>
      <c r="AD263" s="22"/>
      <c r="AE263" s="22"/>
      <c r="AF263" s="22"/>
      <c r="AG263" s="22"/>
      <c r="AH263" s="25"/>
      <c r="AI263" s="25"/>
      <c r="AJ263" s="25"/>
      <c r="AK263" s="25"/>
      <c r="AL263" s="25"/>
      <c r="AM263" s="25"/>
      <c r="AN263" s="25"/>
      <c r="AO263" s="25"/>
      <c r="AP263" s="25"/>
      <c r="AQ263" s="22"/>
      <c r="AR263" s="22"/>
      <c r="AS263" s="22"/>
      <c r="AT263" s="22"/>
      <c r="AU263" s="134" t="s">
        <v>243</v>
      </c>
      <c r="AV263" s="132"/>
      <c r="AW263" s="132"/>
      <c r="AX263" s="132"/>
      <c r="AY263" s="132"/>
      <c r="AZ263" s="132"/>
      <c r="BA263" s="132"/>
      <c r="BB263" s="132"/>
      <c r="BC263" s="132"/>
      <c r="BD263" s="132"/>
      <c r="BE263" s="132"/>
      <c r="BF263" s="132"/>
    </row>
    <row r="264" spans="1:64" ht="12.75" customHeight="1" x14ac:dyDescent="0.2">
      <c r="AB264" s="23"/>
      <c r="AC264" s="23"/>
      <c r="AD264" s="23"/>
      <c r="AE264" s="23"/>
      <c r="AF264" s="23"/>
      <c r="AG264" s="23"/>
      <c r="AH264" s="27" t="s">
        <v>1</v>
      </c>
      <c r="AI264" s="27"/>
      <c r="AJ264" s="27"/>
      <c r="AK264" s="27"/>
      <c r="AL264" s="27"/>
      <c r="AM264" s="27"/>
      <c r="AN264" s="27"/>
      <c r="AO264" s="27"/>
      <c r="AP264" s="27"/>
      <c r="AQ264" s="23"/>
      <c r="AR264" s="23"/>
      <c r="AS264" s="23"/>
      <c r="AT264" s="23"/>
      <c r="AU264" s="27" t="s">
        <v>160</v>
      </c>
      <c r="AV264" s="27"/>
      <c r="AW264" s="27"/>
      <c r="AX264" s="27"/>
      <c r="AY264" s="27"/>
      <c r="AZ264" s="27"/>
      <c r="BA264" s="27"/>
      <c r="BB264" s="27"/>
      <c r="BC264" s="27"/>
      <c r="BD264" s="27"/>
      <c r="BE264" s="27"/>
      <c r="BF264" s="27"/>
    </row>
    <row r="265" spans="1:64" ht="15" x14ac:dyDescent="0.2">
      <c r="AB265" s="23"/>
      <c r="AC265" s="23"/>
      <c r="AD265" s="23"/>
      <c r="AE265" s="23"/>
      <c r="AF265" s="23"/>
      <c r="AG265" s="23"/>
      <c r="AH265" s="24"/>
      <c r="AI265" s="24"/>
      <c r="AJ265" s="24"/>
      <c r="AK265" s="24"/>
      <c r="AL265" s="24"/>
      <c r="AM265" s="24"/>
      <c r="AN265" s="24"/>
      <c r="AO265" s="24"/>
      <c r="AP265" s="24"/>
      <c r="AQ265" s="23"/>
      <c r="AR265" s="23"/>
      <c r="AS265" s="23"/>
      <c r="AT265" s="23"/>
      <c r="AU265" s="24"/>
      <c r="AV265" s="24"/>
      <c r="AW265" s="24"/>
      <c r="AX265" s="24"/>
      <c r="AY265" s="24"/>
      <c r="AZ265" s="24"/>
      <c r="BA265" s="24"/>
      <c r="BB265" s="24"/>
      <c r="BC265" s="24"/>
      <c r="BD265" s="24"/>
      <c r="BE265" s="24"/>
      <c r="BF265" s="24"/>
    </row>
    <row r="266" spans="1:64" ht="28.5" customHeight="1" x14ac:dyDescent="0.2">
      <c r="A266" s="133" t="s">
        <v>242</v>
      </c>
      <c r="B266" s="130"/>
      <c r="C266" s="130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30"/>
      <c r="V266" s="130"/>
      <c r="W266" s="130"/>
      <c r="X266" s="130"/>
      <c r="Y266" s="130"/>
      <c r="Z266" s="130"/>
      <c r="AA266" s="130"/>
      <c r="AB266" s="23"/>
      <c r="AC266" s="23"/>
      <c r="AD266" s="23"/>
      <c r="AE266" s="23"/>
      <c r="AF266" s="23"/>
      <c r="AG266" s="23"/>
      <c r="AH266" s="26"/>
      <c r="AI266" s="26"/>
      <c r="AJ266" s="26"/>
      <c r="AK266" s="26"/>
      <c r="AL266" s="26"/>
      <c r="AM266" s="26"/>
      <c r="AN266" s="26"/>
      <c r="AO266" s="26"/>
      <c r="AP266" s="26"/>
      <c r="AQ266" s="23"/>
      <c r="AR266" s="23"/>
      <c r="AS266" s="23"/>
      <c r="AT266" s="23"/>
      <c r="AU266" s="135" t="s">
        <v>244</v>
      </c>
      <c r="AV266" s="132"/>
      <c r="AW266" s="132"/>
      <c r="AX266" s="132"/>
      <c r="AY266" s="132"/>
      <c r="AZ266" s="132"/>
      <c r="BA266" s="132"/>
      <c r="BB266" s="132"/>
      <c r="BC266" s="132"/>
      <c r="BD266" s="132"/>
      <c r="BE266" s="132"/>
      <c r="BF266" s="132"/>
    </row>
    <row r="267" spans="1:64" ht="12" customHeight="1" x14ac:dyDescent="0.2">
      <c r="AB267" s="23"/>
      <c r="AC267" s="23"/>
      <c r="AD267" s="23"/>
      <c r="AE267" s="23"/>
      <c r="AF267" s="23"/>
      <c r="AG267" s="23"/>
      <c r="AH267" s="27" t="s">
        <v>1</v>
      </c>
      <c r="AI267" s="27"/>
      <c r="AJ267" s="27"/>
      <c r="AK267" s="27"/>
      <c r="AL267" s="27"/>
      <c r="AM267" s="27"/>
      <c r="AN267" s="27"/>
      <c r="AO267" s="27"/>
      <c r="AP267" s="27"/>
      <c r="AQ267" s="23"/>
      <c r="AR267" s="23"/>
      <c r="AS267" s="23"/>
      <c r="AT267" s="23"/>
      <c r="AU267" s="27" t="s">
        <v>160</v>
      </c>
      <c r="AV267" s="27"/>
      <c r="AW267" s="27"/>
      <c r="AX267" s="27"/>
      <c r="AY267" s="27"/>
      <c r="AZ267" s="27"/>
      <c r="BA267" s="27"/>
      <c r="BB267" s="27"/>
      <c r="BC267" s="27"/>
      <c r="BD267" s="27"/>
      <c r="BE267" s="27"/>
      <c r="BF267" s="27"/>
    </row>
  </sheetData>
  <mergeCells count="1818">
    <mergeCell ref="BP220:BS220"/>
    <mergeCell ref="AO220:AR220"/>
    <mergeCell ref="AS220:AW220"/>
    <mergeCell ref="AX220:BA220"/>
    <mergeCell ref="BB220:BF220"/>
    <mergeCell ref="BG220:BJ220"/>
    <mergeCell ref="BK220:BO220"/>
    <mergeCell ref="BB219:BF219"/>
    <mergeCell ref="BG219:BJ219"/>
    <mergeCell ref="BK219:BO219"/>
    <mergeCell ref="BP219:BS219"/>
    <mergeCell ref="A220:M220"/>
    <mergeCell ref="N220:U220"/>
    <mergeCell ref="V220:Z220"/>
    <mergeCell ref="AA220:AE220"/>
    <mergeCell ref="AF220:AI220"/>
    <mergeCell ref="AJ220:AN220"/>
    <mergeCell ref="BP218:BS218"/>
    <mergeCell ref="A219:M219"/>
    <mergeCell ref="N219:U219"/>
    <mergeCell ref="V219:Z219"/>
    <mergeCell ref="AA219:AE219"/>
    <mergeCell ref="AF219:AI219"/>
    <mergeCell ref="AJ219:AN219"/>
    <mergeCell ref="AO219:AR219"/>
    <mergeCell ref="AS219:AW219"/>
    <mergeCell ref="AX219:BA219"/>
    <mergeCell ref="AO218:AR218"/>
    <mergeCell ref="AS218:AW218"/>
    <mergeCell ref="AX218:BA218"/>
    <mergeCell ref="BB218:BF218"/>
    <mergeCell ref="BG218:BJ218"/>
    <mergeCell ref="BK218:BO218"/>
    <mergeCell ref="BB217:BF217"/>
    <mergeCell ref="BG217:BJ217"/>
    <mergeCell ref="BK217:BO217"/>
    <mergeCell ref="BP217:BS217"/>
    <mergeCell ref="A218:M218"/>
    <mergeCell ref="N218:U218"/>
    <mergeCell ref="V218:Z218"/>
    <mergeCell ref="AA218:AE218"/>
    <mergeCell ref="AF218:AI218"/>
    <mergeCell ref="AJ218:AN218"/>
    <mergeCell ref="BP216:BS216"/>
    <mergeCell ref="A217:M217"/>
    <mergeCell ref="N217:U217"/>
    <mergeCell ref="V217:Z217"/>
    <mergeCell ref="AA217:AE217"/>
    <mergeCell ref="AF217:AI217"/>
    <mergeCell ref="AJ217:AN217"/>
    <mergeCell ref="AO217:AR217"/>
    <mergeCell ref="AS217:AW217"/>
    <mergeCell ref="AX217:BA217"/>
    <mergeCell ref="AO216:AR216"/>
    <mergeCell ref="AS216:AW216"/>
    <mergeCell ref="AX216:BA216"/>
    <mergeCell ref="BB216:BF216"/>
    <mergeCell ref="BG216:BJ216"/>
    <mergeCell ref="BK216:BO216"/>
    <mergeCell ref="BB215:BF215"/>
    <mergeCell ref="BG215:BJ215"/>
    <mergeCell ref="BK215:BO215"/>
    <mergeCell ref="BP215:BS215"/>
    <mergeCell ref="A216:M216"/>
    <mergeCell ref="N216:U216"/>
    <mergeCell ref="V216:Z216"/>
    <mergeCell ref="AA216:AE216"/>
    <mergeCell ref="AF216:AI216"/>
    <mergeCell ref="AJ216:AN216"/>
    <mergeCell ref="BP214:BS214"/>
    <mergeCell ref="A215:M215"/>
    <mergeCell ref="N215:U215"/>
    <mergeCell ref="V215:Z215"/>
    <mergeCell ref="AA215:AE215"/>
    <mergeCell ref="AF215:AI215"/>
    <mergeCell ref="AJ215:AN215"/>
    <mergeCell ref="AO215:AR215"/>
    <mergeCell ref="AS215:AW215"/>
    <mergeCell ref="AX215:BA215"/>
    <mergeCell ref="AO214:AR214"/>
    <mergeCell ref="AS214:AW214"/>
    <mergeCell ref="AX214:BA214"/>
    <mergeCell ref="BB214:BF214"/>
    <mergeCell ref="BG214:BJ214"/>
    <mergeCell ref="BK214:BO214"/>
    <mergeCell ref="BB213:BF213"/>
    <mergeCell ref="BG213:BJ213"/>
    <mergeCell ref="BK213:BO213"/>
    <mergeCell ref="BP213:BS213"/>
    <mergeCell ref="A214:M214"/>
    <mergeCell ref="N214:U214"/>
    <mergeCell ref="V214:Z214"/>
    <mergeCell ref="AA214:AE214"/>
    <mergeCell ref="AF214:AI214"/>
    <mergeCell ref="AJ214:AN214"/>
    <mergeCell ref="BP212:BS212"/>
    <mergeCell ref="A213:M213"/>
    <mergeCell ref="N213:U213"/>
    <mergeCell ref="V213:Z213"/>
    <mergeCell ref="AA213:AE213"/>
    <mergeCell ref="AF213:AI213"/>
    <mergeCell ref="AJ213:AN213"/>
    <mergeCell ref="AO213:AR213"/>
    <mergeCell ref="AS213:AW213"/>
    <mergeCell ref="AX213:BA213"/>
    <mergeCell ref="AO212:AR212"/>
    <mergeCell ref="AS212:AW212"/>
    <mergeCell ref="AX212:BA212"/>
    <mergeCell ref="BB212:BF212"/>
    <mergeCell ref="BG212:BJ212"/>
    <mergeCell ref="BK212:BO212"/>
    <mergeCell ref="BB211:BF211"/>
    <mergeCell ref="BG211:BJ211"/>
    <mergeCell ref="BK211:BO211"/>
    <mergeCell ref="BP211:BS211"/>
    <mergeCell ref="A212:M212"/>
    <mergeCell ref="N212:U212"/>
    <mergeCell ref="V212:Z212"/>
    <mergeCell ref="AA212:AE212"/>
    <mergeCell ref="AF212:AI212"/>
    <mergeCell ref="AJ212:AN212"/>
    <mergeCell ref="BP210:BS210"/>
    <mergeCell ref="A211:M211"/>
    <mergeCell ref="N211:U211"/>
    <mergeCell ref="V211:Z211"/>
    <mergeCell ref="AA211:AE211"/>
    <mergeCell ref="AF211:AI211"/>
    <mergeCell ref="AJ211:AN211"/>
    <mergeCell ref="AO211:AR211"/>
    <mergeCell ref="AS211:AW211"/>
    <mergeCell ref="AX211:BA211"/>
    <mergeCell ref="AO210:AR210"/>
    <mergeCell ref="AS210:AW210"/>
    <mergeCell ref="AX210:BA210"/>
    <mergeCell ref="BB210:BF210"/>
    <mergeCell ref="BG210:BJ210"/>
    <mergeCell ref="BK210:BO210"/>
    <mergeCell ref="A210:M210"/>
    <mergeCell ref="N210:U210"/>
    <mergeCell ref="V210:Z210"/>
    <mergeCell ref="AA210:AE210"/>
    <mergeCell ref="AF210:AI210"/>
    <mergeCell ref="AJ210:AN210"/>
    <mergeCell ref="A209:M209"/>
    <mergeCell ref="N209:U209"/>
    <mergeCell ref="V209:Z209"/>
    <mergeCell ref="AA209:AE209"/>
    <mergeCell ref="AF209:AI209"/>
    <mergeCell ref="AJ209:AN209"/>
    <mergeCell ref="AO209:AR209"/>
    <mergeCell ref="AS209:AW209"/>
    <mergeCell ref="AX209:BA209"/>
    <mergeCell ref="AU199:AY199"/>
    <mergeCell ref="AZ199:BD199"/>
    <mergeCell ref="A199:F199"/>
    <mergeCell ref="G199:S199"/>
    <mergeCell ref="T199:Z199"/>
    <mergeCell ref="AA199:AE199"/>
    <mergeCell ref="AF199:AJ199"/>
    <mergeCell ref="AK199:AO199"/>
    <mergeCell ref="AP199:AT199"/>
    <mergeCell ref="BO190:BS190"/>
    <mergeCell ref="AK190:AO190"/>
    <mergeCell ref="AP190:AT190"/>
    <mergeCell ref="AU190:AY190"/>
    <mergeCell ref="AZ190:BD190"/>
    <mergeCell ref="BE190:BI190"/>
    <mergeCell ref="BJ190:BN190"/>
    <mergeCell ref="A190:F190"/>
    <mergeCell ref="G190:S190"/>
    <mergeCell ref="T190:Z190"/>
    <mergeCell ref="AA190:AE190"/>
    <mergeCell ref="AF190:AJ190"/>
    <mergeCell ref="AX179:AZ179"/>
    <mergeCell ref="BA179:BC179"/>
    <mergeCell ref="BD179:BF179"/>
    <mergeCell ref="BG179:BI179"/>
    <mergeCell ref="BJ179:BL179"/>
    <mergeCell ref="A179:C179"/>
    <mergeCell ref="D179:V179"/>
    <mergeCell ref="W179:Y179"/>
    <mergeCell ref="Z179:AB179"/>
    <mergeCell ref="AC179:AE179"/>
    <mergeCell ref="AF179:AH179"/>
    <mergeCell ref="AI179:AK179"/>
    <mergeCell ref="A169:T169"/>
    <mergeCell ref="U169:Y169"/>
    <mergeCell ref="Z169:AD169"/>
    <mergeCell ref="AE169:AI169"/>
    <mergeCell ref="AJ169:AN169"/>
    <mergeCell ref="AO169:AS169"/>
    <mergeCell ref="AT169:AX169"/>
    <mergeCell ref="AY169:BC169"/>
    <mergeCell ref="BD169:BH169"/>
    <mergeCell ref="BE160:BI160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V143:AE143"/>
    <mergeCell ref="AF143:AJ143"/>
    <mergeCell ref="AK143:AO143"/>
    <mergeCell ref="AP143:AT143"/>
    <mergeCell ref="AU143:AY143"/>
    <mergeCell ref="AZ143:BD143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34:BI134"/>
    <mergeCell ref="BJ134:BN134"/>
    <mergeCell ref="BO134:BS134"/>
    <mergeCell ref="BT134:BX134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BD106:BH106"/>
    <mergeCell ref="BD105:BH105"/>
    <mergeCell ref="A106:C106"/>
    <mergeCell ref="D106:T106"/>
    <mergeCell ref="U106:Y106"/>
    <mergeCell ref="Z106:AD106"/>
    <mergeCell ref="AE106:AI106"/>
    <mergeCell ref="AJ106:AN106"/>
    <mergeCell ref="AO106:AS106"/>
    <mergeCell ref="AT106:AX106"/>
    <mergeCell ref="AY106:BC106"/>
    <mergeCell ref="Z105:AD105"/>
    <mergeCell ref="AE105:AI105"/>
    <mergeCell ref="AJ105:AN105"/>
    <mergeCell ref="AO105:AS105"/>
    <mergeCell ref="AT105:AX105"/>
    <mergeCell ref="AY105:BC105"/>
    <mergeCell ref="A104:C104"/>
    <mergeCell ref="D104:T104"/>
    <mergeCell ref="U104:Y104"/>
    <mergeCell ref="Z104:AD104"/>
    <mergeCell ref="AE104:AI104"/>
    <mergeCell ref="AJ104:AN104"/>
    <mergeCell ref="AO104:AS104"/>
    <mergeCell ref="AT104:AX104"/>
    <mergeCell ref="AY104:BC104"/>
    <mergeCell ref="BL95:BP95"/>
    <mergeCell ref="BQ95:BT95"/>
    <mergeCell ref="BU95:BY95"/>
    <mergeCell ref="AI95:AM95"/>
    <mergeCell ref="AN95:AR95"/>
    <mergeCell ref="AS95:AW95"/>
    <mergeCell ref="AX95:BA95"/>
    <mergeCell ref="BB95:BF95"/>
    <mergeCell ref="BG95:BK95"/>
    <mergeCell ref="BB94:BF94"/>
    <mergeCell ref="BG94:BK94"/>
    <mergeCell ref="BL94:BP94"/>
    <mergeCell ref="BQ94:BT94"/>
    <mergeCell ref="BU94:BY94"/>
    <mergeCell ref="A95:C95"/>
    <mergeCell ref="D95:T95"/>
    <mergeCell ref="U95:Y95"/>
    <mergeCell ref="Z95:AD95"/>
    <mergeCell ref="AE95:AH95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S94:AW94"/>
    <mergeCell ref="AX94:BA94"/>
    <mergeCell ref="AS93:AW93"/>
    <mergeCell ref="AX93:BA93"/>
    <mergeCell ref="BB93:BF93"/>
    <mergeCell ref="BG93:BK93"/>
    <mergeCell ref="BL93:BP93"/>
    <mergeCell ref="BQ93:BT93"/>
    <mergeCell ref="A93:C93"/>
    <mergeCell ref="D93:T93"/>
    <mergeCell ref="U93:Y93"/>
    <mergeCell ref="Z93:AD93"/>
    <mergeCell ref="AE93:AH93"/>
    <mergeCell ref="AI93:AM93"/>
    <mergeCell ref="AN93:AR93"/>
    <mergeCell ref="AW74:BA74"/>
    <mergeCell ref="BB74:BF74"/>
    <mergeCell ref="BG74:BK74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E73:W73"/>
    <mergeCell ref="X73:AB73"/>
    <mergeCell ref="AC73:AG73"/>
    <mergeCell ref="AH73:AL73"/>
    <mergeCell ref="AM73:AQ73"/>
    <mergeCell ref="AR73:AV73"/>
    <mergeCell ref="A72:D72"/>
    <mergeCell ref="E72:W72"/>
    <mergeCell ref="X72:AB72"/>
    <mergeCell ref="AC72:AG72"/>
    <mergeCell ref="AH72:AL72"/>
    <mergeCell ref="AM72:AQ72"/>
    <mergeCell ref="AR72:AV72"/>
    <mergeCell ref="BU55:BY55"/>
    <mergeCell ref="AS55:AW55"/>
    <mergeCell ref="AX55:BA55"/>
    <mergeCell ref="BB55:BF55"/>
    <mergeCell ref="BG55:BK55"/>
    <mergeCell ref="BL55:BP55"/>
    <mergeCell ref="BQ55:BT55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66:AA266"/>
    <mergeCell ref="AH266:AP266"/>
    <mergeCell ref="AU266:BF266"/>
    <mergeCell ref="AH267:AP267"/>
    <mergeCell ref="AU267:BF267"/>
    <mergeCell ref="A31:D31"/>
    <mergeCell ref="E31:T31"/>
    <mergeCell ref="U31:Y31"/>
    <mergeCell ref="Z31:AD31"/>
    <mergeCell ref="AE31:AH31"/>
    <mergeCell ref="A259:BL259"/>
    <mergeCell ref="A263:AA263"/>
    <mergeCell ref="AH263:AP263"/>
    <mergeCell ref="AU263:BF263"/>
    <mergeCell ref="AH264:AP264"/>
    <mergeCell ref="AU264:BF264"/>
    <mergeCell ref="AW251:BD251"/>
    <mergeCell ref="BE251:BL251"/>
    <mergeCell ref="A253:BL253"/>
    <mergeCell ref="A254:BL254"/>
    <mergeCell ref="A257:BL257"/>
    <mergeCell ref="A258:BL258"/>
    <mergeCell ref="AQ250:AV250"/>
    <mergeCell ref="AW250:BD250"/>
    <mergeCell ref="BE250:BL250"/>
    <mergeCell ref="A251:F251"/>
    <mergeCell ref="G251:S251"/>
    <mergeCell ref="T251:Y251"/>
    <mergeCell ref="Z251:AD251"/>
    <mergeCell ref="AE251:AJ251"/>
    <mergeCell ref="AK251:AP251"/>
    <mergeCell ref="AQ251:AV251"/>
    <mergeCell ref="A250:F250"/>
    <mergeCell ref="G250:S250"/>
    <mergeCell ref="T250:Y250"/>
    <mergeCell ref="Z250:AD250"/>
    <mergeCell ref="AE250:AJ250"/>
    <mergeCell ref="AK250:AP250"/>
    <mergeCell ref="BE247:BL248"/>
    <mergeCell ref="A249:F249"/>
    <mergeCell ref="G249:S249"/>
    <mergeCell ref="T249:Y249"/>
    <mergeCell ref="Z249:AD249"/>
    <mergeCell ref="AE249:AJ249"/>
    <mergeCell ref="AK249:AP249"/>
    <mergeCell ref="AQ249:AV249"/>
    <mergeCell ref="AW249:BD249"/>
    <mergeCell ref="BE249:BL249"/>
    <mergeCell ref="A245:BL245"/>
    <mergeCell ref="A246:BL246"/>
    <mergeCell ref="A247:F248"/>
    <mergeCell ref="G247:S248"/>
    <mergeCell ref="T247:Y248"/>
    <mergeCell ref="Z247:AD248"/>
    <mergeCell ref="AE247:AJ248"/>
    <mergeCell ref="AK247:AP248"/>
    <mergeCell ref="AQ247:AV248"/>
    <mergeCell ref="AW247:BD248"/>
    <mergeCell ref="AJ243:AN243"/>
    <mergeCell ref="AO243:AS243"/>
    <mergeCell ref="AT243:AW243"/>
    <mergeCell ref="AX243:BB243"/>
    <mergeCell ref="BC243:BG243"/>
    <mergeCell ref="BH243:BL243"/>
    <mergeCell ref="A243:F243"/>
    <mergeCell ref="G243:P243"/>
    <mergeCell ref="Q243:U243"/>
    <mergeCell ref="V243:Y243"/>
    <mergeCell ref="Z243:AD243"/>
    <mergeCell ref="AE243:AI243"/>
    <mergeCell ref="AJ242:AN242"/>
    <mergeCell ref="AO242:AS242"/>
    <mergeCell ref="AT242:AW242"/>
    <mergeCell ref="AX242:BB242"/>
    <mergeCell ref="BC242:BG242"/>
    <mergeCell ref="BH242:BL242"/>
    <mergeCell ref="A242:F242"/>
    <mergeCell ref="G242:P242"/>
    <mergeCell ref="Q242:U242"/>
    <mergeCell ref="V242:Y242"/>
    <mergeCell ref="Z242:AD242"/>
    <mergeCell ref="AE242:AI242"/>
    <mergeCell ref="AJ241:AN241"/>
    <mergeCell ref="AO241:AS241"/>
    <mergeCell ref="AT241:AW241"/>
    <mergeCell ref="AX241:BB241"/>
    <mergeCell ref="BC241:BG241"/>
    <mergeCell ref="BH241:BL241"/>
    <mergeCell ref="A241:F241"/>
    <mergeCell ref="G241:P241"/>
    <mergeCell ref="Q241:U241"/>
    <mergeCell ref="V241:Y241"/>
    <mergeCell ref="Z241:AD241"/>
    <mergeCell ref="AE241:AI241"/>
    <mergeCell ref="AT239:AW240"/>
    <mergeCell ref="AX239:BG239"/>
    <mergeCell ref="BH239:BL240"/>
    <mergeCell ref="Z240:AD240"/>
    <mergeCell ref="AE240:AI240"/>
    <mergeCell ref="AX240:BB240"/>
    <mergeCell ref="BC240:BG240"/>
    <mergeCell ref="A237:BL237"/>
    <mergeCell ref="A238:F240"/>
    <mergeCell ref="G238:P240"/>
    <mergeCell ref="Q238:AN238"/>
    <mergeCell ref="AO238:BL238"/>
    <mergeCell ref="Q239:U240"/>
    <mergeCell ref="V239:Y240"/>
    <mergeCell ref="Z239:AI239"/>
    <mergeCell ref="AJ239:AN240"/>
    <mergeCell ref="AO239:AS240"/>
    <mergeCell ref="AK234:AP234"/>
    <mergeCell ref="AQ234:AV234"/>
    <mergeCell ref="AW234:BA234"/>
    <mergeCell ref="BB234:BF234"/>
    <mergeCell ref="BG234:BL234"/>
    <mergeCell ref="A236:BL236"/>
    <mergeCell ref="AK233:AP233"/>
    <mergeCell ref="AQ233:AV233"/>
    <mergeCell ref="AW233:BA233"/>
    <mergeCell ref="BB233:BF233"/>
    <mergeCell ref="BG233:BL233"/>
    <mergeCell ref="A234:F234"/>
    <mergeCell ref="G234:S234"/>
    <mergeCell ref="T234:Y234"/>
    <mergeCell ref="Z234:AD234"/>
    <mergeCell ref="AE234:AJ234"/>
    <mergeCell ref="AK232:AP232"/>
    <mergeCell ref="AQ232:AV232"/>
    <mergeCell ref="AW232:BA232"/>
    <mergeCell ref="BB232:BF232"/>
    <mergeCell ref="BG232:BL232"/>
    <mergeCell ref="A233:F233"/>
    <mergeCell ref="G233:S233"/>
    <mergeCell ref="T233:Y233"/>
    <mergeCell ref="Z233:AD233"/>
    <mergeCell ref="AE233:AJ233"/>
    <mergeCell ref="AQ230:AV231"/>
    <mergeCell ref="AW230:BF230"/>
    <mergeCell ref="BG230:BL231"/>
    <mergeCell ref="AW231:BA231"/>
    <mergeCell ref="BB231:BF231"/>
    <mergeCell ref="A232:F232"/>
    <mergeCell ref="G232:S232"/>
    <mergeCell ref="T232:Y232"/>
    <mergeCell ref="Z232:AD232"/>
    <mergeCell ref="AE232:AJ232"/>
    <mergeCell ref="A230:F231"/>
    <mergeCell ref="G230:S231"/>
    <mergeCell ref="T230:Y231"/>
    <mergeCell ref="Z230:AD231"/>
    <mergeCell ref="AE230:AJ231"/>
    <mergeCell ref="AK230:AP231"/>
    <mergeCell ref="BP208:BS208"/>
    <mergeCell ref="A223:BL223"/>
    <mergeCell ref="A224:BL224"/>
    <mergeCell ref="A227:BL227"/>
    <mergeCell ref="A228:BL228"/>
    <mergeCell ref="A229:BL229"/>
    <mergeCell ref="BB209:BF209"/>
    <mergeCell ref="BG209:BJ209"/>
    <mergeCell ref="BK209:BO209"/>
    <mergeCell ref="BP209:BS209"/>
    <mergeCell ref="AO208:AR208"/>
    <mergeCell ref="AS208:AW208"/>
    <mergeCell ref="AX208:BA208"/>
    <mergeCell ref="BB208:BF208"/>
    <mergeCell ref="BG208:BJ208"/>
    <mergeCell ref="BK208:BO208"/>
    <mergeCell ref="BB207:BF207"/>
    <mergeCell ref="BG207:BJ207"/>
    <mergeCell ref="BK207:BO207"/>
    <mergeCell ref="BP207:BS207"/>
    <mergeCell ref="A208:M208"/>
    <mergeCell ref="N208:U208"/>
    <mergeCell ref="V208:Z208"/>
    <mergeCell ref="AA208:AE208"/>
    <mergeCell ref="AF208:AI208"/>
    <mergeCell ref="AJ208:AN208"/>
    <mergeCell ref="BP206:BS206"/>
    <mergeCell ref="A207:M207"/>
    <mergeCell ref="N207:U207"/>
    <mergeCell ref="V207:Z207"/>
    <mergeCell ref="AA207:AE207"/>
    <mergeCell ref="AF207:AI207"/>
    <mergeCell ref="AJ207:AN207"/>
    <mergeCell ref="AO207:AR207"/>
    <mergeCell ref="AS207:AW207"/>
    <mergeCell ref="AX207:BA207"/>
    <mergeCell ref="AO206:AR206"/>
    <mergeCell ref="AS206:AW206"/>
    <mergeCell ref="AX206:BA206"/>
    <mergeCell ref="BB206:BF206"/>
    <mergeCell ref="BG206:BJ206"/>
    <mergeCell ref="BK206:BO206"/>
    <mergeCell ref="BB205:BF205"/>
    <mergeCell ref="BG205:BJ205"/>
    <mergeCell ref="BK205:BO205"/>
    <mergeCell ref="BP205:BS205"/>
    <mergeCell ref="A206:M206"/>
    <mergeCell ref="N206:U206"/>
    <mergeCell ref="V206:Z206"/>
    <mergeCell ref="AA206:AE206"/>
    <mergeCell ref="AF206:AI206"/>
    <mergeCell ref="AJ206:AN206"/>
    <mergeCell ref="AA205:AE205"/>
    <mergeCell ref="AF205:AI205"/>
    <mergeCell ref="AJ205:AN205"/>
    <mergeCell ref="AO205:AR205"/>
    <mergeCell ref="AS205:AW205"/>
    <mergeCell ref="AX205:BA205"/>
    <mergeCell ref="A202:BL202"/>
    <mergeCell ref="A203:BM203"/>
    <mergeCell ref="A204:M205"/>
    <mergeCell ref="N204:U205"/>
    <mergeCell ref="V204:Z205"/>
    <mergeCell ref="AA204:AI204"/>
    <mergeCell ref="AJ204:AR204"/>
    <mergeCell ref="AS204:BA204"/>
    <mergeCell ref="BB204:BJ204"/>
    <mergeCell ref="BK204:BS204"/>
    <mergeCell ref="AZ197:BD197"/>
    <mergeCell ref="A198:F198"/>
    <mergeCell ref="G198:S198"/>
    <mergeCell ref="T198:Z198"/>
    <mergeCell ref="AA198:AE198"/>
    <mergeCell ref="AF198:AJ198"/>
    <mergeCell ref="AK198:AO198"/>
    <mergeCell ref="AP198:AT198"/>
    <mergeCell ref="AU198:AY198"/>
    <mergeCell ref="AZ198:BD198"/>
    <mergeCell ref="AU196:AY196"/>
    <mergeCell ref="AZ196:BD196"/>
    <mergeCell ref="A197:F197"/>
    <mergeCell ref="G197:S197"/>
    <mergeCell ref="T197:Z197"/>
    <mergeCell ref="AA197:AE197"/>
    <mergeCell ref="AF197:AJ197"/>
    <mergeCell ref="AK197:AO197"/>
    <mergeCell ref="AP197:AT197"/>
    <mergeCell ref="AU197:AY197"/>
    <mergeCell ref="AP195:AT195"/>
    <mergeCell ref="AU195:AY195"/>
    <mergeCell ref="AZ195:BD195"/>
    <mergeCell ref="A196:F196"/>
    <mergeCell ref="G196:S196"/>
    <mergeCell ref="T196:Z196"/>
    <mergeCell ref="AA196:AE196"/>
    <mergeCell ref="AF196:AJ196"/>
    <mergeCell ref="AK196:AO196"/>
    <mergeCell ref="AP196:AT196"/>
    <mergeCell ref="A192:BL192"/>
    <mergeCell ref="A193:BD193"/>
    <mergeCell ref="A194:F195"/>
    <mergeCell ref="G194:S195"/>
    <mergeCell ref="T194:Z195"/>
    <mergeCell ref="AA194:AO194"/>
    <mergeCell ref="AP194:BD194"/>
    <mergeCell ref="AA195:AE195"/>
    <mergeCell ref="AF195:AJ195"/>
    <mergeCell ref="AK195:AO195"/>
    <mergeCell ref="AP189:AT189"/>
    <mergeCell ref="AU189:AY189"/>
    <mergeCell ref="AZ189:BD189"/>
    <mergeCell ref="BE189:BI189"/>
    <mergeCell ref="BJ189:BN189"/>
    <mergeCell ref="BO189:BS189"/>
    <mergeCell ref="A189:F189"/>
    <mergeCell ref="G189:S189"/>
    <mergeCell ref="T189:Z189"/>
    <mergeCell ref="AA189:AE189"/>
    <mergeCell ref="AF189:AJ189"/>
    <mergeCell ref="AK189:AO189"/>
    <mergeCell ref="AP188:AT188"/>
    <mergeCell ref="AU188:AY188"/>
    <mergeCell ref="AZ188:BD188"/>
    <mergeCell ref="BE188:BI188"/>
    <mergeCell ref="BJ188:BN188"/>
    <mergeCell ref="BO188:BS188"/>
    <mergeCell ref="A188:F188"/>
    <mergeCell ref="G188:S188"/>
    <mergeCell ref="T188:Z188"/>
    <mergeCell ref="AA188:AE188"/>
    <mergeCell ref="AF188:AJ188"/>
    <mergeCell ref="AK188:AO188"/>
    <mergeCell ref="AP187:AT187"/>
    <mergeCell ref="AU187:AY187"/>
    <mergeCell ref="AZ187:BD187"/>
    <mergeCell ref="BE187:BI187"/>
    <mergeCell ref="BJ187:BN187"/>
    <mergeCell ref="BO187:BS187"/>
    <mergeCell ref="A187:F187"/>
    <mergeCell ref="G187:S187"/>
    <mergeCell ref="T187:Z187"/>
    <mergeCell ref="AA187:AE187"/>
    <mergeCell ref="AF187:AJ187"/>
    <mergeCell ref="AK187:AO187"/>
    <mergeCell ref="AP186:AT186"/>
    <mergeCell ref="AU186:AY186"/>
    <mergeCell ref="AZ186:BD186"/>
    <mergeCell ref="BE186:BI186"/>
    <mergeCell ref="BJ186:BN186"/>
    <mergeCell ref="BO186:BS186"/>
    <mergeCell ref="A184:BS184"/>
    <mergeCell ref="A185:F186"/>
    <mergeCell ref="G185:S186"/>
    <mergeCell ref="T185:Z186"/>
    <mergeCell ref="AA185:AO185"/>
    <mergeCell ref="AP185:BD185"/>
    <mergeCell ref="BE185:BS185"/>
    <mergeCell ref="AA186:AE186"/>
    <mergeCell ref="AF186:AJ186"/>
    <mergeCell ref="AK186:AO186"/>
    <mergeCell ref="BA178:BC178"/>
    <mergeCell ref="BD178:BF178"/>
    <mergeCell ref="BG178:BI178"/>
    <mergeCell ref="BJ178:BL178"/>
    <mergeCell ref="A182:BL182"/>
    <mergeCell ref="A183:BS183"/>
    <mergeCell ref="AL179:AN179"/>
    <mergeCell ref="AO179:AQ179"/>
    <mergeCell ref="AR179:AT179"/>
    <mergeCell ref="AU179:AW179"/>
    <mergeCell ref="AI178:AK178"/>
    <mergeCell ref="AL178:AN178"/>
    <mergeCell ref="AO178:AQ178"/>
    <mergeCell ref="AR178:AT178"/>
    <mergeCell ref="AU178:AW178"/>
    <mergeCell ref="AX178:AZ178"/>
    <mergeCell ref="BA177:BC177"/>
    <mergeCell ref="BD177:BF177"/>
    <mergeCell ref="BG177:BI177"/>
    <mergeCell ref="BJ177:BL177"/>
    <mergeCell ref="A178:C178"/>
    <mergeCell ref="D178:V178"/>
    <mergeCell ref="W178:Y178"/>
    <mergeCell ref="Z178:AB178"/>
    <mergeCell ref="AC178:AE178"/>
    <mergeCell ref="AF178:AH178"/>
    <mergeCell ref="AI177:AK177"/>
    <mergeCell ref="AL177:AN177"/>
    <mergeCell ref="AO177:AQ177"/>
    <mergeCell ref="AR177:AT177"/>
    <mergeCell ref="AU177:AW177"/>
    <mergeCell ref="AX177:AZ177"/>
    <mergeCell ref="BA176:BC176"/>
    <mergeCell ref="BD176:BF176"/>
    <mergeCell ref="BG176:BI176"/>
    <mergeCell ref="BJ176:BL176"/>
    <mergeCell ref="A177:C177"/>
    <mergeCell ref="D177:V177"/>
    <mergeCell ref="W177:Y177"/>
    <mergeCell ref="Z177:AB177"/>
    <mergeCell ref="AC177:AE177"/>
    <mergeCell ref="AF177:AH177"/>
    <mergeCell ref="AI176:AK176"/>
    <mergeCell ref="AL176:AN176"/>
    <mergeCell ref="AO176:AQ176"/>
    <mergeCell ref="AR176:AT176"/>
    <mergeCell ref="AU176:AW176"/>
    <mergeCell ref="AX176:AZ176"/>
    <mergeCell ref="A176:C176"/>
    <mergeCell ref="D176:V176"/>
    <mergeCell ref="W176:Y176"/>
    <mergeCell ref="Z176:AB176"/>
    <mergeCell ref="AC176:AE176"/>
    <mergeCell ref="AF176:AH176"/>
    <mergeCell ref="BJ174:BL175"/>
    <mergeCell ref="W175:Y175"/>
    <mergeCell ref="Z175:AB175"/>
    <mergeCell ref="AC175:AE175"/>
    <mergeCell ref="AF175:AH175"/>
    <mergeCell ref="AI175:AK175"/>
    <mergeCell ref="AL175:AN175"/>
    <mergeCell ref="AO175:AQ175"/>
    <mergeCell ref="AR175:AT175"/>
    <mergeCell ref="BG173:BL173"/>
    <mergeCell ref="W174:AB174"/>
    <mergeCell ref="AC174:AH174"/>
    <mergeCell ref="AI174:AN174"/>
    <mergeCell ref="AO174:AT174"/>
    <mergeCell ref="AU174:AW175"/>
    <mergeCell ref="AX174:AZ175"/>
    <mergeCell ref="BA174:BC175"/>
    <mergeCell ref="BD174:BF175"/>
    <mergeCell ref="BG174:BI175"/>
    <mergeCell ref="A173:C175"/>
    <mergeCell ref="D173:V175"/>
    <mergeCell ref="W173:AH173"/>
    <mergeCell ref="AI173:AT173"/>
    <mergeCell ref="AU173:AZ173"/>
    <mergeCell ref="BA173:BF173"/>
    <mergeCell ref="AT168:AX168"/>
    <mergeCell ref="AY168:BC168"/>
    <mergeCell ref="BD168:BH168"/>
    <mergeCell ref="BI168:BM168"/>
    <mergeCell ref="BN168:BR168"/>
    <mergeCell ref="A172:BL172"/>
    <mergeCell ref="BI169:BM169"/>
    <mergeCell ref="BN169:BR169"/>
    <mergeCell ref="A168:T168"/>
    <mergeCell ref="U168:Y168"/>
    <mergeCell ref="Z168:AD168"/>
    <mergeCell ref="AE168:AI168"/>
    <mergeCell ref="AJ168:AN168"/>
    <mergeCell ref="AO168:AS168"/>
    <mergeCell ref="AO167:AS167"/>
    <mergeCell ref="AT167:AX167"/>
    <mergeCell ref="AY167:BC167"/>
    <mergeCell ref="BD167:BH167"/>
    <mergeCell ref="BI167:BM167"/>
    <mergeCell ref="BN167:BR167"/>
    <mergeCell ref="AT166:AX166"/>
    <mergeCell ref="AY166:BC166"/>
    <mergeCell ref="BD166:BH166"/>
    <mergeCell ref="BI166:BM166"/>
    <mergeCell ref="BN166:BR166"/>
    <mergeCell ref="A167:T167"/>
    <mergeCell ref="U167:Y167"/>
    <mergeCell ref="Z167:AD167"/>
    <mergeCell ref="AE167:AI167"/>
    <mergeCell ref="AJ167:AN167"/>
    <mergeCell ref="A166:T166"/>
    <mergeCell ref="U166:Y166"/>
    <mergeCell ref="Z166:AD166"/>
    <mergeCell ref="AE166:AI166"/>
    <mergeCell ref="AJ166:AN166"/>
    <mergeCell ref="AO166:AS166"/>
    <mergeCell ref="AO165:AS165"/>
    <mergeCell ref="AT165:AX165"/>
    <mergeCell ref="AY165:BC165"/>
    <mergeCell ref="BD165:BH165"/>
    <mergeCell ref="BI165:BM165"/>
    <mergeCell ref="BN165:BR165"/>
    <mergeCell ref="A164:T165"/>
    <mergeCell ref="U164:AD164"/>
    <mergeCell ref="AE164:AN164"/>
    <mergeCell ref="AO164:AX164"/>
    <mergeCell ref="AY164:BH164"/>
    <mergeCell ref="BI164:BR164"/>
    <mergeCell ref="U165:Y165"/>
    <mergeCell ref="Z165:AD165"/>
    <mergeCell ref="AE165:AI165"/>
    <mergeCell ref="AJ165:AN165"/>
    <mergeCell ref="AP141:AT141"/>
    <mergeCell ref="AU141:AY141"/>
    <mergeCell ref="AZ141:BD141"/>
    <mergeCell ref="BE141:BI141"/>
    <mergeCell ref="A162:BL162"/>
    <mergeCell ref="A163:BR163"/>
    <mergeCell ref="BE142:BI142"/>
    <mergeCell ref="A143:C143"/>
    <mergeCell ref="D143:P143"/>
    <mergeCell ref="Q143:U143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BT115:BX115"/>
    <mergeCell ref="A136:BL136"/>
    <mergeCell ref="A137:C138"/>
    <mergeCell ref="D137:P138"/>
    <mergeCell ref="Q137:U138"/>
    <mergeCell ref="V137:AE138"/>
    <mergeCell ref="AF137:AT137"/>
    <mergeCell ref="AU137:BI137"/>
    <mergeCell ref="AF138:AJ138"/>
    <mergeCell ref="AK138:AO138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J111:BX111"/>
    <mergeCell ref="AF112:AJ112"/>
    <mergeCell ref="AK112:AO112"/>
    <mergeCell ref="AP112:AT112"/>
    <mergeCell ref="AU112:AY112"/>
    <mergeCell ref="AZ112:BD112"/>
    <mergeCell ref="BE112:BI112"/>
    <mergeCell ref="BJ112:BN112"/>
    <mergeCell ref="BO112:BS112"/>
    <mergeCell ref="BT112:BX112"/>
    <mergeCell ref="A111:C112"/>
    <mergeCell ref="D111:P112"/>
    <mergeCell ref="Q111:U112"/>
    <mergeCell ref="V111:AE112"/>
    <mergeCell ref="AF111:AT111"/>
    <mergeCell ref="AU111:BI111"/>
    <mergeCell ref="AO103:AS103"/>
    <mergeCell ref="AT103:AX103"/>
    <mergeCell ref="AY103:BC103"/>
    <mergeCell ref="BD103:BH103"/>
    <mergeCell ref="A109:BL109"/>
    <mergeCell ref="A110:BL110"/>
    <mergeCell ref="BD104:BH104"/>
    <mergeCell ref="A105:C105"/>
    <mergeCell ref="D105:T105"/>
    <mergeCell ref="U105:Y105"/>
    <mergeCell ref="AO102:AS102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A101:C101"/>
    <mergeCell ref="D101:T101"/>
    <mergeCell ref="U101:Y101"/>
    <mergeCell ref="Z101:AD101"/>
    <mergeCell ref="AE101:AI101"/>
    <mergeCell ref="AJ101:AN101"/>
    <mergeCell ref="AE100:AI100"/>
    <mergeCell ref="AJ100:AN100"/>
    <mergeCell ref="AO100:AS100"/>
    <mergeCell ref="AT100:AX100"/>
    <mergeCell ref="AY100:BC100"/>
    <mergeCell ref="BD100:BH100"/>
    <mergeCell ref="BQ92:BT92"/>
    <mergeCell ref="BU92:BY92"/>
    <mergeCell ref="A97:BL97"/>
    <mergeCell ref="A98:BH98"/>
    <mergeCell ref="A99:C100"/>
    <mergeCell ref="D99:T100"/>
    <mergeCell ref="U99:AN99"/>
    <mergeCell ref="AO99:BH99"/>
    <mergeCell ref="U100:Y100"/>
    <mergeCell ref="Z100:AD100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1:AV71"/>
    <mergeCell ref="AW71:BA71"/>
    <mergeCell ref="BB71:BF71"/>
    <mergeCell ref="BG71:BK71"/>
    <mergeCell ref="A76:BL76"/>
    <mergeCell ref="A77:BK77"/>
    <mergeCell ref="AW72:BA72"/>
    <mergeCell ref="BB72:BF72"/>
    <mergeCell ref="BG72:BK72"/>
    <mergeCell ref="A73:D73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69:D69"/>
    <mergeCell ref="E69:W69"/>
    <mergeCell ref="X69:AB69"/>
    <mergeCell ref="AC69:AG69"/>
    <mergeCell ref="AH69:AL69"/>
    <mergeCell ref="AM69:AQ69"/>
    <mergeCell ref="AH68:AL68"/>
    <mergeCell ref="AM68:AQ68"/>
    <mergeCell ref="AR68:AV68"/>
    <mergeCell ref="AW68:BA68"/>
    <mergeCell ref="BB68:BF68"/>
    <mergeCell ref="BG68:BK68"/>
    <mergeCell ref="BQ63:BT63"/>
    <mergeCell ref="BU63:BY63"/>
    <mergeCell ref="A65:BL65"/>
    <mergeCell ref="A66:BK66"/>
    <mergeCell ref="A67:D68"/>
    <mergeCell ref="E67:W68"/>
    <mergeCell ref="X67:AQ67"/>
    <mergeCell ref="AR67:BK67"/>
    <mergeCell ref="X68:AB68"/>
    <mergeCell ref="AC68:AG68"/>
    <mergeCell ref="AN63:AR63"/>
    <mergeCell ref="AS63:AW63"/>
    <mergeCell ref="AX63:BA63"/>
    <mergeCell ref="BB63:BF63"/>
    <mergeCell ref="BG63:BK63"/>
    <mergeCell ref="BL63:BP63"/>
    <mergeCell ref="A63:E63"/>
    <mergeCell ref="F63:T63"/>
    <mergeCell ref="U63:Y63"/>
    <mergeCell ref="Z63:AD63"/>
    <mergeCell ref="AE63:AH63"/>
    <mergeCell ref="AI63:AM63"/>
    <mergeCell ref="AX62:BA62"/>
    <mergeCell ref="BB62:BF62"/>
    <mergeCell ref="BG62:BK62"/>
    <mergeCell ref="BL62:BP62"/>
    <mergeCell ref="BQ62:BT62"/>
    <mergeCell ref="BU62:BY62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N62:AR62"/>
    <mergeCell ref="AS62:AW62"/>
    <mergeCell ref="AN61:AR61"/>
    <mergeCell ref="AS61:AW61"/>
    <mergeCell ref="AX61:BA61"/>
    <mergeCell ref="BB61:BF61"/>
    <mergeCell ref="BG61:BK61"/>
    <mergeCell ref="BL61:BP61"/>
    <mergeCell ref="BG60:BK60"/>
    <mergeCell ref="BL60:BP60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E60:AH60"/>
    <mergeCell ref="AI60:AM60"/>
    <mergeCell ref="AN60:AR60"/>
    <mergeCell ref="AS60:AW60"/>
    <mergeCell ref="AX60:BA60"/>
    <mergeCell ref="BB60:BF60"/>
    <mergeCell ref="BU52:BY52"/>
    <mergeCell ref="A57:BL57"/>
    <mergeCell ref="A58:BY58"/>
    <mergeCell ref="A59:E60"/>
    <mergeCell ref="F59:T60"/>
    <mergeCell ref="U59:AM59"/>
    <mergeCell ref="AN59:BF59"/>
    <mergeCell ref="BG59:BY59"/>
    <mergeCell ref="U60:Y60"/>
    <mergeCell ref="Z60:AD60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78 A103">
    <cfRule type="cellIs" dxfId="86" priority="91" stopIfTrue="1" operator="equal">
      <formula>A91</formula>
    </cfRule>
  </conditionalFormatting>
  <conditionalFormatting sqref="A115:C115 A141:C141">
    <cfRule type="cellIs" dxfId="85" priority="92" stopIfTrue="1" operator="equal">
      <formula>A114</formula>
    </cfRule>
    <cfRule type="cellIs" dxfId="84" priority="93" stopIfTrue="1" operator="equal">
      <formula>0</formula>
    </cfRule>
  </conditionalFormatting>
  <conditionalFormatting sqref="A93">
    <cfRule type="cellIs" dxfId="83" priority="90" stopIfTrue="1" operator="equal">
      <formula>A92</formula>
    </cfRule>
  </conditionalFormatting>
  <conditionalFormatting sqref="A94">
    <cfRule type="cellIs" dxfId="82" priority="89" stopIfTrue="1" operator="equal">
      <formula>A93</formula>
    </cfRule>
  </conditionalFormatting>
  <conditionalFormatting sqref="A95">
    <cfRule type="cellIs" dxfId="81" priority="88" stopIfTrue="1" operator="equal">
      <formula>A94</formula>
    </cfRule>
  </conditionalFormatting>
  <conditionalFormatting sqref="A107">
    <cfRule type="cellIs" dxfId="80" priority="95" stopIfTrue="1" operator="equal">
      <formula>A103</formula>
    </cfRule>
  </conditionalFormatting>
  <conditionalFormatting sqref="A104">
    <cfRule type="cellIs" dxfId="79" priority="86" stopIfTrue="1" operator="equal">
      <formula>A103</formula>
    </cfRule>
  </conditionalFormatting>
  <conditionalFormatting sqref="A105">
    <cfRule type="cellIs" dxfId="78" priority="85" stopIfTrue="1" operator="equal">
      <formula>A104</formula>
    </cfRule>
  </conditionalFormatting>
  <conditionalFormatting sqref="A106">
    <cfRule type="cellIs" dxfId="77" priority="84" stopIfTrue="1" operator="equal">
      <formula>A105</formula>
    </cfRule>
  </conditionalFormatting>
  <conditionalFormatting sqref="A179">
    <cfRule type="cellIs" dxfId="76" priority="2" stopIfTrue="1" operator="equal">
      <formula>A178</formula>
    </cfRule>
  </conditionalFormatting>
  <conditionalFormatting sqref="A116:C116">
    <cfRule type="cellIs" dxfId="75" priority="81" stopIfTrue="1" operator="equal">
      <formula>A115</formula>
    </cfRule>
    <cfRule type="cellIs" dxfId="74" priority="82" stopIfTrue="1" operator="equal">
      <formula>0</formula>
    </cfRule>
  </conditionalFormatting>
  <conditionalFormatting sqref="A117:C117">
    <cfRule type="cellIs" dxfId="73" priority="79" stopIfTrue="1" operator="equal">
      <formula>A116</formula>
    </cfRule>
    <cfRule type="cellIs" dxfId="72" priority="80" stopIfTrue="1" operator="equal">
      <formula>0</formula>
    </cfRule>
  </conditionalFormatting>
  <conditionalFormatting sqref="A118:C118">
    <cfRule type="cellIs" dxfId="71" priority="77" stopIfTrue="1" operator="equal">
      <formula>A117</formula>
    </cfRule>
    <cfRule type="cellIs" dxfId="70" priority="78" stopIfTrue="1" operator="equal">
      <formula>0</formula>
    </cfRule>
  </conditionalFormatting>
  <conditionalFormatting sqref="A119:C119">
    <cfRule type="cellIs" dxfId="69" priority="75" stopIfTrue="1" operator="equal">
      <formula>A118</formula>
    </cfRule>
    <cfRule type="cellIs" dxfId="68" priority="76" stopIfTrue="1" operator="equal">
      <formula>0</formula>
    </cfRule>
  </conditionalFormatting>
  <conditionalFormatting sqref="A120:C120">
    <cfRule type="cellIs" dxfId="67" priority="73" stopIfTrue="1" operator="equal">
      <formula>A119</formula>
    </cfRule>
    <cfRule type="cellIs" dxfId="66" priority="74" stopIfTrue="1" operator="equal">
      <formula>0</formula>
    </cfRule>
  </conditionalFormatting>
  <conditionalFormatting sqref="A121:C121">
    <cfRule type="cellIs" dxfId="65" priority="71" stopIfTrue="1" operator="equal">
      <formula>A120</formula>
    </cfRule>
    <cfRule type="cellIs" dxfId="64" priority="72" stopIfTrue="1" operator="equal">
      <formula>0</formula>
    </cfRule>
  </conditionalFormatting>
  <conditionalFormatting sqref="A122:C122">
    <cfRule type="cellIs" dxfId="63" priority="69" stopIfTrue="1" operator="equal">
      <formula>A121</formula>
    </cfRule>
    <cfRule type="cellIs" dxfId="62" priority="70" stopIfTrue="1" operator="equal">
      <formula>0</formula>
    </cfRule>
  </conditionalFormatting>
  <conditionalFormatting sqref="A123:C123">
    <cfRule type="cellIs" dxfId="61" priority="67" stopIfTrue="1" operator="equal">
      <formula>A122</formula>
    </cfRule>
    <cfRule type="cellIs" dxfId="60" priority="68" stopIfTrue="1" operator="equal">
      <formula>0</formula>
    </cfRule>
  </conditionalFormatting>
  <conditionalFormatting sqref="A124:C124">
    <cfRule type="cellIs" dxfId="59" priority="65" stopIfTrue="1" operator="equal">
      <formula>A123</formula>
    </cfRule>
    <cfRule type="cellIs" dxfId="58" priority="66" stopIfTrue="1" operator="equal">
      <formula>0</formula>
    </cfRule>
  </conditionalFormatting>
  <conditionalFormatting sqref="A125:C125">
    <cfRule type="cellIs" dxfId="57" priority="63" stopIfTrue="1" operator="equal">
      <formula>A124</formula>
    </cfRule>
    <cfRule type="cellIs" dxfId="56" priority="64" stopIfTrue="1" operator="equal">
      <formula>0</formula>
    </cfRule>
  </conditionalFormatting>
  <conditionalFormatting sqref="A126:C126">
    <cfRule type="cellIs" dxfId="55" priority="61" stopIfTrue="1" operator="equal">
      <formula>A125</formula>
    </cfRule>
    <cfRule type="cellIs" dxfId="54" priority="62" stopIfTrue="1" operator="equal">
      <formula>0</formula>
    </cfRule>
  </conditionalFormatting>
  <conditionalFormatting sqref="A127:C127">
    <cfRule type="cellIs" dxfId="53" priority="59" stopIfTrue="1" operator="equal">
      <formula>A126</formula>
    </cfRule>
    <cfRule type="cellIs" dxfId="52" priority="60" stopIfTrue="1" operator="equal">
      <formula>0</formula>
    </cfRule>
  </conditionalFormatting>
  <conditionalFormatting sqref="A128:C128">
    <cfRule type="cellIs" dxfId="51" priority="57" stopIfTrue="1" operator="equal">
      <formula>A127</formula>
    </cfRule>
    <cfRule type="cellIs" dxfId="50" priority="58" stopIfTrue="1" operator="equal">
      <formula>0</formula>
    </cfRule>
  </conditionalFormatting>
  <conditionalFormatting sqref="A129:C129">
    <cfRule type="cellIs" dxfId="49" priority="55" stopIfTrue="1" operator="equal">
      <formula>A128</formula>
    </cfRule>
    <cfRule type="cellIs" dxfId="48" priority="56" stopIfTrue="1" operator="equal">
      <formula>0</formula>
    </cfRule>
  </conditionalFormatting>
  <conditionalFormatting sqref="A130:C130">
    <cfRule type="cellIs" dxfId="47" priority="53" stopIfTrue="1" operator="equal">
      <formula>A129</formula>
    </cfRule>
    <cfRule type="cellIs" dxfId="46" priority="54" stopIfTrue="1" operator="equal">
      <formula>0</formula>
    </cfRule>
  </conditionalFormatting>
  <conditionalFormatting sqref="A131:C131">
    <cfRule type="cellIs" dxfId="45" priority="51" stopIfTrue="1" operator="equal">
      <formula>A130</formula>
    </cfRule>
    <cfRule type="cellIs" dxfId="44" priority="52" stopIfTrue="1" operator="equal">
      <formula>0</formula>
    </cfRule>
  </conditionalFormatting>
  <conditionalFormatting sqref="A132:C132">
    <cfRule type="cellIs" dxfId="43" priority="49" stopIfTrue="1" operator="equal">
      <formula>A131</formula>
    </cfRule>
    <cfRule type="cellIs" dxfId="42" priority="50" stopIfTrue="1" operator="equal">
      <formula>0</formula>
    </cfRule>
  </conditionalFormatting>
  <conditionalFormatting sqref="A133:C133">
    <cfRule type="cellIs" dxfId="41" priority="47" stopIfTrue="1" operator="equal">
      <formula>A132</formula>
    </cfRule>
    <cfRule type="cellIs" dxfId="40" priority="48" stopIfTrue="1" operator="equal">
      <formula>0</formula>
    </cfRule>
  </conditionalFormatting>
  <conditionalFormatting sqref="A134:C134">
    <cfRule type="cellIs" dxfId="39" priority="45" stopIfTrue="1" operator="equal">
      <formula>A133</formula>
    </cfRule>
    <cfRule type="cellIs" dxfId="38" priority="46" stopIfTrue="1" operator="equal">
      <formula>0</formula>
    </cfRule>
  </conditionalFormatting>
  <conditionalFormatting sqref="A142:C142">
    <cfRule type="cellIs" dxfId="37" priority="41" stopIfTrue="1" operator="equal">
      <formula>A141</formula>
    </cfRule>
    <cfRule type="cellIs" dxfId="36" priority="42" stopIfTrue="1" operator="equal">
      <formula>0</formula>
    </cfRule>
  </conditionalFormatting>
  <conditionalFormatting sqref="A143:C143">
    <cfRule type="cellIs" dxfId="35" priority="39" stopIfTrue="1" operator="equal">
      <formula>A142</formula>
    </cfRule>
    <cfRule type="cellIs" dxfId="34" priority="40" stopIfTrue="1" operator="equal">
      <formula>0</formula>
    </cfRule>
  </conditionalFormatting>
  <conditionalFormatting sqref="A144:C144">
    <cfRule type="cellIs" dxfId="33" priority="37" stopIfTrue="1" operator="equal">
      <formula>A143</formula>
    </cfRule>
    <cfRule type="cellIs" dxfId="32" priority="38" stopIfTrue="1" operator="equal">
      <formula>0</formula>
    </cfRule>
  </conditionalFormatting>
  <conditionalFormatting sqref="A145:C145">
    <cfRule type="cellIs" dxfId="31" priority="35" stopIfTrue="1" operator="equal">
      <formula>A144</formula>
    </cfRule>
    <cfRule type="cellIs" dxfId="30" priority="36" stopIfTrue="1" operator="equal">
      <formula>0</formula>
    </cfRule>
  </conditionalFormatting>
  <conditionalFormatting sqref="A146:C146">
    <cfRule type="cellIs" dxfId="29" priority="33" stopIfTrue="1" operator="equal">
      <formula>A145</formula>
    </cfRule>
    <cfRule type="cellIs" dxfId="28" priority="34" stopIfTrue="1" operator="equal">
      <formula>0</formula>
    </cfRule>
  </conditionalFormatting>
  <conditionalFormatting sqref="A147:C147">
    <cfRule type="cellIs" dxfId="27" priority="31" stopIfTrue="1" operator="equal">
      <formula>A146</formula>
    </cfRule>
    <cfRule type="cellIs" dxfId="26" priority="32" stopIfTrue="1" operator="equal">
      <formula>0</formula>
    </cfRule>
  </conditionalFormatting>
  <conditionalFormatting sqref="A148:C148">
    <cfRule type="cellIs" dxfId="25" priority="29" stopIfTrue="1" operator="equal">
      <formula>A147</formula>
    </cfRule>
    <cfRule type="cellIs" dxfId="24" priority="30" stopIfTrue="1" operator="equal">
      <formula>0</formula>
    </cfRule>
  </conditionalFormatting>
  <conditionalFormatting sqref="A149:C149">
    <cfRule type="cellIs" dxfId="23" priority="27" stopIfTrue="1" operator="equal">
      <formula>A148</formula>
    </cfRule>
    <cfRule type="cellIs" dxfId="22" priority="28" stopIfTrue="1" operator="equal">
      <formula>0</formula>
    </cfRule>
  </conditionalFormatting>
  <conditionalFormatting sqref="A150:C150">
    <cfRule type="cellIs" dxfId="21" priority="25" stopIfTrue="1" operator="equal">
      <formula>A149</formula>
    </cfRule>
    <cfRule type="cellIs" dxfId="20" priority="26" stopIfTrue="1" operator="equal">
      <formula>0</formula>
    </cfRule>
  </conditionalFormatting>
  <conditionalFormatting sqref="A151:C151">
    <cfRule type="cellIs" dxfId="19" priority="23" stopIfTrue="1" operator="equal">
      <formula>A150</formula>
    </cfRule>
    <cfRule type="cellIs" dxfId="18" priority="24" stopIfTrue="1" operator="equal">
      <formula>0</formula>
    </cfRule>
  </conditionalFormatting>
  <conditionalFormatting sqref="A152:C152">
    <cfRule type="cellIs" dxfId="17" priority="21" stopIfTrue="1" operator="equal">
      <formula>A151</formula>
    </cfRule>
    <cfRule type="cellIs" dxfId="16" priority="22" stopIfTrue="1" operator="equal">
      <formula>0</formula>
    </cfRule>
  </conditionalFormatting>
  <conditionalFormatting sqref="A153:C153">
    <cfRule type="cellIs" dxfId="15" priority="19" stopIfTrue="1" operator="equal">
      <formula>A152</formula>
    </cfRule>
    <cfRule type="cellIs" dxfId="14" priority="20" stopIfTrue="1" operator="equal">
      <formula>0</formula>
    </cfRule>
  </conditionalFormatting>
  <conditionalFormatting sqref="A154:C154">
    <cfRule type="cellIs" dxfId="13" priority="17" stopIfTrue="1" operator="equal">
      <formula>A153</formula>
    </cfRule>
    <cfRule type="cellIs" dxfId="12" priority="18" stopIfTrue="1" operator="equal">
      <formula>0</formula>
    </cfRule>
  </conditionalFormatting>
  <conditionalFormatting sqref="A155:C155">
    <cfRule type="cellIs" dxfId="11" priority="15" stopIfTrue="1" operator="equal">
      <formula>A154</formula>
    </cfRule>
    <cfRule type="cellIs" dxfId="10" priority="16" stopIfTrue="1" operator="equal">
      <formula>0</formula>
    </cfRule>
  </conditionalFormatting>
  <conditionalFormatting sqref="A156:C156">
    <cfRule type="cellIs" dxfId="9" priority="13" stopIfTrue="1" operator="equal">
      <formula>A155</formula>
    </cfRule>
    <cfRule type="cellIs" dxfId="8" priority="14" stopIfTrue="1" operator="equal">
      <formula>0</formula>
    </cfRule>
  </conditionalFormatting>
  <conditionalFormatting sqref="A157:C157">
    <cfRule type="cellIs" dxfId="7" priority="11" stopIfTrue="1" operator="equal">
      <formula>A156</formula>
    </cfRule>
    <cfRule type="cellIs" dxfId="6" priority="12" stopIfTrue="1" operator="equal">
      <formula>0</formula>
    </cfRule>
  </conditionalFormatting>
  <conditionalFormatting sqref="A158:C158">
    <cfRule type="cellIs" dxfId="5" priority="9" stopIfTrue="1" operator="equal">
      <formula>A157</formula>
    </cfRule>
    <cfRule type="cellIs" dxfId="4" priority="10" stopIfTrue="1" operator="equal">
      <formula>0</formula>
    </cfRule>
  </conditionalFormatting>
  <conditionalFormatting sqref="A159:C159">
    <cfRule type="cellIs" dxfId="3" priority="7" stopIfTrue="1" operator="equal">
      <formula>A158</formula>
    </cfRule>
    <cfRule type="cellIs" dxfId="2" priority="8" stopIfTrue="1" operator="equal">
      <formula>0</formula>
    </cfRule>
  </conditionalFormatting>
  <conditionalFormatting sqref="A160:C160">
    <cfRule type="cellIs" dxfId="1" priority="5" stopIfTrue="1" operator="equal">
      <formula>A159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КПК1517322</vt:lpstr>
      <vt:lpstr>'Додаток2 КПК1517322'!Область_печати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conctuction413</cp:lastModifiedBy>
  <cp:lastPrinted>2020-12-16T12:50:22Z</cp:lastPrinted>
  <dcterms:created xsi:type="dcterms:W3CDTF">2016-07-02T12:27:50Z</dcterms:created>
  <dcterms:modified xsi:type="dcterms:W3CDTF">2020-12-16T12:51:13Z</dcterms:modified>
</cp:coreProperties>
</file>