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4240" windowHeight="12330"/>
  </bookViews>
  <sheets>
    <sheet name="Перелік" sheetId="3" r:id="rId1"/>
  </sheets>
  <definedNames>
    <definedName name="_xlnm.Print_Titles" localSheetId="0">Перелік!$4:$6</definedName>
  </definedNames>
  <calcPr calcId="144525"/>
</workbook>
</file>

<file path=xl/calcChain.xml><?xml version="1.0" encoding="utf-8"?>
<calcChain xmlns="http://schemas.openxmlformats.org/spreadsheetml/2006/main">
  <c r="L88" i="3" l="1"/>
  <c r="F136" i="3" l="1"/>
  <c r="L136" i="3" s="1"/>
  <c r="F135" i="3"/>
  <c r="L135" i="3" s="1"/>
  <c r="F134" i="3"/>
  <c r="L134" i="3" s="1"/>
  <c r="F133" i="3"/>
  <c r="L133" i="3" s="1"/>
  <c r="F132" i="3"/>
  <c r="L132" i="3" s="1"/>
  <c r="F131" i="3"/>
  <c r="L131" i="3" s="1"/>
  <c r="F130" i="3"/>
  <c r="L130" i="3" s="1"/>
  <c r="F129" i="3"/>
  <c r="L129" i="3" s="1"/>
  <c r="F128" i="3"/>
  <c r="L128" i="3" s="1"/>
  <c r="F127" i="3"/>
  <c r="L127" i="3" s="1"/>
  <c r="F126" i="3"/>
  <c r="L126" i="3" s="1"/>
  <c r="F125" i="3"/>
  <c r="L125" i="3" s="1"/>
  <c r="F124" i="3"/>
  <c r="L124" i="3" s="1"/>
  <c r="F123" i="3"/>
  <c r="L123" i="3" s="1"/>
  <c r="F122" i="3"/>
  <c r="L122" i="3" s="1"/>
  <c r="F121" i="3"/>
  <c r="L121" i="3" s="1"/>
  <c r="F120" i="3"/>
  <c r="L120" i="3" s="1"/>
  <c r="F119" i="3"/>
  <c r="L119" i="3" s="1"/>
  <c r="F118" i="3"/>
  <c r="L118" i="3" s="1"/>
  <c r="F117" i="3"/>
  <c r="L117" i="3" s="1"/>
  <c r="F116" i="3"/>
  <c r="L116" i="3" s="1"/>
  <c r="F115" i="3"/>
  <c r="L115" i="3" s="1"/>
  <c r="F114" i="3"/>
  <c r="L114" i="3" s="1"/>
  <c r="F113" i="3"/>
  <c r="L113" i="3" s="1"/>
  <c r="F112" i="3"/>
  <c r="L112" i="3" s="1"/>
  <c r="F111" i="3"/>
  <c r="L111" i="3" s="1"/>
  <c r="F110" i="3"/>
  <c r="L110" i="3" s="1"/>
  <c r="F109" i="3"/>
  <c r="L109" i="3" s="1"/>
  <c r="F108" i="3"/>
  <c r="L108" i="3" s="1"/>
  <c r="F107" i="3"/>
  <c r="L107" i="3" s="1"/>
  <c r="F106" i="3"/>
  <c r="L106" i="3" s="1"/>
  <c r="F105" i="3"/>
  <c r="L105" i="3" s="1"/>
  <c r="F104" i="3"/>
  <c r="L104" i="3" s="1"/>
  <c r="F103" i="3"/>
  <c r="L103" i="3" s="1"/>
  <c r="F102" i="3"/>
  <c r="L102" i="3" s="1"/>
  <c r="F101" i="3"/>
  <c r="L101" i="3" s="1"/>
  <c r="F100" i="3"/>
  <c r="L100" i="3" s="1"/>
  <c r="F99" i="3"/>
  <c r="L99" i="3" s="1"/>
  <c r="F98" i="3"/>
  <c r="L98" i="3" s="1"/>
  <c r="F97" i="3"/>
  <c r="L97" i="3" s="1"/>
  <c r="F96" i="3"/>
  <c r="L96" i="3" s="1"/>
  <c r="A97" i="3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F9" i="3" l="1"/>
  <c r="L9" i="3" s="1"/>
  <c r="F10" i="3"/>
  <c r="F11" i="3"/>
  <c r="L11" i="3" s="1"/>
  <c r="F12" i="3"/>
  <c r="L12" i="3" s="1"/>
  <c r="F13" i="3"/>
  <c r="L13" i="3" s="1"/>
  <c r="F14" i="3"/>
  <c r="F15" i="3"/>
  <c r="L15" i="3" s="1"/>
  <c r="F16" i="3"/>
  <c r="L16" i="3" s="1"/>
  <c r="F17" i="3"/>
  <c r="L17" i="3" s="1"/>
  <c r="F18" i="3"/>
  <c r="L18" i="3" s="1"/>
  <c r="F19" i="3"/>
  <c r="L19" i="3" s="1"/>
  <c r="F20" i="3"/>
  <c r="L20" i="3" s="1"/>
  <c r="F21" i="3"/>
  <c r="L21" i="3" s="1"/>
  <c r="F22" i="3"/>
  <c r="L22" i="3" s="1"/>
  <c r="F23" i="3"/>
  <c r="L23" i="3" s="1"/>
  <c r="F24" i="3"/>
  <c r="L24" i="3" s="1"/>
  <c r="F25" i="3"/>
  <c r="L25" i="3" s="1"/>
  <c r="F26" i="3"/>
  <c r="L26" i="3" s="1"/>
  <c r="F27" i="3"/>
  <c r="L27" i="3" s="1"/>
  <c r="F28" i="3"/>
  <c r="L28" i="3" s="1"/>
  <c r="F29" i="3"/>
  <c r="L29" i="3" s="1"/>
  <c r="F30" i="3"/>
  <c r="L30" i="3" s="1"/>
  <c r="F31" i="3"/>
  <c r="F32" i="3"/>
  <c r="L32" i="3" s="1"/>
  <c r="F33" i="3"/>
  <c r="L33" i="3" s="1"/>
  <c r="F34" i="3"/>
  <c r="L34" i="3" s="1"/>
  <c r="F35" i="3"/>
  <c r="L35" i="3" s="1"/>
  <c r="F36" i="3"/>
  <c r="L36" i="3" s="1"/>
  <c r="F37" i="3"/>
  <c r="L37" i="3" s="1"/>
  <c r="F38" i="3"/>
  <c r="L38" i="3" s="1"/>
  <c r="F39" i="3"/>
  <c r="L39" i="3" s="1"/>
  <c r="F40" i="3"/>
  <c r="L40" i="3" s="1"/>
  <c r="F41" i="3"/>
  <c r="L41" i="3" s="1"/>
  <c r="F42" i="3"/>
  <c r="L42" i="3" s="1"/>
  <c r="F43" i="3"/>
  <c r="L43" i="3" s="1"/>
  <c r="F44" i="3"/>
  <c r="L44" i="3" s="1"/>
  <c r="F45" i="3"/>
  <c r="L45" i="3" s="1"/>
  <c r="F46" i="3"/>
  <c r="L46" i="3" s="1"/>
  <c r="F47" i="3"/>
  <c r="F48" i="3"/>
  <c r="L48" i="3" s="1"/>
  <c r="F49" i="3"/>
  <c r="L49" i="3" s="1"/>
  <c r="F50" i="3"/>
  <c r="L50" i="3" s="1"/>
  <c r="F51" i="3"/>
  <c r="L51" i="3" s="1"/>
  <c r="F52" i="3"/>
  <c r="L52" i="3" s="1"/>
  <c r="F53" i="3"/>
  <c r="L53" i="3" s="1"/>
  <c r="F54" i="3"/>
  <c r="L54" i="3" s="1"/>
  <c r="F55" i="3"/>
  <c r="L55" i="3" s="1"/>
  <c r="F56" i="3"/>
  <c r="L56" i="3" s="1"/>
  <c r="F57" i="3"/>
  <c r="L57" i="3" s="1"/>
  <c r="F58" i="3"/>
  <c r="L58" i="3" s="1"/>
  <c r="F59" i="3"/>
  <c r="L59" i="3" s="1"/>
  <c r="F60" i="3"/>
  <c r="L60" i="3" s="1"/>
  <c r="F61" i="3"/>
  <c r="L61" i="3" s="1"/>
  <c r="F62" i="3"/>
  <c r="L62" i="3" s="1"/>
  <c r="F63" i="3"/>
  <c r="F64" i="3"/>
  <c r="L64" i="3" s="1"/>
  <c r="F65" i="3"/>
  <c r="L65" i="3" s="1"/>
  <c r="F66" i="3"/>
  <c r="L66" i="3" s="1"/>
  <c r="F67" i="3"/>
  <c r="L67" i="3" s="1"/>
  <c r="F68" i="3"/>
  <c r="L68" i="3" s="1"/>
  <c r="F69" i="3"/>
  <c r="L69" i="3" s="1"/>
  <c r="F70" i="3"/>
  <c r="L70" i="3" s="1"/>
  <c r="F71" i="3"/>
  <c r="L71" i="3" s="1"/>
  <c r="F72" i="3"/>
  <c r="L72" i="3" s="1"/>
  <c r="F73" i="3"/>
  <c r="L73" i="3" s="1"/>
  <c r="F74" i="3"/>
  <c r="F75" i="3"/>
  <c r="L75" i="3" s="1"/>
  <c r="F76" i="3"/>
  <c r="L76" i="3" s="1"/>
  <c r="F77" i="3"/>
  <c r="F78" i="3"/>
  <c r="L78" i="3" s="1"/>
  <c r="F79" i="3"/>
  <c r="L79" i="3" s="1"/>
  <c r="F80" i="3"/>
  <c r="L80" i="3" s="1"/>
  <c r="F81" i="3"/>
  <c r="L81" i="3" s="1"/>
  <c r="F82" i="3"/>
  <c r="L82" i="3" s="1"/>
  <c r="F83" i="3"/>
  <c r="L83" i="3" s="1"/>
  <c r="F84" i="3"/>
  <c r="L84" i="3" s="1"/>
  <c r="F85" i="3"/>
  <c r="F86" i="3"/>
  <c r="L86" i="3" s="1"/>
  <c r="F87" i="3"/>
  <c r="L87" i="3" s="1"/>
  <c r="F89" i="3"/>
  <c r="L89" i="3" s="1"/>
  <c r="F90" i="3"/>
  <c r="L90" i="3" s="1"/>
  <c r="F91" i="3"/>
  <c r="L91" i="3" s="1"/>
  <c r="F92" i="3"/>
  <c r="L92" i="3" s="1"/>
  <c r="F93" i="3"/>
  <c r="L93" i="3" s="1"/>
  <c r="F94" i="3"/>
  <c r="L10" i="3"/>
  <c r="L14" i="3"/>
  <c r="L31" i="3"/>
  <c r="L47" i="3"/>
  <c r="L63" i="3"/>
  <c r="L77" i="3"/>
  <c r="L85" i="3"/>
  <c r="L94" i="3"/>
  <c r="L8" i="3"/>
  <c r="I74" i="3"/>
  <c r="A9" i="3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L74" i="3" l="1"/>
</calcChain>
</file>

<file path=xl/sharedStrings.xml><?xml version="1.0" encoding="utf-8"?>
<sst xmlns="http://schemas.openxmlformats.org/spreadsheetml/2006/main" count="654" uniqueCount="93">
  <si>
    <t>Інгулецький</t>
  </si>
  <si>
    <t>Металургійний</t>
  </si>
  <si>
    <t>Покровський</t>
  </si>
  <si>
    <t>Саксаганський</t>
  </si>
  <si>
    <t>Тернівський</t>
  </si>
  <si>
    <t>Центрально-Міський</t>
  </si>
  <si>
    <t>Адміністпативний район</t>
  </si>
  <si>
    <t>Адреса</t>
  </si>
  <si>
    <t>Кількість квартир</t>
  </si>
  <si>
    <t>Кількість нежитлових приміщень</t>
  </si>
  <si>
    <t>№ з/п</t>
  </si>
  <si>
    <t>вулиця, проспект, площа</t>
  </si>
  <si>
    <t>Комунальне підприємство теплових мереж "Криворіжтепломережа"</t>
  </si>
  <si>
    <t>Кіль-кість повер-хів</t>
  </si>
  <si>
    <t>вул.Урюпінська</t>
  </si>
  <si>
    <t>вул.Каштанова</t>
  </si>
  <si>
    <t xml:space="preserve">вул.Каштанова  </t>
  </si>
  <si>
    <t>вул.Астрономічна</t>
  </si>
  <si>
    <t>вул.Сєченова</t>
  </si>
  <si>
    <t>вул.Казахська</t>
  </si>
  <si>
    <t>вул.Червоногірська</t>
  </si>
  <si>
    <t>вул.Половецька</t>
  </si>
  <si>
    <t>вул.Сім’ї Демиди</t>
  </si>
  <si>
    <t>вул.Чумацька</t>
  </si>
  <si>
    <t>вул.Тополина</t>
  </si>
  <si>
    <t>вул.Черняховського</t>
  </si>
  <si>
    <t>вул.Миколи Ходича.</t>
  </si>
  <si>
    <t>вул.Першотравнева</t>
  </si>
  <si>
    <t>вул.Мартіна Шимановського</t>
  </si>
  <si>
    <t>вул.Військове містечко-35</t>
  </si>
  <si>
    <t>вул.Богдановича</t>
  </si>
  <si>
    <t>вул.Військове містечко-1</t>
  </si>
  <si>
    <t>пр.Металургів</t>
  </si>
  <si>
    <t>вул.Ландау</t>
  </si>
  <si>
    <t>вул.Лісоводів</t>
  </si>
  <si>
    <t>вул.Ветеранів праці</t>
  </si>
  <si>
    <t>вул.вул.Ветеранів праці</t>
  </si>
  <si>
    <t>вул.Святогеоргіївська</t>
  </si>
  <si>
    <t>вул.Харківська</t>
  </si>
  <si>
    <t>вул.Станіславського</t>
  </si>
  <si>
    <t>вул.Соломії Крушельницької</t>
  </si>
  <si>
    <t>вул.Світлогірська</t>
  </si>
  <si>
    <t>вул.Рокоссовського</t>
  </si>
  <si>
    <t>вул.Магнітогорська</t>
  </si>
  <si>
    <t>вул.Дмитра Донського</t>
  </si>
  <si>
    <t>вул.Гетьманська</t>
  </si>
  <si>
    <t>пр.Героїв-підпільників</t>
  </si>
  <si>
    <t>вул.Гірничорятувальна</t>
  </si>
  <si>
    <t>Волосевича</t>
  </si>
  <si>
    <t>вул.Братів Кожакіних</t>
  </si>
  <si>
    <t>вул.Свєтлова</t>
  </si>
  <si>
    <t>вул.Демиденка</t>
  </si>
  <si>
    <t>вул.Технічна</t>
  </si>
  <si>
    <t>вул.Чукотська</t>
  </si>
  <si>
    <t>вул.Фонвізіна</t>
  </si>
  <si>
    <t>вул.Паустовського</t>
  </si>
  <si>
    <t>вул.Каширська</t>
  </si>
  <si>
    <t>вул.Веселотернівська</t>
  </si>
  <si>
    <t>вул.Сергія Колачевського</t>
  </si>
  <si>
    <t xml:space="preserve">вул.Паустовського </t>
  </si>
  <si>
    <t xml:space="preserve">вул.Івана Сірка </t>
  </si>
  <si>
    <t>-</t>
  </si>
  <si>
    <t>всьо-го</t>
  </si>
  <si>
    <t>№ буди-нку</t>
  </si>
  <si>
    <t>відклю-чені від ЦО</t>
  </si>
  <si>
    <t>не від-ключені від ЦО</t>
  </si>
  <si>
    <t>Частка приміщень,  відключе-них від ЦО</t>
  </si>
  <si>
    <t xml:space="preserve"> Перелік житлових будинків,  де кількість приміщень, </t>
  </si>
  <si>
    <t xml:space="preserve">відключених від централізованого опалення складає 50% та більше </t>
  </si>
  <si>
    <t>Акціонерне товариство "Криворізька теплоцентраль"</t>
  </si>
  <si>
    <t>вул. Подлєпи</t>
  </si>
  <si>
    <t>вул.Подлєпи</t>
  </si>
  <si>
    <t>вул.9 Січня</t>
  </si>
  <si>
    <t>вул.Водна</t>
  </si>
  <si>
    <t>вул.Дишинського</t>
  </si>
  <si>
    <t>вул.Дубова Балка</t>
  </si>
  <si>
    <t>вул.Іртиська</t>
  </si>
  <si>
    <t>вул.Історична</t>
  </si>
  <si>
    <t>вул.Колонківська</t>
  </si>
  <si>
    <t>вул.Панаса Феденка</t>
  </si>
  <si>
    <t>вул.Ракітіна</t>
  </si>
  <si>
    <t>вул.Станіслава Конткевича</t>
  </si>
  <si>
    <t>вул.Тихвінська</t>
  </si>
  <si>
    <t>вул.Шкапенка</t>
  </si>
  <si>
    <t>вул.Шостаковича</t>
  </si>
  <si>
    <t>вул.Булди</t>
  </si>
  <si>
    <t>вул.Геленджицька</t>
  </si>
  <si>
    <t>вул.Льотчиків</t>
  </si>
  <si>
    <t>вул.Упіта</t>
  </si>
  <si>
    <t>вул.Харцизька</t>
  </si>
  <si>
    <t>вул.Паркова</t>
  </si>
  <si>
    <t>пр. Поштовий</t>
  </si>
  <si>
    <t>84ї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</si>
</sst>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1"/>
      <name val="Cambria"/>
      <family val="1"/>
      <charset val="204"/>
      <scheme val="major"/>
    </font>
    <font>
      <b/>
      <sz val="24"/>
      <name val="Times New Roman"/>
      <family val="1"/>
      <charset val="204"/>
    </font>
    <font>
      <sz val="24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28"/>
      <name val="Times New Roman"/>
      <family val="1"/>
      <charset val="204"/>
    </font>
    <font>
      <sz val="2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2">
    <xf numFmtId="0" fontId="0" fillId="0" borderId="0" xfId="0"/>
    <xf numFmtId="0" fontId="3" fillId="0" borderId="0" xfId="0" applyFont="1" applyAlignment="1">
      <alignment wrapText="1"/>
    </xf>
    <xf numFmtId="0" fontId="5" fillId="0" borderId="0" xfId="0" applyFont="1"/>
    <xf numFmtId="0" fontId="4" fillId="0" borderId="0" xfId="0" applyFont="1"/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13" xfId="0" applyNumberFormat="1" applyFont="1" applyFill="1" applyBorder="1" applyAlignment="1">
      <alignment horizontal="center" vertical="center" wrapText="1"/>
    </xf>
    <xf numFmtId="0" fontId="5" fillId="0" borderId="24" xfId="0" applyNumberFormat="1" applyFont="1" applyFill="1" applyBorder="1" applyAlignment="1">
      <alignment horizontal="center" vertical="center" wrapText="1"/>
    </xf>
    <xf numFmtId="0" fontId="5" fillId="0" borderId="14" xfId="0" applyNumberFormat="1" applyFont="1" applyFill="1" applyBorder="1" applyAlignment="1">
      <alignment horizontal="center" vertical="center" wrapText="1"/>
    </xf>
    <xf numFmtId="0" fontId="5" fillId="0" borderId="15" xfId="0" applyNumberFormat="1" applyFont="1" applyFill="1" applyBorder="1" applyAlignment="1">
      <alignment horizontal="center" vertical="center" wrapText="1"/>
    </xf>
    <xf numFmtId="0" fontId="5" fillId="0" borderId="16" xfId="0" applyNumberFormat="1" applyFont="1" applyFill="1" applyBorder="1" applyAlignment="1">
      <alignment horizontal="center" vertical="center" wrapText="1"/>
    </xf>
    <xf numFmtId="0" fontId="5" fillId="0" borderId="17" xfId="0" applyNumberFormat="1" applyFont="1" applyFill="1" applyBorder="1" applyAlignment="1">
      <alignment horizontal="center" vertical="center" wrapText="1"/>
    </xf>
    <xf numFmtId="0" fontId="5" fillId="0" borderId="25" xfId="0" applyNumberFormat="1" applyFont="1" applyFill="1" applyBorder="1" applyAlignment="1">
      <alignment horizontal="center" vertical="center" wrapText="1"/>
    </xf>
    <xf numFmtId="0" fontId="5" fillId="0" borderId="18" xfId="0" applyNumberFormat="1" applyFont="1" applyFill="1" applyBorder="1" applyAlignment="1">
      <alignment horizontal="center" vertical="center" wrapText="1"/>
    </xf>
    <xf numFmtId="3" fontId="5" fillId="0" borderId="10" xfId="1" applyNumberFormat="1" applyFont="1" applyFill="1" applyBorder="1" applyAlignment="1">
      <alignment horizontal="center" vertical="center" wrapText="1"/>
    </xf>
    <xf numFmtId="3" fontId="5" fillId="0" borderId="11" xfId="1" applyNumberFormat="1" applyFont="1" applyFill="1" applyBorder="1" applyAlignment="1">
      <alignment horizontal="center" vertical="center" wrapText="1"/>
    </xf>
    <xf numFmtId="3" fontId="5" fillId="0" borderId="12" xfId="1" applyNumberFormat="1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5" fillId="0" borderId="32" xfId="0" applyNumberFormat="1" applyFont="1" applyFill="1" applyBorder="1" applyAlignment="1">
      <alignment horizontal="center" vertical="center" wrapText="1"/>
    </xf>
    <xf numFmtId="0" fontId="8" fillId="0" borderId="33" xfId="0" applyFont="1" applyFill="1" applyBorder="1"/>
    <xf numFmtId="0" fontId="8" fillId="0" borderId="10" xfId="0" applyFont="1" applyFill="1" applyBorder="1"/>
    <xf numFmtId="0" fontId="8" fillId="0" borderId="11" xfId="0" applyFont="1" applyFill="1" applyBorder="1"/>
    <xf numFmtId="0" fontId="8" fillId="0" borderId="12" xfId="0" applyFont="1" applyFill="1" applyBorder="1"/>
    <xf numFmtId="0" fontId="8" fillId="0" borderId="32" xfId="0" applyFont="1" applyFill="1" applyBorder="1" applyAlignment="1">
      <alignment horizontal="center"/>
    </xf>
    <xf numFmtId="0" fontId="5" fillId="0" borderId="33" xfId="0" applyNumberFormat="1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0" fontId="8" fillId="0" borderId="19" xfId="0" applyFont="1" applyFill="1" applyBorder="1"/>
    <xf numFmtId="0" fontId="8" fillId="0" borderId="21" xfId="0" applyFont="1" applyFill="1" applyBorder="1"/>
    <xf numFmtId="0" fontId="8" fillId="0" borderId="22" xfId="0" applyFont="1" applyFill="1" applyBorder="1" applyAlignment="1">
      <alignment horizontal="center"/>
    </xf>
    <xf numFmtId="0" fontId="5" fillId="0" borderId="21" xfId="0" applyNumberFormat="1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/>
    </xf>
    <xf numFmtId="0" fontId="5" fillId="0" borderId="22" xfId="0" applyNumberFormat="1" applyFont="1" applyFill="1" applyBorder="1" applyAlignment="1">
      <alignment horizontal="center" vertical="center" wrapText="1"/>
    </xf>
    <xf numFmtId="0" fontId="8" fillId="0" borderId="34" xfId="0" applyFont="1" applyFill="1" applyBorder="1"/>
    <xf numFmtId="0" fontId="8" fillId="0" borderId="35" xfId="0" applyFont="1" applyFill="1" applyBorder="1"/>
    <xf numFmtId="0" fontId="8" fillId="0" borderId="36" xfId="0" applyFont="1" applyFill="1" applyBorder="1"/>
    <xf numFmtId="0" fontId="8" fillId="0" borderId="37" xfId="0" applyFont="1" applyFill="1" applyBorder="1" applyAlignment="1">
      <alignment horizontal="center"/>
    </xf>
    <xf numFmtId="0" fontId="5" fillId="0" borderId="36" xfId="0" applyNumberFormat="1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/>
    </xf>
    <xf numFmtId="0" fontId="5" fillId="0" borderId="37" xfId="0" applyNumberFormat="1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4" fillId="0" borderId="26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6"/>
  <sheetViews>
    <sheetView tabSelected="1" view="pageBreakPreview" zoomScale="60" zoomScaleNormal="60" workbookViewId="0">
      <pane xSplit="12" ySplit="6" topLeftCell="M82" activePane="bottomRight" state="frozenSplit"/>
      <selection pane="topRight" activeCell="Q1" sqref="Q1"/>
      <selection pane="bottomLeft" activeCell="A15" sqref="A15"/>
      <selection pane="bottomRight" activeCell="O5" sqref="O5"/>
    </sheetView>
  </sheetViews>
  <sheetFormatPr defaultRowHeight="22.9" customHeight="1" x14ac:dyDescent="0.2"/>
  <cols>
    <col min="1" max="1" width="6.7109375" customWidth="1"/>
    <col min="2" max="2" width="41.7109375" customWidth="1"/>
    <col min="3" max="3" width="57" customWidth="1"/>
    <col min="4" max="5" width="13.42578125" customWidth="1"/>
    <col min="6" max="6" width="12.28515625" customWidth="1"/>
    <col min="7" max="7" width="19.28515625" customWidth="1"/>
    <col min="8" max="8" width="18" customWidth="1"/>
    <col min="9" max="9" width="13" customWidth="1"/>
    <col min="10" max="10" width="20.42578125" customWidth="1"/>
    <col min="11" max="11" width="18.85546875" customWidth="1"/>
    <col min="12" max="12" width="25.42578125" customWidth="1"/>
  </cols>
  <sheetData>
    <row r="1" spans="1:12" ht="34.5" x14ac:dyDescent="0.45">
      <c r="A1" s="66" t="s">
        <v>67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</row>
    <row r="2" spans="1:12" ht="34.5" x14ac:dyDescent="0.45">
      <c r="A2" s="66" t="s">
        <v>68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2" ht="22.9" customHeight="1" thickBot="1" x14ac:dyDescent="0.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2"/>
    </row>
    <row r="4" spans="1:12" s="1" customFormat="1" ht="57" customHeight="1" x14ac:dyDescent="0.2">
      <c r="A4" s="67" t="s">
        <v>10</v>
      </c>
      <c r="B4" s="69" t="s">
        <v>6</v>
      </c>
      <c r="C4" s="71" t="s">
        <v>7</v>
      </c>
      <c r="D4" s="72"/>
      <c r="E4" s="80" t="s">
        <v>13</v>
      </c>
      <c r="F4" s="73" t="s">
        <v>8</v>
      </c>
      <c r="G4" s="74"/>
      <c r="H4" s="75"/>
      <c r="I4" s="76" t="s">
        <v>9</v>
      </c>
      <c r="J4" s="74"/>
      <c r="K4" s="77"/>
      <c r="L4" s="78" t="s">
        <v>66</v>
      </c>
    </row>
    <row r="5" spans="1:12" s="1" customFormat="1" ht="94.9" customHeight="1" thickBot="1" x14ac:dyDescent="0.25">
      <c r="A5" s="68"/>
      <c r="B5" s="70"/>
      <c r="C5" s="34" t="s">
        <v>11</v>
      </c>
      <c r="D5" s="35" t="s">
        <v>63</v>
      </c>
      <c r="E5" s="81"/>
      <c r="F5" s="34" t="s">
        <v>62</v>
      </c>
      <c r="G5" s="36" t="s">
        <v>65</v>
      </c>
      <c r="H5" s="36" t="s">
        <v>64</v>
      </c>
      <c r="I5" s="36" t="s">
        <v>62</v>
      </c>
      <c r="J5" s="36" t="s">
        <v>65</v>
      </c>
      <c r="K5" s="35" t="s">
        <v>64</v>
      </c>
      <c r="L5" s="79"/>
    </row>
    <row r="6" spans="1:12" s="1" customFormat="1" ht="30.75" thickBot="1" x14ac:dyDescent="0.25">
      <c r="A6" s="12">
        <v>1</v>
      </c>
      <c r="B6" s="8">
        <v>2</v>
      </c>
      <c r="C6" s="5">
        <v>3</v>
      </c>
      <c r="D6" s="7">
        <v>4</v>
      </c>
      <c r="E6" s="8">
        <v>5</v>
      </c>
      <c r="F6" s="5">
        <v>6</v>
      </c>
      <c r="G6" s="6">
        <v>7</v>
      </c>
      <c r="H6" s="6">
        <v>8</v>
      </c>
      <c r="I6" s="6">
        <v>9</v>
      </c>
      <c r="J6" s="6">
        <v>10</v>
      </c>
      <c r="K6" s="7">
        <v>11</v>
      </c>
      <c r="L6" s="22">
        <v>12</v>
      </c>
    </row>
    <row r="7" spans="1:12" s="1" customFormat="1" ht="42" customHeight="1" thickBot="1" x14ac:dyDescent="0.25">
      <c r="A7" s="63" t="s">
        <v>12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5"/>
    </row>
    <row r="8" spans="1:12" ht="30.95" customHeight="1" x14ac:dyDescent="0.2">
      <c r="A8" s="9">
        <v>1</v>
      </c>
      <c r="B8" s="13" t="s">
        <v>4</v>
      </c>
      <c r="C8" s="16" t="s">
        <v>14</v>
      </c>
      <c r="D8" s="17">
        <v>6</v>
      </c>
      <c r="E8" s="9">
        <v>1</v>
      </c>
      <c r="F8" s="23">
        <v>5</v>
      </c>
      <c r="G8" s="24">
        <v>1</v>
      </c>
      <c r="H8" s="24">
        <v>4</v>
      </c>
      <c r="I8" s="24" t="s">
        <v>61</v>
      </c>
      <c r="J8" s="24" t="s">
        <v>61</v>
      </c>
      <c r="K8" s="25" t="s">
        <v>61</v>
      </c>
      <c r="L8" s="31">
        <f>H8/F8*100</f>
        <v>80</v>
      </c>
    </row>
    <row r="9" spans="1:12" ht="30.95" customHeight="1" x14ac:dyDescent="0.2">
      <c r="A9" s="10">
        <f t="shared" ref="A9:A62" si="0">1+A8</f>
        <v>2</v>
      </c>
      <c r="B9" s="14" t="s">
        <v>4</v>
      </c>
      <c r="C9" s="18" t="s">
        <v>16</v>
      </c>
      <c r="D9" s="19">
        <v>7</v>
      </c>
      <c r="E9" s="10">
        <v>1</v>
      </c>
      <c r="F9" s="26">
        <f t="shared" ref="F9:F72" si="1">SUM(G9:H9)</f>
        <v>4</v>
      </c>
      <c r="G9" s="4">
        <v>1</v>
      </c>
      <c r="H9" s="4">
        <v>3</v>
      </c>
      <c r="I9" s="4" t="s">
        <v>61</v>
      </c>
      <c r="J9" s="4" t="s">
        <v>61</v>
      </c>
      <c r="K9" s="27" t="s">
        <v>61</v>
      </c>
      <c r="L9" s="32">
        <f t="shared" ref="L9:L72" si="2">H9/F9*100</f>
        <v>75</v>
      </c>
    </row>
    <row r="10" spans="1:12" ht="30.95" customHeight="1" x14ac:dyDescent="0.2">
      <c r="A10" s="10">
        <f t="shared" si="0"/>
        <v>3</v>
      </c>
      <c r="B10" s="14" t="s">
        <v>4</v>
      </c>
      <c r="C10" s="18" t="s">
        <v>15</v>
      </c>
      <c r="D10" s="19">
        <v>18</v>
      </c>
      <c r="E10" s="10">
        <v>2</v>
      </c>
      <c r="F10" s="26">
        <f t="shared" si="1"/>
        <v>12</v>
      </c>
      <c r="G10" s="4">
        <v>3</v>
      </c>
      <c r="H10" s="4">
        <v>9</v>
      </c>
      <c r="I10" s="4" t="s">
        <v>61</v>
      </c>
      <c r="J10" s="4" t="s">
        <v>61</v>
      </c>
      <c r="K10" s="27" t="s">
        <v>61</v>
      </c>
      <c r="L10" s="32">
        <f t="shared" si="2"/>
        <v>75</v>
      </c>
    </row>
    <row r="11" spans="1:12" ht="30.95" customHeight="1" x14ac:dyDescent="0.2">
      <c r="A11" s="10">
        <f t="shared" si="0"/>
        <v>4</v>
      </c>
      <c r="B11" s="14" t="s">
        <v>4</v>
      </c>
      <c r="C11" s="18" t="s">
        <v>15</v>
      </c>
      <c r="D11" s="19">
        <v>2</v>
      </c>
      <c r="E11" s="10">
        <v>1</v>
      </c>
      <c r="F11" s="26">
        <f t="shared" si="1"/>
        <v>3</v>
      </c>
      <c r="G11" s="4">
        <v>1</v>
      </c>
      <c r="H11" s="4">
        <v>2</v>
      </c>
      <c r="I11" s="4" t="s">
        <v>61</v>
      </c>
      <c r="J11" s="4" t="s">
        <v>61</v>
      </c>
      <c r="K11" s="27" t="s">
        <v>61</v>
      </c>
      <c r="L11" s="32">
        <f t="shared" si="2"/>
        <v>66.666666666666657</v>
      </c>
    </row>
    <row r="12" spans="1:12" ht="30.95" customHeight="1" x14ac:dyDescent="0.2">
      <c r="A12" s="10">
        <f t="shared" si="0"/>
        <v>5</v>
      </c>
      <c r="B12" s="14" t="s">
        <v>4</v>
      </c>
      <c r="C12" s="18" t="s">
        <v>59</v>
      </c>
      <c r="D12" s="19">
        <v>7</v>
      </c>
      <c r="E12" s="10">
        <v>1</v>
      </c>
      <c r="F12" s="26">
        <f t="shared" si="1"/>
        <v>3</v>
      </c>
      <c r="G12" s="4">
        <v>1</v>
      </c>
      <c r="H12" s="4">
        <v>2</v>
      </c>
      <c r="I12" s="4" t="s">
        <v>61</v>
      </c>
      <c r="J12" s="4" t="s">
        <v>61</v>
      </c>
      <c r="K12" s="27" t="s">
        <v>61</v>
      </c>
      <c r="L12" s="32">
        <f t="shared" si="2"/>
        <v>66.666666666666657</v>
      </c>
    </row>
    <row r="13" spans="1:12" ht="30.95" customHeight="1" x14ac:dyDescent="0.2">
      <c r="A13" s="10">
        <f t="shared" si="0"/>
        <v>6</v>
      </c>
      <c r="B13" s="14" t="s">
        <v>4</v>
      </c>
      <c r="C13" s="18" t="s">
        <v>60</v>
      </c>
      <c r="D13" s="19">
        <v>32</v>
      </c>
      <c r="E13" s="10">
        <v>3</v>
      </c>
      <c r="F13" s="26">
        <f t="shared" si="1"/>
        <v>14</v>
      </c>
      <c r="G13" s="4">
        <v>7</v>
      </c>
      <c r="H13" s="4">
        <v>7</v>
      </c>
      <c r="I13" s="4" t="s">
        <v>61</v>
      </c>
      <c r="J13" s="4" t="s">
        <v>61</v>
      </c>
      <c r="K13" s="27" t="s">
        <v>61</v>
      </c>
      <c r="L13" s="32">
        <f t="shared" si="2"/>
        <v>50</v>
      </c>
    </row>
    <row r="14" spans="1:12" ht="30.95" customHeight="1" x14ac:dyDescent="0.2">
      <c r="A14" s="10">
        <f t="shared" si="0"/>
        <v>7</v>
      </c>
      <c r="B14" s="14" t="s">
        <v>4</v>
      </c>
      <c r="C14" s="18" t="s">
        <v>17</v>
      </c>
      <c r="D14" s="19">
        <v>8</v>
      </c>
      <c r="E14" s="10">
        <v>1</v>
      </c>
      <c r="F14" s="26">
        <f t="shared" si="1"/>
        <v>2</v>
      </c>
      <c r="G14" s="4">
        <v>1</v>
      </c>
      <c r="H14" s="4">
        <v>1</v>
      </c>
      <c r="I14" s="4" t="s">
        <v>61</v>
      </c>
      <c r="J14" s="4" t="s">
        <v>61</v>
      </c>
      <c r="K14" s="27" t="s">
        <v>61</v>
      </c>
      <c r="L14" s="32">
        <f t="shared" si="2"/>
        <v>50</v>
      </c>
    </row>
    <row r="15" spans="1:12" ht="30.95" customHeight="1" x14ac:dyDescent="0.2">
      <c r="A15" s="10">
        <f t="shared" si="0"/>
        <v>8</v>
      </c>
      <c r="B15" s="14" t="s">
        <v>4</v>
      </c>
      <c r="C15" s="18" t="s">
        <v>17</v>
      </c>
      <c r="D15" s="19">
        <v>16</v>
      </c>
      <c r="E15" s="10">
        <v>1</v>
      </c>
      <c r="F15" s="26">
        <f t="shared" si="1"/>
        <v>2</v>
      </c>
      <c r="G15" s="4">
        <v>1</v>
      </c>
      <c r="H15" s="4">
        <v>1</v>
      </c>
      <c r="I15" s="4" t="s">
        <v>61</v>
      </c>
      <c r="J15" s="4" t="s">
        <v>61</v>
      </c>
      <c r="K15" s="27" t="s">
        <v>61</v>
      </c>
      <c r="L15" s="32">
        <f t="shared" si="2"/>
        <v>50</v>
      </c>
    </row>
    <row r="16" spans="1:12" ht="30.95" customHeight="1" x14ac:dyDescent="0.2">
      <c r="A16" s="10">
        <f t="shared" si="0"/>
        <v>9</v>
      </c>
      <c r="B16" s="14" t="s">
        <v>4</v>
      </c>
      <c r="C16" s="18" t="s">
        <v>57</v>
      </c>
      <c r="D16" s="19">
        <v>22</v>
      </c>
      <c r="E16" s="10">
        <v>1</v>
      </c>
      <c r="F16" s="26">
        <f t="shared" si="1"/>
        <v>2</v>
      </c>
      <c r="G16" s="4">
        <v>1</v>
      </c>
      <c r="H16" s="4">
        <v>1</v>
      </c>
      <c r="I16" s="4" t="s">
        <v>61</v>
      </c>
      <c r="J16" s="4" t="s">
        <v>61</v>
      </c>
      <c r="K16" s="27" t="s">
        <v>61</v>
      </c>
      <c r="L16" s="32">
        <f t="shared" si="2"/>
        <v>50</v>
      </c>
    </row>
    <row r="17" spans="1:12" ht="30.95" customHeight="1" x14ac:dyDescent="0.2">
      <c r="A17" s="10">
        <f t="shared" si="0"/>
        <v>10</v>
      </c>
      <c r="B17" s="14" t="s">
        <v>4</v>
      </c>
      <c r="C17" s="18" t="s">
        <v>56</v>
      </c>
      <c r="D17" s="19">
        <v>8</v>
      </c>
      <c r="E17" s="10">
        <v>1</v>
      </c>
      <c r="F17" s="26">
        <f t="shared" si="1"/>
        <v>2</v>
      </c>
      <c r="G17" s="4">
        <v>1</v>
      </c>
      <c r="H17" s="4">
        <v>1</v>
      </c>
      <c r="I17" s="4" t="s">
        <v>61</v>
      </c>
      <c r="J17" s="4" t="s">
        <v>61</v>
      </c>
      <c r="K17" s="27" t="s">
        <v>61</v>
      </c>
      <c r="L17" s="32">
        <f t="shared" si="2"/>
        <v>50</v>
      </c>
    </row>
    <row r="18" spans="1:12" ht="30.95" customHeight="1" x14ac:dyDescent="0.2">
      <c r="A18" s="10">
        <f t="shared" si="0"/>
        <v>11</v>
      </c>
      <c r="B18" s="14" t="s">
        <v>4</v>
      </c>
      <c r="C18" s="18" t="s">
        <v>15</v>
      </c>
      <c r="D18" s="19">
        <v>1</v>
      </c>
      <c r="E18" s="10">
        <v>1</v>
      </c>
      <c r="F18" s="26">
        <f t="shared" si="1"/>
        <v>4</v>
      </c>
      <c r="G18" s="4">
        <v>2</v>
      </c>
      <c r="H18" s="4">
        <v>2</v>
      </c>
      <c r="I18" s="4" t="s">
        <v>61</v>
      </c>
      <c r="J18" s="4" t="s">
        <v>61</v>
      </c>
      <c r="K18" s="27" t="s">
        <v>61</v>
      </c>
      <c r="L18" s="32">
        <f t="shared" si="2"/>
        <v>50</v>
      </c>
    </row>
    <row r="19" spans="1:12" ht="30.95" customHeight="1" x14ac:dyDescent="0.2">
      <c r="A19" s="10">
        <f t="shared" si="0"/>
        <v>12</v>
      </c>
      <c r="B19" s="14" t="s">
        <v>4</v>
      </c>
      <c r="C19" s="18" t="s">
        <v>15</v>
      </c>
      <c r="D19" s="19">
        <v>6</v>
      </c>
      <c r="E19" s="10">
        <v>1</v>
      </c>
      <c r="F19" s="26">
        <f t="shared" si="1"/>
        <v>4</v>
      </c>
      <c r="G19" s="4">
        <v>2</v>
      </c>
      <c r="H19" s="4">
        <v>2</v>
      </c>
      <c r="I19" s="4" t="s">
        <v>61</v>
      </c>
      <c r="J19" s="4" t="s">
        <v>61</v>
      </c>
      <c r="K19" s="27" t="s">
        <v>61</v>
      </c>
      <c r="L19" s="32">
        <f t="shared" si="2"/>
        <v>50</v>
      </c>
    </row>
    <row r="20" spans="1:12" ht="30.95" customHeight="1" x14ac:dyDescent="0.2">
      <c r="A20" s="10">
        <f t="shared" si="0"/>
        <v>13</v>
      </c>
      <c r="B20" s="14" t="s">
        <v>4</v>
      </c>
      <c r="C20" s="18" t="s">
        <v>15</v>
      </c>
      <c r="D20" s="19">
        <v>15</v>
      </c>
      <c r="E20" s="10">
        <v>1</v>
      </c>
      <c r="F20" s="26">
        <f t="shared" si="1"/>
        <v>2</v>
      </c>
      <c r="G20" s="4">
        <v>1</v>
      </c>
      <c r="H20" s="4">
        <v>1</v>
      </c>
      <c r="I20" s="4" t="s">
        <v>61</v>
      </c>
      <c r="J20" s="4" t="s">
        <v>61</v>
      </c>
      <c r="K20" s="27" t="s">
        <v>61</v>
      </c>
      <c r="L20" s="32">
        <f t="shared" si="2"/>
        <v>50</v>
      </c>
    </row>
    <row r="21" spans="1:12" ht="30.95" customHeight="1" x14ac:dyDescent="0.2">
      <c r="A21" s="10">
        <f t="shared" si="0"/>
        <v>14</v>
      </c>
      <c r="B21" s="14" t="s">
        <v>4</v>
      </c>
      <c r="C21" s="18" t="s">
        <v>55</v>
      </c>
      <c r="D21" s="19">
        <v>18</v>
      </c>
      <c r="E21" s="10">
        <v>1</v>
      </c>
      <c r="F21" s="26">
        <f t="shared" si="1"/>
        <v>2</v>
      </c>
      <c r="G21" s="4">
        <v>1</v>
      </c>
      <c r="H21" s="4">
        <v>1</v>
      </c>
      <c r="I21" s="4" t="s">
        <v>61</v>
      </c>
      <c r="J21" s="4" t="s">
        <v>61</v>
      </c>
      <c r="K21" s="27" t="s">
        <v>61</v>
      </c>
      <c r="L21" s="32">
        <f t="shared" si="2"/>
        <v>50</v>
      </c>
    </row>
    <row r="22" spans="1:12" ht="30.95" customHeight="1" x14ac:dyDescent="0.2">
      <c r="A22" s="10">
        <f t="shared" si="0"/>
        <v>15</v>
      </c>
      <c r="B22" s="14" t="s">
        <v>4</v>
      </c>
      <c r="C22" s="18" t="s">
        <v>58</v>
      </c>
      <c r="D22" s="19">
        <v>18</v>
      </c>
      <c r="E22" s="10">
        <v>2</v>
      </c>
      <c r="F22" s="26">
        <f t="shared" si="1"/>
        <v>12</v>
      </c>
      <c r="G22" s="4">
        <v>6</v>
      </c>
      <c r="H22" s="4">
        <v>6</v>
      </c>
      <c r="I22" s="4" t="s">
        <v>61</v>
      </c>
      <c r="J22" s="4" t="s">
        <v>61</v>
      </c>
      <c r="K22" s="27" t="s">
        <v>61</v>
      </c>
      <c r="L22" s="32">
        <f t="shared" si="2"/>
        <v>50</v>
      </c>
    </row>
    <row r="23" spans="1:12" ht="30.95" customHeight="1" x14ac:dyDescent="0.2">
      <c r="A23" s="10">
        <f t="shared" si="0"/>
        <v>16</v>
      </c>
      <c r="B23" s="14" t="s">
        <v>4</v>
      </c>
      <c r="C23" s="18" t="s">
        <v>14</v>
      </c>
      <c r="D23" s="19">
        <v>3</v>
      </c>
      <c r="E23" s="10">
        <v>1</v>
      </c>
      <c r="F23" s="26">
        <f t="shared" si="1"/>
        <v>2</v>
      </c>
      <c r="G23" s="4">
        <v>1</v>
      </c>
      <c r="H23" s="4">
        <v>1</v>
      </c>
      <c r="I23" s="4" t="s">
        <v>61</v>
      </c>
      <c r="J23" s="4" t="s">
        <v>61</v>
      </c>
      <c r="K23" s="27" t="s">
        <v>61</v>
      </c>
      <c r="L23" s="32">
        <f t="shared" si="2"/>
        <v>50</v>
      </c>
    </row>
    <row r="24" spans="1:12" ht="30.95" customHeight="1" x14ac:dyDescent="0.2">
      <c r="A24" s="10">
        <f t="shared" si="0"/>
        <v>17</v>
      </c>
      <c r="B24" s="14" t="s">
        <v>4</v>
      </c>
      <c r="C24" s="18" t="s">
        <v>14</v>
      </c>
      <c r="D24" s="19">
        <v>11</v>
      </c>
      <c r="E24" s="10">
        <v>1</v>
      </c>
      <c r="F24" s="26">
        <f t="shared" si="1"/>
        <v>2</v>
      </c>
      <c r="G24" s="4">
        <v>1</v>
      </c>
      <c r="H24" s="4">
        <v>1</v>
      </c>
      <c r="I24" s="4" t="s">
        <v>61</v>
      </c>
      <c r="J24" s="4" t="s">
        <v>61</v>
      </c>
      <c r="K24" s="27" t="s">
        <v>61</v>
      </c>
      <c r="L24" s="32">
        <f t="shared" si="2"/>
        <v>50</v>
      </c>
    </row>
    <row r="25" spans="1:12" ht="30.95" customHeight="1" x14ac:dyDescent="0.2">
      <c r="A25" s="10">
        <f t="shared" si="0"/>
        <v>18</v>
      </c>
      <c r="B25" s="14" t="s">
        <v>4</v>
      </c>
      <c r="C25" s="18" t="s">
        <v>54</v>
      </c>
      <c r="D25" s="19">
        <v>9</v>
      </c>
      <c r="E25" s="10">
        <v>1</v>
      </c>
      <c r="F25" s="26">
        <f t="shared" si="1"/>
        <v>2</v>
      </c>
      <c r="G25" s="4">
        <v>1</v>
      </c>
      <c r="H25" s="4">
        <v>1</v>
      </c>
      <c r="I25" s="4" t="s">
        <v>61</v>
      </c>
      <c r="J25" s="4" t="s">
        <v>61</v>
      </c>
      <c r="K25" s="27" t="s">
        <v>61</v>
      </c>
      <c r="L25" s="32">
        <f t="shared" si="2"/>
        <v>50</v>
      </c>
    </row>
    <row r="26" spans="1:12" ht="30.95" customHeight="1" x14ac:dyDescent="0.2">
      <c r="A26" s="10">
        <f t="shared" si="0"/>
        <v>19</v>
      </c>
      <c r="B26" s="14" t="s">
        <v>4</v>
      </c>
      <c r="C26" s="18" t="s">
        <v>54</v>
      </c>
      <c r="D26" s="19">
        <v>10</v>
      </c>
      <c r="E26" s="10">
        <v>1</v>
      </c>
      <c r="F26" s="26">
        <f t="shared" si="1"/>
        <v>2</v>
      </c>
      <c r="G26" s="4">
        <v>1</v>
      </c>
      <c r="H26" s="4">
        <v>1</v>
      </c>
      <c r="I26" s="4" t="s">
        <v>61</v>
      </c>
      <c r="J26" s="4" t="s">
        <v>61</v>
      </c>
      <c r="K26" s="27" t="s">
        <v>61</v>
      </c>
      <c r="L26" s="32">
        <f t="shared" si="2"/>
        <v>50</v>
      </c>
    </row>
    <row r="27" spans="1:12" ht="30.95" customHeight="1" x14ac:dyDescent="0.2">
      <c r="A27" s="10">
        <f t="shared" si="0"/>
        <v>20</v>
      </c>
      <c r="B27" s="14" t="s">
        <v>4</v>
      </c>
      <c r="C27" s="18" t="s">
        <v>53</v>
      </c>
      <c r="D27" s="19">
        <v>1</v>
      </c>
      <c r="E27" s="10">
        <v>1</v>
      </c>
      <c r="F27" s="26">
        <f t="shared" si="1"/>
        <v>2</v>
      </c>
      <c r="G27" s="4">
        <v>1</v>
      </c>
      <c r="H27" s="4">
        <v>1</v>
      </c>
      <c r="I27" s="4" t="s">
        <v>61</v>
      </c>
      <c r="J27" s="4" t="s">
        <v>61</v>
      </c>
      <c r="K27" s="27" t="s">
        <v>61</v>
      </c>
      <c r="L27" s="32">
        <f t="shared" si="2"/>
        <v>50</v>
      </c>
    </row>
    <row r="28" spans="1:12" ht="30.95" customHeight="1" x14ac:dyDescent="0.2">
      <c r="A28" s="10">
        <v>21</v>
      </c>
      <c r="B28" s="14" t="s">
        <v>2</v>
      </c>
      <c r="C28" s="18" t="s">
        <v>19</v>
      </c>
      <c r="D28" s="19">
        <v>7</v>
      </c>
      <c r="E28" s="10">
        <v>1</v>
      </c>
      <c r="F28" s="26">
        <f t="shared" si="1"/>
        <v>2</v>
      </c>
      <c r="G28" s="4">
        <v>1</v>
      </c>
      <c r="H28" s="4">
        <v>1</v>
      </c>
      <c r="I28" s="4" t="s">
        <v>61</v>
      </c>
      <c r="J28" s="4" t="s">
        <v>61</v>
      </c>
      <c r="K28" s="27" t="s">
        <v>61</v>
      </c>
      <c r="L28" s="32">
        <f t="shared" si="2"/>
        <v>50</v>
      </c>
    </row>
    <row r="29" spans="1:12" ht="30.95" customHeight="1" x14ac:dyDescent="0.2">
      <c r="A29" s="10">
        <v>22</v>
      </c>
      <c r="B29" s="14" t="s">
        <v>2</v>
      </c>
      <c r="C29" s="18" t="s">
        <v>19</v>
      </c>
      <c r="D29" s="19">
        <v>11</v>
      </c>
      <c r="E29" s="10">
        <v>1</v>
      </c>
      <c r="F29" s="26">
        <f t="shared" si="1"/>
        <v>2</v>
      </c>
      <c r="G29" s="4">
        <v>1</v>
      </c>
      <c r="H29" s="4">
        <v>1</v>
      </c>
      <c r="I29" s="4" t="s">
        <v>61</v>
      </c>
      <c r="J29" s="4" t="s">
        <v>61</v>
      </c>
      <c r="K29" s="27" t="s">
        <v>61</v>
      </c>
      <c r="L29" s="32">
        <f t="shared" si="2"/>
        <v>50</v>
      </c>
    </row>
    <row r="30" spans="1:12" ht="30.95" customHeight="1" x14ac:dyDescent="0.2">
      <c r="A30" s="10">
        <v>23</v>
      </c>
      <c r="B30" s="14" t="s">
        <v>2</v>
      </c>
      <c r="C30" s="18" t="s">
        <v>18</v>
      </c>
      <c r="D30" s="19">
        <v>38</v>
      </c>
      <c r="E30" s="10">
        <v>1</v>
      </c>
      <c r="F30" s="26">
        <f t="shared" si="1"/>
        <v>2</v>
      </c>
      <c r="G30" s="4">
        <v>1</v>
      </c>
      <c r="H30" s="4">
        <v>1</v>
      </c>
      <c r="I30" s="4" t="s">
        <v>61</v>
      </c>
      <c r="J30" s="4" t="s">
        <v>61</v>
      </c>
      <c r="K30" s="27" t="s">
        <v>61</v>
      </c>
      <c r="L30" s="32">
        <f t="shared" si="2"/>
        <v>50</v>
      </c>
    </row>
    <row r="31" spans="1:12" ht="30.95" customHeight="1" x14ac:dyDescent="0.2">
      <c r="A31" s="10">
        <v>24</v>
      </c>
      <c r="B31" s="14" t="s">
        <v>3</v>
      </c>
      <c r="C31" s="18" t="s">
        <v>43</v>
      </c>
      <c r="D31" s="19">
        <v>48</v>
      </c>
      <c r="E31" s="10">
        <v>1</v>
      </c>
      <c r="F31" s="26">
        <f t="shared" si="1"/>
        <v>4</v>
      </c>
      <c r="G31" s="4">
        <v>1</v>
      </c>
      <c r="H31" s="4">
        <v>3</v>
      </c>
      <c r="I31" s="4" t="s">
        <v>61</v>
      </c>
      <c r="J31" s="4" t="s">
        <v>61</v>
      </c>
      <c r="K31" s="27" t="s">
        <v>61</v>
      </c>
      <c r="L31" s="32">
        <f t="shared" si="2"/>
        <v>75</v>
      </c>
    </row>
    <row r="32" spans="1:12" ht="30.95" customHeight="1" x14ac:dyDescent="0.2">
      <c r="A32" s="10">
        <v>25</v>
      </c>
      <c r="B32" s="14" t="s">
        <v>3</v>
      </c>
      <c r="C32" s="18" t="s">
        <v>50</v>
      </c>
      <c r="D32" s="19">
        <v>5</v>
      </c>
      <c r="E32" s="10">
        <v>1</v>
      </c>
      <c r="F32" s="26">
        <f t="shared" si="1"/>
        <v>4</v>
      </c>
      <c r="G32" s="4">
        <v>1</v>
      </c>
      <c r="H32" s="4">
        <v>3</v>
      </c>
      <c r="I32" s="4" t="s">
        <v>61</v>
      </c>
      <c r="J32" s="4" t="s">
        <v>61</v>
      </c>
      <c r="K32" s="27" t="s">
        <v>61</v>
      </c>
      <c r="L32" s="32">
        <f t="shared" si="2"/>
        <v>75</v>
      </c>
    </row>
    <row r="33" spans="1:12" ht="30.95" customHeight="1" x14ac:dyDescent="0.2">
      <c r="A33" s="10">
        <v>26</v>
      </c>
      <c r="B33" s="14" t="s">
        <v>3</v>
      </c>
      <c r="C33" s="18" t="s">
        <v>52</v>
      </c>
      <c r="D33" s="19">
        <v>6</v>
      </c>
      <c r="E33" s="10">
        <v>1</v>
      </c>
      <c r="F33" s="26">
        <f t="shared" si="1"/>
        <v>4</v>
      </c>
      <c r="G33" s="4">
        <v>1</v>
      </c>
      <c r="H33" s="4">
        <v>3</v>
      </c>
      <c r="I33" s="4" t="s">
        <v>61</v>
      </c>
      <c r="J33" s="4" t="s">
        <v>61</v>
      </c>
      <c r="K33" s="27" t="s">
        <v>61</v>
      </c>
      <c r="L33" s="32">
        <f t="shared" si="2"/>
        <v>75</v>
      </c>
    </row>
    <row r="34" spans="1:12" ht="30.95" customHeight="1" x14ac:dyDescent="0.2">
      <c r="A34" s="10">
        <v>27</v>
      </c>
      <c r="B34" s="14" t="s">
        <v>3</v>
      </c>
      <c r="C34" s="18" t="s">
        <v>52</v>
      </c>
      <c r="D34" s="19">
        <v>8</v>
      </c>
      <c r="E34" s="10">
        <v>1</v>
      </c>
      <c r="F34" s="26">
        <f t="shared" si="1"/>
        <v>4</v>
      </c>
      <c r="G34" s="4">
        <v>1</v>
      </c>
      <c r="H34" s="4">
        <v>3</v>
      </c>
      <c r="I34" s="4" t="s">
        <v>61</v>
      </c>
      <c r="J34" s="4" t="s">
        <v>61</v>
      </c>
      <c r="K34" s="27" t="s">
        <v>61</v>
      </c>
      <c r="L34" s="32">
        <f t="shared" si="2"/>
        <v>75</v>
      </c>
    </row>
    <row r="35" spans="1:12" ht="30.95" customHeight="1" x14ac:dyDescent="0.2">
      <c r="A35" s="10">
        <v>28</v>
      </c>
      <c r="B35" s="14" t="s">
        <v>3</v>
      </c>
      <c r="C35" s="18" t="s">
        <v>47</v>
      </c>
      <c r="D35" s="19">
        <v>6</v>
      </c>
      <c r="E35" s="10">
        <v>1</v>
      </c>
      <c r="F35" s="26">
        <f t="shared" si="1"/>
        <v>3</v>
      </c>
      <c r="G35" s="4">
        <v>1</v>
      </c>
      <c r="H35" s="4">
        <v>2</v>
      </c>
      <c r="I35" s="4" t="s">
        <v>61</v>
      </c>
      <c r="J35" s="4" t="s">
        <v>61</v>
      </c>
      <c r="K35" s="27" t="s">
        <v>61</v>
      </c>
      <c r="L35" s="32">
        <f t="shared" si="2"/>
        <v>66.666666666666657</v>
      </c>
    </row>
    <row r="36" spans="1:12" ht="30.95" customHeight="1" x14ac:dyDescent="0.2">
      <c r="A36" s="10">
        <v>29</v>
      </c>
      <c r="B36" s="14" t="s">
        <v>3</v>
      </c>
      <c r="C36" s="18" t="s">
        <v>51</v>
      </c>
      <c r="D36" s="19">
        <v>6</v>
      </c>
      <c r="E36" s="10">
        <v>2</v>
      </c>
      <c r="F36" s="26">
        <f t="shared" si="1"/>
        <v>6</v>
      </c>
      <c r="G36" s="4">
        <v>2</v>
      </c>
      <c r="H36" s="4">
        <v>4</v>
      </c>
      <c r="I36" s="4" t="s">
        <v>61</v>
      </c>
      <c r="J36" s="4" t="s">
        <v>61</v>
      </c>
      <c r="K36" s="27" t="s">
        <v>61</v>
      </c>
      <c r="L36" s="32">
        <f t="shared" si="2"/>
        <v>66.666666666666657</v>
      </c>
    </row>
    <row r="37" spans="1:12" ht="30.95" customHeight="1" x14ac:dyDescent="0.2">
      <c r="A37" s="10">
        <v>30</v>
      </c>
      <c r="B37" s="14" t="s">
        <v>3</v>
      </c>
      <c r="C37" s="18" t="s">
        <v>43</v>
      </c>
      <c r="D37" s="19">
        <v>38</v>
      </c>
      <c r="E37" s="10">
        <v>1</v>
      </c>
      <c r="F37" s="26">
        <f t="shared" si="1"/>
        <v>3</v>
      </c>
      <c r="G37" s="4">
        <v>1</v>
      </c>
      <c r="H37" s="4">
        <v>2</v>
      </c>
      <c r="I37" s="4" t="s">
        <v>61</v>
      </c>
      <c r="J37" s="4" t="s">
        <v>61</v>
      </c>
      <c r="K37" s="27" t="s">
        <v>61</v>
      </c>
      <c r="L37" s="32">
        <f t="shared" si="2"/>
        <v>66.666666666666657</v>
      </c>
    </row>
    <row r="38" spans="1:12" ht="30.95" customHeight="1" x14ac:dyDescent="0.2">
      <c r="A38" s="10">
        <v>31</v>
      </c>
      <c r="B38" s="14" t="s">
        <v>3</v>
      </c>
      <c r="C38" s="18" t="s">
        <v>50</v>
      </c>
      <c r="D38" s="19">
        <v>8</v>
      </c>
      <c r="E38" s="10">
        <v>1</v>
      </c>
      <c r="F38" s="26">
        <f t="shared" si="1"/>
        <v>3</v>
      </c>
      <c r="G38" s="4">
        <v>1</v>
      </c>
      <c r="H38" s="4">
        <v>2</v>
      </c>
      <c r="I38" s="4" t="s">
        <v>61</v>
      </c>
      <c r="J38" s="4" t="s">
        <v>61</v>
      </c>
      <c r="K38" s="27" t="s">
        <v>61</v>
      </c>
      <c r="L38" s="32">
        <f t="shared" si="2"/>
        <v>66.666666666666657</v>
      </c>
    </row>
    <row r="39" spans="1:12" ht="30.95" customHeight="1" x14ac:dyDescent="0.2">
      <c r="A39" s="10">
        <v>32</v>
      </c>
      <c r="B39" s="14" t="s">
        <v>3</v>
      </c>
      <c r="C39" s="18" t="s">
        <v>49</v>
      </c>
      <c r="D39" s="19">
        <v>13</v>
      </c>
      <c r="E39" s="10">
        <v>1</v>
      </c>
      <c r="F39" s="26">
        <f t="shared" si="1"/>
        <v>2</v>
      </c>
      <c r="G39" s="4">
        <v>1</v>
      </c>
      <c r="H39" s="4">
        <v>1</v>
      </c>
      <c r="I39" s="4" t="s">
        <v>61</v>
      </c>
      <c r="J39" s="4" t="s">
        <v>61</v>
      </c>
      <c r="K39" s="27" t="s">
        <v>61</v>
      </c>
      <c r="L39" s="32">
        <f t="shared" si="2"/>
        <v>50</v>
      </c>
    </row>
    <row r="40" spans="1:12" ht="30.95" customHeight="1" x14ac:dyDescent="0.2">
      <c r="A40" s="10">
        <v>33</v>
      </c>
      <c r="B40" s="14" t="s">
        <v>3</v>
      </c>
      <c r="C40" s="18" t="s">
        <v>49</v>
      </c>
      <c r="D40" s="19">
        <v>15</v>
      </c>
      <c r="E40" s="10">
        <v>1</v>
      </c>
      <c r="F40" s="26">
        <f t="shared" si="1"/>
        <v>2</v>
      </c>
      <c r="G40" s="4">
        <v>1</v>
      </c>
      <c r="H40" s="4">
        <v>1</v>
      </c>
      <c r="I40" s="4" t="s">
        <v>61</v>
      </c>
      <c r="J40" s="4" t="s">
        <v>61</v>
      </c>
      <c r="K40" s="27" t="s">
        <v>61</v>
      </c>
      <c r="L40" s="32">
        <f t="shared" si="2"/>
        <v>50</v>
      </c>
    </row>
    <row r="41" spans="1:12" ht="30.95" customHeight="1" x14ac:dyDescent="0.2">
      <c r="A41" s="10">
        <v>34</v>
      </c>
      <c r="B41" s="14" t="s">
        <v>3</v>
      </c>
      <c r="C41" s="18" t="s">
        <v>48</v>
      </c>
      <c r="D41" s="19">
        <v>49</v>
      </c>
      <c r="E41" s="10">
        <v>1</v>
      </c>
      <c r="F41" s="26">
        <f t="shared" si="1"/>
        <v>4</v>
      </c>
      <c r="G41" s="4">
        <v>2</v>
      </c>
      <c r="H41" s="4">
        <v>2</v>
      </c>
      <c r="I41" s="4" t="s">
        <v>61</v>
      </c>
      <c r="J41" s="4" t="s">
        <v>61</v>
      </c>
      <c r="K41" s="27" t="s">
        <v>61</v>
      </c>
      <c r="L41" s="32">
        <f t="shared" si="2"/>
        <v>50</v>
      </c>
    </row>
    <row r="42" spans="1:12" ht="30.95" customHeight="1" x14ac:dyDescent="0.2">
      <c r="A42" s="10">
        <v>35</v>
      </c>
      <c r="B42" s="14" t="s">
        <v>3</v>
      </c>
      <c r="C42" s="18" t="s">
        <v>47</v>
      </c>
      <c r="D42" s="19">
        <v>2</v>
      </c>
      <c r="E42" s="10">
        <v>1</v>
      </c>
      <c r="F42" s="26">
        <f t="shared" si="1"/>
        <v>4</v>
      </c>
      <c r="G42" s="4">
        <v>2</v>
      </c>
      <c r="H42" s="4">
        <v>2</v>
      </c>
      <c r="I42" s="4" t="s">
        <v>61</v>
      </c>
      <c r="J42" s="4" t="s">
        <v>61</v>
      </c>
      <c r="K42" s="27" t="s">
        <v>61</v>
      </c>
      <c r="L42" s="32">
        <f t="shared" si="2"/>
        <v>50</v>
      </c>
    </row>
    <row r="43" spans="1:12" ht="30.95" customHeight="1" x14ac:dyDescent="0.2">
      <c r="A43" s="10">
        <v>36</v>
      </c>
      <c r="B43" s="14" t="s">
        <v>3</v>
      </c>
      <c r="C43" s="18" t="s">
        <v>47</v>
      </c>
      <c r="D43" s="19">
        <v>7</v>
      </c>
      <c r="E43" s="10">
        <v>1</v>
      </c>
      <c r="F43" s="26">
        <f t="shared" si="1"/>
        <v>2</v>
      </c>
      <c r="G43" s="4">
        <v>1</v>
      </c>
      <c r="H43" s="4">
        <v>1</v>
      </c>
      <c r="I43" s="4" t="s">
        <v>61</v>
      </c>
      <c r="J43" s="4" t="s">
        <v>61</v>
      </c>
      <c r="K43" s="27" t="s">
        <v>61</v>
      </c>
      <c r="L43" s="32">
        <f t="shared" si="2"/>
        <v>50</v>
      </c>
    </row>
    <row r="44" spans="1:12" ht="30.95" customHeight="1" x14ac:dyDescent="0.2">
      <c r="A44" s="10">
        <f t="shared" si="0"/>
        <v>37</v>
      </c>
      <c r="B44" s="14" t="s">
        <v>3</v>
      </c>
      <c r="C44" s="18" t="s">
        <v>46</v>
      </c>
      <c r="D44" s="19">
        <v>50</v>
      </c>
      <c r="E44" s="10">
        <v>1</v>
      </c>
      <c r="F44" s="26">
        <f t="shared" si="1"/>
        <v>2</v>
      </c>
      <c r="G44" s="4">
        <v>1</v>
      </c>
      <c r="H44" s="4">
        <v>1</v>
      </c>
      <c r="I44" s="4" t="s">
        <v>61</v>
      </c>
      <c r="J44" s="4" t="s">
        <v>61</v>
      </c>
      <c r="K44" s="27" t="s">
        <v>61</v>
      </c>
      <c r="L44" s="32">
        <f t="shared" si="2"/>
        <v>50</v>
      </c>
    </row>
    <row r="45" spans="1:12" ht="30.95" customHeight="1" x14ac:dyDescent="0.2">
      <c r="A45" s="10">
        <f t="shared" si="0"/>
        <v>38</v>
      </c>
      <c r="B45" s="14" t="s">
        <v>3</v>
      </c>
      <c r="C45" s="18" t="s">
        <v>45</v>
      </c>
      <c r="D45" s="19">
        <v>57</v>
      </c>
      <c r="E45" s="10">
        <v>1</v>
      </c>
      <c r="F45" s="26">
        <f t="shared" si="1"/>
        <v>2</v>
      </c>
      <c r="G45" s="4">
        <v>1</v>
      </c>
      <c r="H45" s="4">
        <v>1</v>
      </c>
      <c r="I45" s="4" t="s">
        <v>61</v>
      </c>
      <c r="J45" s="4" t="s">
        <v>61</v>
      </c>
      <c r="K45" s="27" t="s">
        <v>61</v>
      </c>
      <c r="L45" s="32">
        <f t="shared" si="2"/>
        <v>50</v>
      </c>
    </row>
    <row r="46" spans="1:12" ht="30.95" customHeight="1" x14ac:dyDescent="0.2">
      <c r="A46" s="10">
        <f t="shared" si="0"/>
        <v>39</v>
      </c>
      <c r="B46" s="14" t="s">
        <v>3</v>
      </c>
      <c r="C46" s="18" t="s">
        <v>44</v>
      </c>
      <c r="D46" s="19">
        <v>41</v>
      </c>
      <c r="E46" s="10">
        <v>1</v>
      </c>
      <c r="F46" s="26">
        <f t="shared" si="1"/>
        <v>2</v>
      </c>
      <c r="G46" s="4">
        <v>1</v>
      </c>
      <c r="H46" s="4">
        <v>1</v>
      </c>
      <c r="I46" s="4" t="s">
        <v>61</v>
      </c>
      <c r="J46" s="4" t="s">
        <v>61</v>
      </c>
      <c r="K46" s="27" t="s">
        <v>61</v>
      </c>
      <c r="L46" s="32">
        <f t="shared" si="2"/>
        <v>50</v>
      </c>
    </row>
    <row r="47" spans="1:12" ht="30.95" customHeight="1" x14ac:dyDescent="0.2">
      <c r="A47" s="10">
        <f t="shared" si="0"/>
        <v>40</v>
      </c>
      <c r="B47" s="14" t="s">
        <v>3</v>
      </c>
      <c r="C47" s="18" t="s">
        <v>43</v>
      </c>
      <c r="D47" s="19">
        <v>32</v>
      </c>
      <c r="E47" s="10">
        <v>1</v>
      </c>
      <c r="F47" s="26">
        <f t="shared" si="1"/>
        <v>2</v>
      </c>
      <c r="G47" s="4">
        <v>1</v>
      </c>
      <c r="H47" s="4">
        <v>1</v>
      </c>
      <c r="I47" s="4" t="s">
        <v>61</v>
      </c>
      <c r="J47" s="4" t="s">
        <v>61</v>
      </c>
      <c r="K47" s="27" t="s">
        <v>61</v>
      </c>
      <c r="L47" s="32">
        <f t="shared" si="2"/>
        <v>50</v>
      </c>
    </row>
    <row r="48" spans="1:12" ht="30.95" customHeight="1" x14ac:dyDescent="0.2">
      <c r="A48" s="10">
        <f t="shared" si="0"/>
        <v>41</v>
      </c>
      <c r="B48" s="14" t="s">
        <v>3</v>
      </c>
      <c r="C48" s="18" t="s">
        <v>43</v>
      </c>
      <c r="D48" s="19">
        <v>33</v>
      </c>
      <c r="E48" s="10">
        <v>1</v>
      </c>
      <c r="F48" s="26">
        <f t="shared" si="1"/>
        <v>2</v>
      </c>
      <c r="G48" s="4">
        <v>1</v>
      </c>
      <c r="H48" s="4">
        <v>1</v>
      </c>
      <c r="I48" s="4" t="s">
        <v>61</v>
      </c>
      <c r="J48" s="4" t="s">
        <v>61</v>
      </c>
      <c r="K48" s="27" t="s">
        <v>61</v>
      </c>
      <c r="L48" s="32">
        <f t="shared" si="2"/>
        <v>50</v>
      </c>
    </row>
    <row r="49" spans="1:12" ht="30.95" customHeight="1" x14ac:dyDescent="0.2">
      <c r="A49" s="10">
        <f t="shared" si="0"/>
        <v>42</v>
      </c>
      <c r="B49" s="14" t="s">
        <v>3</v>
      </c>
      <c r="C49" s="18" t="s">
        <v>43</v>
      </c>
      <c r="D49" s="19">
        <v>34</v>
      </c>
      <c r="E49" s="10">
        <v>1</v>
      </c>
      <c r="F49" s="26">
        <f t="shared" si="1"/>
        <v>2</v>
      </c>
      <c r="G49" s="4">
        <v>1</v>
      </c>
      <c r="H49" s="4">
        <v>1</v>
      </c>
      <c r="I49" s="4" t="s">
        <v>61</v>
      </c>
      <c r="J49" s="4" t="s">
        <v>61</v>
      </c>
      <c r="K49" s="27" t="s">
        <v>61</v>
      </c>
      <c r="L49" s="32">
        <f t="shared" si="2"/>
        <v>50</v>
      </c>
    </row>
    <row r="50" spans="1:12" ht="30.95" customHeight="1" x14ac:dyDescent="0.2">
      <c r="A50" s="10">
        <f t="shared" si="0"/>
        <v>43</v>
      </c>
      <c r="B50" s="14" t="s">
        <v>3</v>
      </c>
      <c r="C50" s="18" t="s">
        <v>43</v>
      </c>
      <c r="D50" s="19">
        <v>37</v>
      </c>
      <c r="E50" s="10">
        <v>1</v>
      </c>
      <c r="F50" s="26">
        <f t="shared" si="1"/>
        <v>4</v>
      </c>
      <c r="G50" s="4">
        <v>2</v>
      </c>
      <c r="H50" s="4">
        <v>2</v>
      </c>
      <c r="I50" s="4" t="s">
        <v>61</v>
      </c>
      <c r="J50" s="4" t="s">
        <v>61</v>
      </c>
      <c r="K50" s="27" t="s">
        <v>61</v>
      </c>
      <c r="L50" s="32">
        <f t="shared" si="2"/>
        <v>50</v>
      </c>
    </row>
    <row r="51" spans="1:12" ht="30.95" customHeight="1" x14ac:dyDescent="0.2">
      <c r="A51" s="10">
        <f t="shared" si="0"/>
        <v>44</v>
      </c>
      <c r="B51" s="14" t="s">
        <v>3</v>
      </c>
      <c r="C51" s="18" t="s">
        <v>43</v>
      </c>
      <c r="D51" s="19">
        <v>41</v>
      </c>
      <c r="E51" s="10">
        <v>1</v>
      </c>
      <c r="F51" s="26">
        <f t="shared" si="1"/>
        <v>4</v>
      </c>
      <c r="G51" s="4">
        <v>2</v>
      </c>
      <c r="H51" s="4">
        <v>2</v>
      </c>
      <c r="I51" s="4" t="s">
        <v>61</v>
      </c>
      <c r="J51" s="4" t="s">
        <v>61</v>
      </c>
      <c r="K51" s="27" t="s">
        <v>61</v>
      </c>
      <c r="L51" s="32">
        <f t="shared" si="2"/>
        <v>50</v>
      </c>
    </row>
    <row r="52" spans="1:12" ht="30.95" customHeight="1" x14ac:dyDescent="0.2">
      <c r="A52" s="10">
        <f t="shared" si="0"/>
        <v>45</v>
      </c>
      <c r="B52" s="14" t="s">
        <v>3</v>
      </c>
      <c r="C52" s="18" t="s">
        <v>43</v>
      </c>
      <c r="D52" s="19">
        <v>44</v>
      </c>
      <c r="E52" s="10">
        <v>1</v>
      </c>
      <c r="F52" s="26">
        <f t="shared" si="1"/>
        <v>4</v>
      </c>
      <c r="G52" s="4">
        <v>2</v>
      </c>
      <c r="H52" s="4">
        <v>2</v>
      </c>
      <c r="I52" s="4" t="s">
        <v>61</v>
      </c>
      <c r="J52" s="4" t="s">
        <v>61</v>
      </c>
      <c r="K52" s="27" t="s">
        <v>61</v>
      </c>
      <c r="L52" s="32">
        <f t="shared" si="2"/>
        <v>50</v>
      </c>
    </row>
    <row r="53" spans="1:12" ht="30.95" customHeight="1" x14ac:dyDescent="0.2">
      <c r="A53" s="10">
        <f t="shared" si="0"/>
        <v>46</v>
      </c>
      <c r="B53" s="14" t="s">
        <v>3</v>
      </c>
      <c r="C53" s="18" t="s">
        <v>42</v>
      </c>
      <c r="D53" s="19">
        <v>13</v>
      </c>
      <c r="E53" s="10">
        <v>1</v>
      </c>
      <c r="F53" s="26">
        <f t="shared" si="1"/>
        <v>2</v>
      </c>
      <c r="G53" s="4">
        <v>1</v>
      </c>
      <c r="H53" s="4">
        <v>1</v>
      </c>
      <c r="I53" s="4" t="s">
        <v>61</v>
      </c>
      <c r="J53" s="4" t="s">
        <v>61</v>
      </c>
      <c r="K53" s="27" t="s">
        <v>61</v>
      </c>
      <c r="L53" s="32">
        <f t="shared" si="2"/>
        <v>50</v>
      </c>
    </row>
    <row r="54" spans="1:12" ht="30.95" customHeight="1" x14ac:dyDescent="0.2">
      <c r="A54" s="10">
        <f t="shared" si="0"/>
        <v>47</v>
      </c>
      <c r="B54" s="14" t="s">
        <v>3</v>
      </c>
      <c r="C54" s="18" t="s">
        <v>42</v>
      </c>
      <c r="D54" s="19">
        <v>15</v>
      </c>
      <c r="E54" s="10">
        <v>1</v>
      </c>
      <c r="F54" s="26">
        <f t="shared" si="1"/>
        <v>2</v>
      </c>
      <c r="G54" s="4">
        <v>1</v>
      </c>
      <c r="H54" s="4">
        <v>1</v>
      </c>
      <c r="I54" s="4" t="s">
        <v>61</v>
      </c>
      <c r="J54" s="4" t="s">
        <v>61</v>
      </c>
      <c r="K54" s="27" t="s">
        <v>61</v>
      </c>
      <c r="L54" s="32">
        <f t="shared" si="2"/>
        <v>50</v>
      </c>
    </row>
    <row r="55" spans="1:12" ht="30.95" customHeight="1" x14ac:dyDescent="0.2">
      <c r="A55" s="10">
        <f t="shared" si="0"/>
        <v>48</v>
      </c>
      <c r="B55" s="14" t="s">
        <v>3</v>
      </c>
      <c r="C55" s="18" t="s">
        <v>41</v>
      </c>
      <c r="D55" s="19">
        <v>80</v>
      </c>
      <c r="E55" s="10">
        <v>1</v>
      </c>
      <c r="F55" s="26">
        <f t="shared" si="1"/>
        <v>4</v>
      </c>
      <c r="G55" s="4">
        <v>2</v>
      </c>
      <c r="H55" s="4">
        <v>2</v>
      </c>
      <c r="I55" s="4" t="s">
        <v>61</v>
      </c>
      <c r="J55" s="4" t="s">
        <v>61</v>
      </c>
      <c r="K55" s="27" t="s">
        <v>61</v>
      </c>
      <c r="L55" s="32">
        <f t="shared" si="2"/>
        <v>50</v>
      </c>
    </row>
    <row r="56" spans="1:12" ht="30.95" customHeight="1" x14ac:dyDescent="0.2">
      <c r="A56" s="10">
        <f t="shared" si="0"/>
        <v>49</v>
      </c>
      <c r="B56" s="14" t="s">
        <v>3</v>
      </c>
      <c r="C56" s="18" t="s">
        <v>40</v>
      </c>
      <c r="D56" s="19">
        <v>8</v>
      </c>
      <c r="E56" s="10">
        <v>1</v>
      </c>
      <c r="F56" s="26">
        <f t="shared" si="1"/>
        <v>2</v>
      </c>
      <c r="G56" s="4">
        <v>1</v>
      </c>
      <c r="H56" s="4">
        <v>1</v>
      </c>
      <c r="I56" s="4" t="s">
        <v>61</v>
      </c>
      <c r="J56" s="4" t="s">
        <v>61</v>
      </c>
      <c r="K56" s="27" t="s">
        <v>61</v>
      </c>
      <c r="L56" s="32">
        <f t="shared" si="2"/>
        <v>50</v>
      </c>
    </row>
    <row r="57" spans="1:12" ht="30.95" customHeight="1" x14ac:dyDescent="0.2">
      <c r="A57" s="10">
        <f t="shared" si="0"/>
        <v>50</v>
      </c>
      <c r="B57" s="14" t="s">
        <v>3</v>
      </c>
      <c r="C57" s="18" t="s">
        <v>39</v>
      </c>
      <c r="D57" s="19">
        <v>13</v>
      </c>
      <c r="E57" s="10">
        <v>1</v>
      </c>
      <c r="F57" s="26">
        <f t="shared" si="1"/>
        <v>2</v>
      </c>
      <c r="G57" s="4">
        <v>1</v>
      </c>
      <c r="H57" s="4">
        <v>1</v>
      </c>
      <c r="I57" s="4" t="s">
        <v>61</v>
      </c>
      <c r="J57" s="4" t="s">
        <v>61</v>
      </c>
      <c r="K57" s="27" t="s">
        <v>61</v>
      </c>
      <c r="L57" s="32">
        <f t="shared" si="2"/>
        <v>50</v>
      </c>
    </row>
    <row r="58" spans="1:12" ht="30.95" customHeight="1" x14ac:dyDescent="0.2">
      <c r="A58" s="10">
        <f t="shared" si="0"/>
        <v>51</v>
      </c>
      <c r="B58" s="14" t="s">
        <v>3</v>
      </c>
      <c r="C58" s="18" t="s">
        <v>39</v>
      </c>
      <c r="D58" s="19">
        <v>14</v>
      </c>
      <c r="E58" s="10">
        <v>1</v>
      </c>
      <c r="F58" s="26">
        <f t="shared" si="1"/>
        <v>2</v>
      </c>
      <c r="G58" s="4">
        <v>1</v>
      </c>
      <c r="H58" s="4">
        <v>1</v>
      </c>
      <c r="I58" s="4" t="s">
        <v>61</v>
      </c>
      <c r="J58" s="4" t="s">
        <v>61</v>
      </c>
      <c r="K58" s="27" t="s">
        <v>61</v>
      </c>
      <c r="L58" s="32">
        <f t="shared" si="2"/>
        <v>50</v>
      </c>
    </row>
    <row r="59" spans="1:12" ht="30.95" customHeight="1" x14ac:dyDescent="0.2">
      <c r="A59" s="10">
        <f t="shared" si="0"/>
        <v>52</v>
      </c>
      <c r="B59" s="14" t="s">
        <v>3</v>
      </c>
      <c r="C59" s="18" t="s">
        <v>39</v>
      </c>
      <c r="D59" s="19">
        <v>20</v>
      </c>
      <c r="E59" s="10">
        <v>1</v>
      </c>
      <c r="F59" s="26">
        <f t="shared" si="1"/>
        <v>2</v>
      </c>
      <c r="G59" s="4">
        <v>1</v>
      </c>
      <c r="H59" s="4">
        <v>1</v>
      </c>
      <c r="I59" s="4" t="s">
        <v>61</v>
      </c>
      <c r="J59" s="4" t="s">
        <v>61</v>
      </c>
      <c r="K59" s="27" t="s">
        <v>61</v>
      </c>
      <c r="L59" s="32">
        <f t="shared" si="2"/>
        <v>50</v>
      </c>
    </row>
    <row r="60" spans="1:12" ht="30.95" customHeight="1" x14ac:dyDescent="0.2">
      <c r="A60" s="10">
        <f t="shared" si="0"/>
        <v>53</v>
      </c>
      <c r="B60" s="14" t="s">
        <v>3</v>
      </c>
      <c r="C60" s="18" t="s">
        <v>38</v>
      </c>
      <c r="D60" s="19">
        <v>10</v>
      </c>
      <c r="E60" s="10">
        <v>1</v>
      </c>
      <c r="F60" s="26">
        <f t="shared" si="1"/>
        <v>2</v>
      </c>
      <c r="G60" s="4">
        <v>1</v>
      </c>
      <c r="H60" s="4">
        <v>1</v>
      </c>
      <c r="I60" s="4" t="s">
        <v>61</v>
      </c>
      <c r="J60" s="4" t="s">
        <v>61</v>
      </c>
      <c r="K60" s="27" t="s">
        <v>61</v>
      </c>
      <c r="L60" s="32">
        <f t="shared" si="2"/>
        <v>50</v>
      </c>
    </row>
    <row r="61" spans="1:12" ht="30.95" customHeight="1" x14ac:dyDescent="0.2">
      <c r="A61" s="10">
        <f t="shared" si="0"/>
        <v>54</v>
      </c>
      <c r="B61" s="14" t="s">
        <v>3</v>
      </c>
      <c r="C61" s="18" t="s">
        <v>38</v>
      </c>
      <c r="D61" s="19">
        <v>12</v>
      </c>
      <c r="E61" s="10">
        <v>1</v>
      </c>
      <c r="F61" s="26">
        <f t="shared" si="1"/>
        <v>2</v>
      </c>
      <c r="G61" s="4">
        <v>1</v>
      </c>
      <c r="H61" s="4">
        <v>1</v>
      </c>
      <c r="I61" s="4" t="s">
        <v>61</v>
      </c>
      <c r="J61" s="4" t="s">
        <v>61</v>
      </c>
      <c r="K61" s="27" t="s">
        <v>61</v>
      </c>
      <c r="L61" s="32">
        <f t="shared" si="2"/>
        <v>50</v>
      </c>
    </row>
    <row r="62" spans="1:12" ht="30.95" customHeight="1" x14ac:dyDescent="0.2">
      <c r="A62" s="10">
        <f t="shared" si="0"/>
        <v>55</v>
      </c>
      <c r="B62" s="14" t="s">
        <v>3</v>
      </c>
      <c r="C62" s="18" t="s">
        <v>38</v>
      </c>
      <c r="D62" s="19">
        <v>15</v>
      </c>
      <c r="E62" s="10">
        <v>1</v>
      </c>
      <c r="F62" s="26">
        <f t="shared" si="1"/>
        <v>2</v>
      </c>
      <c r="G62" s="4">
        <v>1</v>
      </c>
      <c r="H62" s="4">
        <v>1</v>
      </c>
      <c r="I62" s="4" t="s">
        <v>61</v>
      </c>
      <c r="J62" s="4" t="s">
        <v>61</v>
      </c>
      <c r="K62" s="27" t="s">
        <v>61</v>
      </c>
      <c r="L62" s="32">
        <f t="shared" si="2"/>
        <v>50</v>
      </c>
    </row>
    <row r="63" spans="1:12" ht="30.95" customHeight="1" x14ac:dyDescent="0.2">
      <c r="A63" s="10">
        <v>56</v>
      </c>
      <c r="B63" s="14" t="s">
        <v>1</v>
      </c>
      <c r="C63" s="18" t="s">
        <v>34</v>
      </c>
      <c r="D63" s="19">
        <v>2</v>
      </c>
      <c r="E63" s="10">
        <v>1</v>
      </c>
      <c r="F63" s="26">
        <f t="shared" si="1"/>
        <v>3</v>
      </c>
      <c r="G63" s="4">
        <v>1</v>
      </c>
      <c r="H63" s="4">
        <v>2</v>
      </c>
      <c r="I63" s="4" t="s">
        <v>61</v>
      </c>
      <c r="J63" s="4" t="s">
        <v>61</v>
      </c>
      <c r="K63" s="27" t="s">
        <v>61</v>
      </c>
      <c r="L63" s="32">
        <f t="shared" si="2"/>
        <v>66.666666666666657</v>
      </c>
    </row>
    <row r="64" spans="1:12" ht="30.95" customHeight="1" x14ac:dyDescent="0.2">
      <c r="A64" s="10">
        <v>57</v>
      </c>
      <c r="B64" s="14" t="s">
        <v>1</v>
      </c>
      <c r="C64" s="18" t="s">
        <v>37</v>
      </c>
      <c r="D64" s="19">
        <v>17</v>
      </c>
      <c r="E64" s="10">
        <v>2</v>
      </c>
      <c r="F64" s="26">
        <f t="shared" si="1"/>
        <v>17</v>
      </c>
      <c r="G64" s="4">
        <v>8</v>
      </c>
      <c r="H64" s="4">
        <v>9</v>
      </c>
      <c r="I64" s="4" t="s">
        <v>61</v>
      </c>
      <c r="J64" s="4" t="s">
        <v>61</v>
      </c>
      <c r="K64" s="27" t="s">
        <v>61</v>
      </c>
      <c r="L64" s="32">
        <f t="shared" si="2"/>
        <v>52.941176470588239</v>
      </c>
    </row>
    <row r="65" spans="1:12" ht="30.95" customHeight="1" x14ac:dyDescent="0.2">
      <c r="A65" s="10">
        <v>58</v>
      </c>
      <c r="B65" s="14" t="s">
        <v>1</v>
      </c>
      <c r="C65" s="18" t="s">
        <v>35</v>
      </c>
      <c r="D65" s="19">
        <v>10</v>
      </c>
      <c r="E65" s="10">
        <v>1</v>
      </c>
      <c r="F65" s="26">
        <f t="shared" si="1"/>
        <v>2</v>
      </c>
      <c r="G65" s="4">
        <v>1</v>
      </c>
      <c r="H65" s="4">
        <v>1</v>
      </c>
      <c r="I65" s="4" t="s">
        <v>61</v>
      </c>
      <c r="J65" s="4" t="s">
        <v>61</v>
      </c>
      <c r="K65" s="27" t="s">
        <v>61</v>
      </c>
      <c r="L65" s="32">
        <f t="shared" si="2"/>
        <v>50</v>
      </c>
    </row>
    <row r="66" spans="1:12" ht="30.95" customHeight="1" x14ac:dyDescent="0.2">
      <c r="A66" s="10">
        <v>59</v>
      </c>
      <c r="B66" s="14" t="s">
        <v>1</v>
      </c>
      <c r="C66" s="18" t="s">
        <v>35</v>
      </c>
      <c r="D66" s="19">
        <v>12</v>
      </c>
      <c r="E66" s="10">
        <v>1</v>
      </c>
      <c r="F66" s="26">
        <f t="shared" si="1"/>
        <v>2</v>
      </c>
      <c r="G66" s="4">
        <v>1</v>
      </c>
      <c r="H66" s="4">
        <v>1</v>
      </c>
      <c r="I66" s="4" t="s">
        <v>61</v>
      </c>
      <c r="J66" s="4" t="s">
        <v>61</v>
      </c>
      <c r="K66" s="27" t="s">
        <v>61</v>
      </c>
      <c r="L66" s="32">
        <f t="shared" si="2"/>
        <v>50</v>
      </c>
    </row>
    <row r="67" spans="1:12" ht="30.95" customHeight="1" x14ac:dyDescent="0.2">
      <c r="A67" s="10">
        <v>60</v>
      </c>
      <c r="B67" s="14" t="s">
        <v>1</v>
      </c>
      <c r="C67" s="18" t="s">
        <v>35</v>
      </c>
      <c r="D67" s="19">
        <v>23</v>
      </c>
      <c r="E67" s="10">
        <v>2</v>
      </c>
      <c r="F67" s="26">
        <f t="shared" si="1"/>
        <v>4</v>
      </c>
      <c r="G67" s="4">
        <v>2</v>
      </c>
      <c r="H67" s="4">
        <v>2</v>
      </c>
      <c r="I67" s="4" t="s">
        <v>61</v>
      </c>
      <c r="J67" s="4" t="s">
        <v>61</v>
      </c>
      <c r="K67" s="27" t="s">
        <v>61</v>
      </c>
      <c r="L67" s="32">
        <f t="shared" si="2"/>
        <v>50</v>
      </c>
    </row>
    <row r="68" spans="1:12" ht="30.95" customHeight="1" x14ac:dyDescent="0.2">
      <c r="A68" s="10">
        <v>61</v>
      </c>
      <c r="B68" s="14" t="s">
        <v>1</v>
      </c>
      <c r="C68" s="18" t="s">
        <v>35</v>
      </c>
      <c r="D68" s="19">
        <v>28</v>
      </c>
      <c r="E68" s="10">
        <v>1</v>
      </c>
      <c r="F68" s="26">
        <f t="shared" si="1"/>
        <v>2</v>
      </c>
      <c r="G68" s="4">
        <v>1</v>
      </c>
      <c r="H68" s="4">
        <v>1</v>
      </c>
      <c r="I68" s="4" t="s">
        <v>61</v>
      </c>
      <c r="J68" s="4" t="s">
        <v>61</v>
      </c>
      <c r="K68" s="27" t="s">
        <v>61</v>
      </c>
      <c r="L68" s="32">
        <f t="shared" si="2"/>
        <v>50</v>
      </c>
    </row>
    <row r="69" spans="1:12" ht="30.95" customHeight="1" x14ac:dyDescent="0.2">
      <c r="A69" s="10">
        <v>62</v>
      </c>
      <c r="B69" s="14" t="s">
        <v>1</v>
      </c>
      <c r="C69" s="18" t="s">
        <v>36</v>
      </c>
      <c r="D69" s="19">
        <v>41</v>
      </c>
      <c r="E69" s="10">
        <v>2</v>
      </c>
      <c r="F69" s="26">
        <f t="shared" si="1"/>
        <v>4</v>
      </c>
      <c r="G69" s="4">
        <v>2</v>
      </c>
      <c r="H69" s="4">
        <v>2</v>
      </c>
      <c r="I69" s="4" t="s">
        <v>61</v>
      </c>
      <c r="J69" s="4" t="s">
        <v>61</v>
      </c>
      <c r="K69" s="27" t="s">
        <v>61</v>
      </c>
      <c r="L69" s="32">
        <f t="shared" si="2"/>
        <v>50</v>
      </c>
    </row>
    <row r="70" spans="1:12" ht="30.95" customHeight="1" x14ac:dyDescent="0.2">
      <c r="A70" s="10">
        <v>63</v>
      </c>
      <c r="B70" s="14" t="s">
        <v>1</v>
      </c>
      <c r="C70" s="18" t="s">
        <v>35</v>
      </c>
      <c r="D70" s="19">
        <v>48</v>
      </c>
      <c r="E70" s="10">
        <v>1</v>
      </c>
      <c r="F70" s="26">
        <f t="shared" si="1"/>
        <v>2</v>
      </c>
      <c r="G70" s="4">
        <v>1</v>
      </c>
      <c r="H70" s="4">
        <v>1</v>
      </c>
      <c r="I70" s="4" t="s">
        <v>61</v>
      </c>
      <c r="J70" s="4" t="s">
        <v>61</v>
      </c>
      <c r="K70" s="27" t="s">
        <v>61</v>
      </c>
      <c r="L70" s="32">
        <f t="shared" si="2"/>
        <v>50</v>
      </c>
    </row>
    <row r="71" spans="1:12" ht="30.95" customHeight="1" x14ac:dyDescent="0.2">
      <c r="A71" s="10">
        <v>64</v>
      </c>
      <c r="B71" s="14" t="s">
        <v>1</v>
      </c>
      <c r="C71" s="18" t="s">
        <v>35</v>
      </c>
      <c r="D71" s="19">
        <v>52</v>
      </c>
      <c r="E71" s="10">
        <v>1</v>
      </c>
      <c r="F71" s="26">
        <f t="shared" si="1"/>
        <v>2</v>
      </c>
      <c r="G71" s="4">
        <v>1</v>
      </c>
      <c r="H71" s="4">
        <v>1</v>
      </c>
      <c r="I71" s="4" t="s">
        <v>61</v>
      </c>
      <c r="J71" s="4" t="s">
        <v>61</v>
      </c>
      <c r="K71" s="27" t="s">
        <v>61</v>
      </c>
      <c r="L71" s="32">
        <f t="shared" si="2"/>
        <v>50</v>
      </c>
    </row>
    <row r="72" spans="1:12" ht="30.95" customHeight="1" x14ac:dyDescent="0.2">
      <c r="A72" s="10">
        <v>65</v>
      </c>
      <c r="B72" s="14" t="s">
        <v>1</v>
      </c>
      <c r="C72" s="18" t="s">
        <v>34</v>
      </c>
      <c r="D72" s="19">
        <v>3</v>
      </c>
      <c r="E72" s="10">
        <v>1</v>
      </c>
      <c r="F72" s="26">
        <f t="shared" si="1"/>
        <v>2</v>
      </c>
      <c r="G72" s="4">
        <v>1</v>
      </c>
      <c r="H72" s="4">
        <v>1</v>
      </c>
      <c r="I72" s="4" t="s">
        <v>61</v>
      </c>
      <c r="J72" s="4" t="s">
        <v>61</v>
      </c>
      <c r="K72" s="27" t="s">
        <v>61</v>
      </c>
      <c r="L72" s="32">
        <f t="shared" si="2"/>
        <v>50</v>
      </c>
    </row>
    <row r="73" spans="1:12" ht="30.95" customHeight="1" x14ac:dyDescent="0.2">
      <c r="A73" s="10">
        <v>66</v>
      </c>
      <c r="B73" s="14" t="s">
        <v>1</v>
      </c>
      <c r="C73" s="18" t="s">
        <v>33</v>
      </c>
      <c r="D73" s="19">
        <v>5</v>
      </c>
      <c r="E73" s="10">
        <v>1</v>
      </c>
      <c r="F73" s="26">
        <f t="shared" ref="F73:F136" si="3">SUM(G73:H73)</f>
        <v>2</v>
      </c>
      <c r="G73" s="4">
        <v>1</v>
      </c>
      <c r="H73" s="4">
        <v>1</v>
      </c>
      <c r="I73" s="4" t="s">
        <v>61</v>
      </c>
      <c r="J73" s="4" t="s">
        <v>61</v>
      </c>
      <c r="K73" s="27" t="s">
        <v>61</v>
      </c>
      <c r="L73" s="32">
        <f t="shared" ref="L73" si="4">H73/F73*100</f>
        <v>50</v>
      </c>
    </row>
    <row r="74" spans="1:12" ht="30.95" customHeight="1" x14ac:dyDescent="0.2">
      <c r="A74" s="10">
        <v>67</v>
      </c>
      <c r="B74" s="14" t="s">
        <v>1</v>
      </c>
      <c r="C74" s="18" t="s">
        <v>32</v>
      </c>
      <c r="D74" s="19">
        <v>12</v>
      </c>
      <c r="E74" s="10">
        <v>4</v>
      </c>
      <c r="F74" s="26">
        <f t="shared" si="3"/>
        <v>21</v>
      </c>
      <c r="G74" s="4">
        <v>11</v>
      </c>
      <c r="H74" s="4">
        <v>10</v>
      </c>
      <c r="I74" s="4">
        <f>K74</f>
        <v>1</v>
      </c>
      <c r="J74" s="4">
        <v>0</v>
      </c>
      <c r="K74" s="27">
        <v>1</v>
      </c>
      <c r="L74" s="32">
        <f>(H74+I74)/F74*100</f>
        <v>52.380952380952387</v>
      </c>
    </row>
    <row r="75" spans="1:12" ht="30.95" customHeight="1" x14ac:dyDescent="0.2">
      <c r="A75" s="10">
        <v>68</v>
      </c>
      <c r="B75" s="14" t="s">
        <v>5</v>
      </c>
      <c r="C75" s="18" t="s">
        <v>31</v>
      </c>
      <c r="D75" s="19">
        <v>5</v>
      </c>
      <c r="E75" s="10">
        <v>1</v>
      </c>
      <c r="F75" s="26">
        <f t="shared" si="3"/>
        <v>4</v>
      </c>
      <c r="G75" s="4">
        <v>1</v>
      </c>
      <c r="H75" s="4">
        <v>3</v>
      </c>
      <c r="I75" s="4" t="s">
        <v>61</v>
      </c>
      <c r="J75" s="4" t="s">
        <v>61</v>
      </c>
      <c r="K75" s="27" t="s">
        <v>61</v>
      </c>
      <c r="L75" s="32">
        <f t="shared" ref="L75:L135" si="5">H75/F75*100</f>
        <v>75</v>
      </c>
    </row>
    <row r="76" spans="1:12" ht="30.95" customHeight="1" x14ac:dyDescent="0.2">
      <c r="A76" s="10">
        <v>69</v>
      </c>
      <c r="B76" s="14" t="s">
        <v>5</v>
      </c>
      <c r="C76" s="18" t="s">
        <v>30</v>
      </c>
      <c r="D76" s="19">
        <v>3</v>
      </c>
      <c r="E76" s="10">
        <v>1</v>
      </c>
      <c r="F76" s="26">
        <f t="shared" si="3"/>
        <v>2</v>
      </c>
      <c r="G76" s="4">
        <v>1</v>
      </c>
      <c r="H76" s="4">
        <v>1</v>
      </c>
      <c r="I76" s="4" t="s">
        <v>61</v>
      </c>
      <c r="J76" s="4" t="s">
        <v>61</v>
      </c>
      <c r="K76" s="27" t="s">
        <v>61</v>
      </c>
      <c r="L76" s="32">
        <f t="shared" si="5"/>
        <v>50</v>
      </c>
    </row>
    <row r="77" spans="1:12" ht="30.95" customHeight="1" x14ac:dyDescent="0.2">
      <c r="A77" s="10">
        <v>70</v>
      </c>
      <c r="B77" s="14" t="s">
        <v>5</v>
      </c>
      <c r="C77" s="18" t="s">
        <v>30</v>
      </c>
      <c r="D77" s="19">
        <v>6</v>
      </c>
      <c r="E77" s="10">
        <v>1</v>
      </c>
      <c r="F77" s="26">
        <f t="shared" si="3"/>
        <v>2</v>
      </c>
      <c r="G77" s="4">
        <v>1</v>
      </c>
      <c r="H77" s="4">
        <v>1</v>
      </c>
      <c r="I77" s="4" t="s">
        <v>61</v>
      </c>
      <c r="J77" s="4" t="s">
        <v>61</v>
      </c>
      <c r="K77" s="27" t="s">
        <v>61</v>
      </c>
      <c r="L77" s="32">
        <f t="shared" si="5"/>
        <v>50</v>
      </c>
    </row>
    <row r="78" spans="1:12" ht="30.95" customHeight="1" x14ac:dyDescent="0.2">
      <c r="A78" s="10">
        <v>71</v>
      </c>
      <c r="B78" s="14" t="s">
        <v>5</v>
      </c>
      <c r="C78" s="18" t="s">
        <v>29</v>
      </c>
      <c r="D78" s="19">
        <v>1</v>
      </c>
      <c r="E78" s="10">
        <v>2</v>
      </c>
      <c r="F78" s="26">
        <f t="shared" si="3"/>
        <v>4</v>
      </c>
      <c r="G78" s="4">
        <v>2</v>
      </c>
      <c r="H78" s="4">
        <v>2</v>
      </c>
      <c r="I78" s="4" t="s">
        <v>61</v>
      </c>
      <c r="J78" s="4" t="s">
        <v>61</v>
      </c>
      <c r="K78" s="27" t="s">
        <v>61</v>
      </c>
      <c r="L78" s="32">
        <f t="shared" si="5"/>
        <v>50</v>
      </c>
    </row>
    <row r="79" spans="1:12" ht="30.95" customHeight="1" x14ac:dyDescent="0.2">
      <c r="A79" s="10">
        <v>72</v>
      </c>
      <c r="B79" s="14" t="s">
        <v>5</v>
      </c>
      <c r="C79" s="18" t="s">
        <v>29</v>
      </c>
      <c r="D79" s="19">
        <v>10</v>
      </c>
      <c r="E79" s="10">
        <v>2</v>
      </c>
      <c r="F79" s="26">
        <f t="shared" si="3"/>
        <v>4</v>
      </c>
      <c r="G79" s="4">
        <v>2</v>
      </c>
      <c r="H79" s="4">
        <v>2</v>
      </c>
      <c r="I79" s="4" t="s">
        <v>61</v>
      </c>
      <c r="J79" s="4" t="s">
        <v>61</v>
      </c>
      <c r="K79" s="27" t="s">
        <v>61</v>
      </c>
      <c r="L79" s="32">
        <f t="shared" si="5"/>
        <v>50</v>
      </c>
    </row>
    <row r="80" spans="1:12" ht="30.95" customHeight="1" x14ac:dyDescent="0.2">
      <c r="A80" s="10">
        <v>73</v>
      </c>
      <c r="B80" s="14" t="s">
        <v>5</v>
      </c>
      <c r="C80" s="18" t="s">
        <v>28</v>
      </c>
      <c r="D80" s="19">
        <v>8</v>
      </c>
      <c r="E80" s="10">
        <v>1</v>
      </c>
      <c r="F80" s="26">
        <f t="shared" si="3"/>
        <v>2</v>
      </c>
      <c r="G80" s="4">
        <v>1</v>
      </c>
      <c r="H80" s="4">
        <v>1</v>
      </c>
      <c r="I80" s="4" t="s">
        <v>61</v>
      </c>
      <c r="J80" s="4" t="s">
        <v>61</v>
      </c>
      <c r="K80" s="27" t="s">
        <v>61</v>
      </c>
      <c r="L80" s="32">
        <f t="shared" si="5"/>
        <v>50</v>
      </c>
    </row>
    <row r="81" spans="1:12" ht="30.95" customHeight="1" x14ac:dyDescent="0.2">
      <c r="A81" s="10">
        <v>74</v>
      </c>
      <c r="B81" s="14" t="s">
        <v>5</v>
      </c>
      <c r="C81" s="18" t="s">
        <v>28</v>
      </c>
      <c r="D81" s="19">
        <v>14</v>
      </c>
      <c r="E81" s="10">
        <v>2</v>
      </c>
      <c r="F81" s="26">
        <f t="shared" si="3"/>
        <v>6</v>
      </c>
      <c r="G81" s="4">
        <v>3</v>
      </c>
      <c r="H81" s="4">
        <v>3</v>
      </c>
      <c r="I81" s="4" t="s">
        <v>61</v>
      </c>
      <c r="J81" s="4" t="s">
        <v>61</v>
      </c>
      <c r="K81" s="27" t="s">
        <v>61</v>
      </c>
      <c r="L81" s="32">
        <f t="shared" si="5"/>
        <v>50</v>
      </c>
    </row>
    <row r="82" spans="1:12" ht="30.95" customHeight="1" x14ac:dyDescent="0.2">
      <c r="A82" s="10">
        <v>75</v>
      </c>
      <c r="B82" s="14" t="s">
        <v>5</v>
      </c>
      <c r="C82" s="18" t="s">
        <v>26</v>
      </c>
      <c r="D82" s="19">
        <v>11</v>
      </c>
      <c r="E82" s="10">
        <v>2</v>
      </c>
      <c r="F82" s="26">
        <f t="shared" si="3"/>
        <v>8</v>
      </c>
      <c r="G82" s="4">
        <v>4</v>
      </c>
      <c r="H82" s="4">
        <v>4</v>
      </c>
      <c r="I82" s="4" t="s">
        <v>61</v>
      </c>
      <c r="J82" s="4" t="s">
        <v>61</v>
      </c>
      <c r="K82" s="27" t="s">
        <v>61</v>
      </c>
      <c r="L82" s="32">
        <f t="shared" si="5"/>
        <v>50</v>
      </c>
    </row>
    <row r="83" spans="1:12" ht="30.95" customHeight="1" x14ac:dyDescent="0.2">
      <c r="A83" s="10">
        <v>76</v>
      </c>
      <c r="B83" s="14" t="s">
        <v>5</v>
      </c>
      <c r="C83" s="18" t="s">
        <v>27</v>
      </c>
      <c r="D83" s="19">
        <v>22</v>
      </c>
      <c r="E83" s="10">
        <v>2</v>
      </c>
      <c r="F83" s="26">
        <f t="shared" si="3"/>
        <v>4</v>
      </c>
      <c r="G83" s="4">
        <v>2</v>
      </c>
      <c r="H83" s="4">
        <v>2</v>
      </c>
      <c r="I83" s="4" t="s">
        <v>61</v>
      </c>
      <c r="J83" s="4" t="s">
        <v>61</v>
      </c>
      <c r="K83" s="27" t="s">
        <v>61</v>
      </c>
      <c r="L83" s="32">
        <f t="shared" si="5"/>
        <v>50</v>
      </c>
    </row>
    <row r="84" spans="1:12" ht="30.95" customHeight="1" x14ac:dyDescent="0.2">
      <c r="A84" s="10">
        <v>77</v>
      </c>
      <c r="B84" s="14" t="s">
        <v>5</v>
      </c>
      <c r="C84" s="18" t="s">
        <v>24</v>
      </c>
      <c r="D84" s="19">
        <v>13</v>
      </c>
      <c r="E84" s="10">
        <v>2</v>
      </c>
      <c r="F84" s="26">
        <f t="shared" si="3"/>
        <v>8</v>
      </c>
      <c r="G84" s="4">
        <v>4</v>
      </c>
      <c r="H84" s="4">
        <v>4</v>
      </c>
      <c r="I84" s="4" t="s">
        <v>61</v>
      </c>
      <c r="J84" s="4" t="s">
        <v>61</v>
      </c>
      <c r="K84" s="27" t="s">
        <v>61</v>
      </c>
      <c r="L84" s="32">
        <f t="shared" si="5"/>
        <v>50</v>
      </c>
    </row>
    <row r="85" spans="1:12" ht="30.95" customHeight="1" x14ac:dyDescent="0.2">
      <c r="A85" s="10">
        <v>78</v>
      </c>
      <c r="B85" s="14" t="s">
        <v>5</v>
      </c>
      <c r="C85" s="18" t="s">
        <v>24</v>
      </c>
      <c r="D85" s="19">
        <v>16</v>
      </c>
      <c r="E85" s="10">
        <v>2</v>
      </c>
      <c r="F85" s="26">
        <f t="shared" si="3"/>
        <v>12</v>
      </c>
      <c r="G85" s="4">
        <v>6</v>
      </c>
      <c r="H85" s="4">
        <v>6</v>
      </c>
      <c r="I85" s="4" t="s">
        <v>61</v>
      </c>
      <c r="J85" s="4" t="s">
        <v>61</v>
      </c>
      <c r="K85" s="27" t="s">
        <v>61</v>
      </c>
      <c r="L85" s="32">
        <f t="shared" si="5"/>
        <v>50</v>
      </c>
    </row>
    <row r="86" spans="1:12" ht="30.95" customHeight="1" x14ac:dyDescent="0.2">
      <c r="A86" s="10">
        <v>79</v>
      </c>
      <c r="B86" s="14" t="s">
        <v>5</v>
      </c>
      <c r="C86" s="18" t="s">
        <v>25</v>
      </c>
      <c r="D86" s="19">
        <v>128</v>
      </c>
      <c r="E86" s="10">
        <v>1</v>
      </c>
      <c r="F86" s="26">
        <f t="shared" si="3"/>
        <v>2</v>
      </c>
      <c r="G86" s="4">
        <v>1</v>
      </c>
      <c r="H86" s="4">
        <v>1</v>
      </c>
      <c r="I86" s="4" t="s">
        <v>61</v>
      </c>
      <c r="J86" s="4" t="s">
        <v>61</v>
      </c>
      <c r="K86" s="27" t="s">
        <v>61</v>
      </c>
      <c r="L86" s="32">
        <f t="shared" si="5"/>
        <v>50</v>
      </c>
    </row>
    <row r="87" spans="1:12" ht="30.95" customHeight="1" x14ac:dyDescent="0.2">
      <c r="A87" s="10">
        <v>80</v>
      </c>
      <c r="B87" s="14" t="s">
        <v>5</v>
      </c>
      <c r="C87" s="18" t="s">
        <v>23</v>
      </c>
      <c r="D87" s="19">
        <v>10</v>
      </c>
      <c r="E87" s="10">
        <v>2</v>
      </c>
      <c r="F87" s="26">
        <f t="shared" si="3"/>
        <v>8</v>
      </c>
      <c r="G87" s="4">
        <v>4</v>
      </c>
      <c r="H87" s="4">
        <v>4</v>
      </c>
      <c r="I87" s="4" t="s">
        <v>61</v>
      </c>
      <c r="J87" s="4" t="s">
        <v>61</v>
      </c>
      <c r="K87" s="27" t="s">
        <v>61</v>
      </c>
      <c r="L87" s="32">
        <f t="shared" si="5"/>
        <v>50</v>
      </c>
    </row>
    <row r="88" spans="1:12" ht="30.95" customHeight="1" x14ac:dyDescent="0.2">
      <c r="A88" s="10">
        <v>81</v>
      </c>
      <c r="B88" s="14" t="s">
        <v>5</v>
      </c>
      <c r="C88" s="18" t="s">
        <v>91</v>
      </c>
      <c r="D88" s="19">
        <v>43</v>
      </c>
      <c r="E88" s="10">
        <v>3</v>
      </c>
      <c r="F88" s="26">
        <v>8</v>
      </c>
      <c r="G88" s="4">
        <v>5</v>
      </c>
      <c r="H88" s="4">
        <v>3</v>
      </c>
      <c r="I88" s="4">
        <v>7</v>
      </c>
      <c r="J88" s="4">
        <v>2</v>
      </c>
      <c r="K88" s="27">
        <v>5</v>
      </c>
      <c r="L88" s="32">
        <f>(H88+K88)/(F88+I88)*100</f>
        <v>53.333333333333336</v>
      </c>
    </row>
    <row r="89" spans="1:12" ht="30.95" customHeight="1" x14ac:dyDescent="0.2">
      <c r="A89" s="10">
        <v>82</v>
      </c>
      <c r="B89" s="14" t="s">
        <v>0</v>
      </c>
      <c r="C89" s="18" t="s">
        <v>21</v>
      </c>
      <c r="D89" s="19">
        <v>1</v>
      </c>
      <c r="E89" s="10">
        <v>1</v>
      </c>
      <c r="F89" s="26">
        <f t="shared" si="3"/>
        <v>2</v>
      </c>
      <c r="G89" s="4">
        <v>1</v>
      </c>
      <c r="H89" s="4">
        <v>1</v>
      </c>
      <c r="I89" s="4" t="s">
        <v>61</v>
      </c>
      <c r="J89" s="4" t="s">
        <v>61</v>
      </c>
      <c r="K89" s="27" t="s">
        <v>61</v>
      </c>
      <c r="L89" s="32">
        <f t="shared" si="5"/>
        <v>50</v>
      </c>
    </row>
    <row r="90" spans="1:12" ht="30.95" customHeight="1" x14ac:dyDescent="0.2">
      <c r="A90" s="10">
        <v>83</v>
      </c>
      <c r="B90" s="14" t="s">
        <v>0</v>
      </c>
      <c r="C90" s="18" t="s">
        <v>21</v>
      </c>
      <c r="D90" s="19">
        <v>6</v>
      </c>
      <c r="E90" s="10">
        <v>1</v>
      </c>
      <c r="F90" s="26">
        <f t="shared" si="3"/>
        <v>2</v>
      </c>
      <c r="G90" s="4">
        <v>1</v>
      </c>
      <c r="H90" s="4">
        <v>1</v>
      </c>
      <c r="I90" s="4" t="s">
        <v>61</v>
      </c>
      <c r="J90" s="4" t="s">
        <v>61</v>
      </c>
      <c r="K90" s="27" t="s">
        <v>61</v>
      </c>
      <c r="L90" s="32">
        <f t="shared" si="5"/>
        <v>50</v>
      </c>
    </row>
    <row r="91" spans="1:12" ht="30.95" customHeight="1" x14ac:dyDescent="0.2">
      <c r="A91" s="10" t="s">
        <v>92</v>
      </c>
      <c r="B91" s="14" t="s">
        <v>0</v>
      </c>
      <c r="C91" s="18" t="s">
        <v>21</v>
      </c>
      <c r="D91" s="19">
        <v>9</v>
      </c>
      <c r="E91" s="10">
        <v>1</v>
      </c>
      <c r="F91" s="26">
        <f t="shared" si="3"/>
        <v>2</v>
      </c>
      <c r="G91" s="4">
        <v>1</v>
      </c>
      <c r="H91" s="4">
        <v>1</v>
      </c>
      <c r="I91" s="4" t="s">
        <v>61</v>
      </c>
      <c r="J91" s="4" t="s">
        <v>61</v>
      </c>
      <c r="K91" s="27" t="s">
        <v>61</v>
      </c>
      <c r="L91" s="32">
        <f t="shared" si="5"/>
        <v>50</v>
      </c>
    </row>
    <row r="92" spans="1:12" ht="30.95" customHeight="1" x14ac:dyDescent="0.2">
      <c r="A92" s="10">
        <v>85</v>
      </c>
      <c r="B92" s="14" t="s">
        <v>0</v>
      </c>
      <c r="C92" s="18" t="s">
        <v>21</v>
      </c>
      <c r="D92" s="19">
        <v>11</v>
      </c>
      <c r="E92" s="10">
        <v>1</v>
      </c>
      <c r="F92" s="26">
        <f t="shared" si="3"/>
        <v>2</v>
      </c>
      <c r="G92" s="4">
        <v>1</v>
      </c>
      <c r="H92" s="4">
        <v>1</v>
      </c>
      <c r="I92" s="4" t="s">
        <v>61</v>
      </c>
      <c r="J92" s="4" t="s">
        <v>61</v>
      </c>
      <c r="K92" s="27" t="s">
        <v>61</v>
      </c>
      <c r="L92" s="32">
        <f t="shared" si="5"/>
        <v>50</v>
      </c>
    </row>
    <row r="93" spans="1:12" ht="30.95" customHeight="1" x14ac:dyDescent="0.2">
      <c r="A93" s="10">
        <v>86</v>
      </c>
      <c r="B93" s="14" t="s">
        <v>0</v>
      </c>
      <c r="C93" s="18" t="s">
        <v>22</v>
      </c>
      <c r="D93" s="19">
        <v>29</v>
      </c>
      <c r="E93" s="10">
        <v>1</v>
      </c>
      <c r="F93" s="26">
        <f t="shared" si="3"/>
        <v>2</v>
      </c>
      <c r="G93" s="4">
        <v>1</v>
      </c>
      <c r="H93" s="4">
        <v>1</v>
      </c>
      <c r="I93" s="4" t="s">
        <v>61</v>
      </c>
      <c r="J93" s="4" t="s">
        <v>61</v>
      </c>
      <c r="K93" s="27" t="s">
        <v>61</v>
      </c>
      <c r="L93" s="32">
        <f t="shared" si="5"/>
        <v>50</v>
      </c>
    </row>
    <row r="94" spans="1:12" ht="30.95" customHeight="1" thickBot="1" x14ac:dyDescent="0.25">
      <c r="A94" s="11">
        <v>87</v>
      </c>
      <c r="B94" s="15" t="s">
        <v>0</v>
      </c>
      <c r="C94" s="20" t="s">
        <v>20</v>
      </c>
      <c r="D94" s="21">
        <v>4</v>
      </c>
      <c r="E94" s="11">
        <v>1</v>
      </c>
      <c r="F94" s="28">
        <f t="shared" si="3"/>
        <v>2</v>
      </c>
      <c r="G94" s="29">
        <v>1</v>
      </c>
      <c r="H94" s="29">
        <v>1</v>
      </c>
      <c r="I94" s="29" t="s">
        <v>61</v>
      </c>
      <c r="J94" s="29" t="s">
        <v>61</v>
      </c>
      <c r="K94" s="30" t="s">
        <v>61</v>
      </c>
      <c r="L94" s="33">
        <f t="shared" si="5"/>
        <v>50</v>
      </c>
    </row>
    <row r="95" spans="1:12" ht="30.95" customHeight="1" thickBot="1" x14ac:dyDescent="0.25">
      <c r="A95" s="61" t="s">
        <v>69</v>
      </c>
      <c r="B95" s="62"/>
      <c r="C95" s="62"/>
      <c r="D95" s="62"/>
      <c r="E95" s="62"/>
      <c r="F95" s="62"/>
      <c r="G95" s="62"/>
      <c r="H95" s="62"/>
      <c r="I95" s="62"/>
      <c r="J95" s="62"/>
      <c r="K95" s="62"/>
      <c r="L95" s="62"/>
    </row>
    <row r="96" spans="1:12" ht="30.95" customHeight="1" x14ac:dyDescent="0.45">
      <c r="A96" s="48">
        <v>1</v>
      </c>
      <c r="B96" s="40" t="s">
        <v>0</v>
      </c>
      <c r="C96" s="49" t="s">
        <v>70</v>
      </c>
      <c r="D96" s="50">
        <v>1</v>
      </c>
      <c r="E96" s="45">
        <v>1</v>
      </c>
      <c r="F96" s="51">
        <f t="shared" si="3"/>
        <v>2</v>
      </c>
      <c r="G96" s="52">
        <v>1</v>
      </c>
      <c r="H96" s="52">
        <v>1</v>
      </c>
      <c r="I96" s="24" t="s">
        <v>61</v>
      </c>
      <c r="J96" s="24" t="s">
        <v>61</v>
      </c>
      <c r="K96" s="53" t="s">
        <v>61</v>
      </c>
      <c r="L96" s="31">
        <f t="shared" si="5"/>
        <v>50</v>
      </c>
    </row>
    <row r="97" spans="1:12" ht="30.95" customHeight="1" x14ac:dyDescent="0.45">
      <c r="A97" s="54">
        <f>1+A96</f>
        <v>2</v>
      </c>
      <c r="B97" s="41" t="s">
        <v>0</v>
      </c>
      <c r="C97" s="39" t="s">
        <v>71</v>
      </c>
      <c r="D97" s="43">
        <v>7</v>
      </c>
      <c r="E97" s="46">
        <v>1</v>
      </c>
      <c r="F97" s="44">
        <f t="shared" si="3"/>
        <v>2</v>
      </c>
      <c r="G97" s="37">
        <v>1</v>
      </c>
      <c r="H97" s="37">
        <v>1</v>
      </c>
      <c r="I97" s="4" t="s">
        <v>61</v>
      </c>
      <c r="J97" s="4" t="s">
        <v>61</v>
      </c>
      <c r="K97" s="38" t="s">
        <v>61</v>
      </c>
      <c r="L97" s="32">
        <f t="shared" si="5"/>
        <v>50</v>
      </c>
    </row>
    <row r="98" spans="1:12" ht="30.95" customHeight="1" x14ac:dyDescent="0.45">
      <c r="A98" s="54">
        <f t="shared" ref="A98:A136" si="6">1+A97</f>
        <v>3</v>
      </c>
      <c r="B98" s="41" t="s">
        <v>0</v>
      </c>
      <c r="C98" s="39" t="s">
        <v>71</v>
      </c>
      <c r="D98" s="43">
        <v>23</v>
      </c>
      <c r="E98" s="46">
        <v>1</v>
      </c>
      <c r="F98" s="44">
        <f t="shared" si="3"/>
        <v>2</v>
      </c>
      <c r="G98" s="37">
        <v>1</v>
      </c>
      <c r="H98" s="37">
        <v>1</v>
      </c>
      <c r="I98" s="4" t="s">
        <v>61</v>
      </c>
      <c r="J98" s="4" t="s">
        <v>61</v>
      </c>
      <c r="K98" s="38" t="s">
        <v>61</v>
      </c>
      <c r="L98" s="32">
        <f t="shared" si="5"/>
        <v>50</v>
      </c>
    </row>
    <row r="99" spans="1:12" ht="30.95" customHeight="1" x14ac:dyDescent="0.45">
      <c r="A99" s="54">
        <f t="shared" si="6"/>
        <v>4</v>
      </c>
      <c r="B99" s="41" t="s">
        <v>0</v>
      </c>
      <c r="C99" s="39" t="s">
        <v>71</v>
      </c>
      <c r="D99" s="43">
        <v>27</v>
      </c>
      <c r="E99" s="46">
        <v>1</v>
      </c>
      <c r="F99" s="44">
        <f t="shared" si="3"/>
        <v>2</v>
      </c>
      <c r="G99" s="37">
        <v>1</v>
      </c>
      <c r="H99" s="37">
        <v>1</v>
      </c>
      <c r="I99" s="4" t="s">
        <v>61</v>
      </c>
      <c r="J99" s="4" t="s">
        <v>61</v>
      </c>
      <c r="K99" s="38" t="s">
        <v>61</v>
      </c>
      <c r="L99" s="32">
        <f t="shared" si="5"/>
        <v>50</v>
      </c>
    </row>
    <row r="100" spans="1:12" ht="30.95" customHeight="1" x14ac:dyDescent="0.45">
      <c r="A100" s="54">
        <f t="shared" si="6"/>
        <v>5</v>
      </c>
      <c r="B100" s="41" t="s">
        <v>0</v>
      </c>
      <c r="C100" s="39" t="s">
        <v>71</v>
      </c>
      <c r="D100" s="43">
        <v>29</v>
      </c>
      <c r="E100" s="46">
        <v>1</v>
      </c>
      <c r="F100" s="44">
        <f t="shared" si="3"/>
        <v>2</v>
      </c>
      <c r="G100" s="37">
        <v>1</v>
      </c>
      <c r="H100" s="37">
        <v>1</v>
      </c>
      <c r="I100" s="4" t="s">
        <v>61</v>
      </c>
      <c r="J100" s="4" t="s">
        <v>61</v>
      </c>
      <c r="K100" s="38" t="s">
        <v>61</v>
      </c>
      <c r="L100" s="32">
        <f t="shared" si="5"/>
        <v>50</v>
      </c>
    </row>
    <row r="101" spans="1:12" ht="30.95" customHeight="1" x14ac:dyDescent="0.45">
      <c r="A101" s="54">
        <f t="shared" si="6"/>
        <v>6</v>
      </c>
      <c r="B101" s="41" t="s">
        <v>2</v>
      </c>
      <c r="C101" s="39" t="s">
        <v>72</v>
      </c>
      <c r="D101" s="43">
        <v>12</v>
      </c>
      <c r="E101" s="46">
        <v>1</v>
      </c>
      <c r="F101" s="44">
        <f t="shared" si="3"/>
        <v>2</v>
      </c>
      <c r="G101" s="37">
        <v>1</v>
      </c>
      <c r="H101" s="37">
        <v>1</v>
      </c>
      <c r="I101" s="4" t="s">
        <v>61</v>
      </c>
      <c r="J101" s="4" t="s">
        <v>61</v>
      </c>
      <c r="K101" s="38" t="s">
        <v>61</v>
      </c>
      <c r="L101" s="32">
        <f t="shared" si="5"/>
        <v>50</v>
      </c>
    </row>
    <row r="102" spans="1:12" ht="30.95" customHeight="1" x14ac:dyDescent="0.45">
      <c r="A102" s="54">
        <f t="shared" si="6"/>
        <v>7</v>
      </c>
      <c r="B102" s="41" t="s">
        <v>2</v>
      </c>
      <c r="C102" s="39" t="s">
        <v>73</v>
      </c>
      <c r="D102" s="43">
        <v>3</v>
      </c>
      <c r="E102" s="46">
        <v>1</v>
      </c>
      <c r="F102" s="44">
        <f t="shared" si="3"/>
        <v>2</v>
      </c>
      <c r="G102" s="37">
        <v>1</v>
      </c>
      <c r="H102" s="37">
        <v>1</v>
      </c>
      <c r="I102" s="4" t="s">
        <v>61</v>
      </c>
      <c r="J102" s="4" t="s">
        <v>61</v>
      </c>
      <c r="K102" s="38" t="s">
        <v>61</v>
      </c>
      <c r="L102" s="32">
        <f t="shared" si="5"/>
        <v>50</v>
      </c>
    </row>
    <row r="103" spans="1:12" ht="30.95" customHeight="1" x14ac:dyDescent="0.45">
      <c r="A103" s="54">
        <f t="shared" si="6"/>
        <v>8</v>
      </c>
      <c r="B103" s="41" t="s">
        <v>2</v>
      </c>
      <c r="C103" s="39" t="s">
        <v>73</v>
      </c>
      <c r="D103" s="43">
        <v>6</v>
      </c>
      <c r="E103" s="46">
        <v>1</v>
      </c>
      <c r="F103" s="44">
        <f t="shared" si="3"/>
        <v>2</v>
      </c>
      <c r="G103" s="37">
        <v>1</v>
      </c>
      <c r="H103" s="37">
        <v>1</v>
      </c>
      <c r="I103" s="4" t="s">
        <v>61</v>
      </c>
      <c r="J103" s="4" t="s">
        <v>61</v>
      </c>
      <c r="K103" s="38" t="s">
        <v>61</v>
      </c>
      <c r="L103" s="32">
        <f t="shared" si="5"/>
        <v>50</v>
      </c>
    </row>
    <row r="104" spans="1:12" ht="30.95" customHeight="1" x14ac:dyDescent="0.45">
      <c r="A104" s="54">
        <f t="shared" si="6"/>
        <v>9</v>
      </c>
      <c r="B104" s="41" t="s">
        <v>2</v>
      </c>
      <c r="C104" s="39" t="s">
        <v>73</v>
      </c>
      <c r="D104" s="43">
        <v>7</v>
      </c>
      <c r="E104" s="46">
        <v>1</v>
      </c>
      <c r="F104" s="44">
        <f t="shared" si="3"/>
        <v>2</v>
      </c>
      <c r="G104" s="37">
        <v>1</v>
      </c>
      <c r="H104" s="37">
        <v>1</v>
      </c>
      <c r="I104" s="4" t="s">
        <v>61</v>
      </c>
      <c r="J104" s="4" t="s">
        <v>61</v>
      </c>
      <c r="K104" s="38" t="s">
        <v>61</v>
      </c>
      <c r="L104" s="32">
        <f t="shared" si="5"/>
        <v>50</v>
      </c>
    </row>
    <row r="105" spans="1:12" ht="30.95" customHeight="1" x14ac:dyDescent="0.45">
      <c r="A105" s="54">
        <f t="shared" si="6"/>
        <v>10</v>
      </c>
      <c r="B105" s="41" t="s">
        <v>2</v>
      </c>
      <c r="C105" s="39" t="s">
        <v>73</v>
      </c>
      <c r="D105" s="43">
        <v>8</v>
      </c>
      <c r="E105" s="46">
        <v>1</v>
      </c>
      <c r="F105" s="44">
        <f t="shared" si="3"/>
        <v>2</v>
      </c>
      <c r="G105" s="37">
        <v>1</v>
      </c>
      <c r="H105" s="37">
        <v>1</v>
      </c>
      <c r="I105" s="4" t="s">
        <v>61</v>
      </c>
      <c r="J105" s="4" t="s">
        <v>61</v>
      </c>
      <c r="K105" s="38" t="s">
        <v>61</v>
      </c>
      <c r="L105" s="32">
        <f t="shared" si="5"/>
        <v>50</v>
      </c>
    </row>
    <row r="106" spans="1:12" ht="30.95" customHeight="1" x14ac:dyDescent="0.45">
      <c r="A106" s="54">
        <f t="shared" si="6"/>
        <v>11</v>
      </c>
      <c r="B106" s="41" t="s">
        <v>2</v>
      </c>
      <c r="C106" s="39" t="s">
        <v>74</v>
      </c>
      <c r="D106" s="43">
        <v>43</v>
      </c>
      <c r="E106" s="46">
        <v>1</v>
      </c>
      <c r="F106" s="44">
        <f t="shared" si="3"/>
        <v>2</v>
      </c>
      <c r="G106" s="37">
        <v>1</v>
      </c>
      <c r="H106" s="37">
        <v>1</v>
      </c>
      <c r="I106" s="4" t="s">
        <v>61</v>
      </c>
      <c r="J106" s="4" t="s">
        <v>61</v>
      </c>
      <c r="K106" s="38" t="s">
        <v>61</v>
      </c>
      <c r="L106" s="32">
        <f t="shared" si="5"/>
        <v>50</v>
      </c>
    </row>
    <row r="107" spans="1:12" ht="30.95" customHeight="1" x14ac:dyDescent="0.45">
      <c r="A107" s="54">
        <f t="shared" si="6"/>
        <v>12</v>
      </c>
      <c r="B107" s="41" t="s">
        <v>2</v>
      </c>
      <c r="C107" s="39" t="s">
        <v>75</v>
      </c>
      <c r="D107" s="43">
        <v>29</v>
      </c>
      <c r="E107" s="46">
        <v>1</v>
      </c>
      <c r="F107" s="44">
        <f t="shared" si="3"/>
        <v>4</v>
      </c>
      <c r="G107" s="37">
        <v>1</v>
      </c>
      <c r="H107" s="37">
        <v>3</v>
      </c>
      <c r="I107" s="4" t="s">
        <v>61</v>
      </c>
      <c r="J107" s="4" t="s">
        <v>61</v>
      </c>
      <c r="K107" s="38" t="s">
        <v>61</v>
      </c>
      <c r="L107" s="32">
        <f t="shared" si="5"/>
        <v>75</v>
      </c>
    </row>
    <row r="108" spans="1:12" ht="30.95" customHeight="1" x14ac:dyDescent="0.45">
      <c r="A108" s="54">
        <f t="shared" si="6"/>
        <v>13</v>
      </c>
      <c r="B108" s="41" t="s">
        <v>2</v>
      </c>
      <c r="C108" s="39" t="s">
        <v>75</v>
      </c>
      <c r="D108" s="43">
        <v>35</v>
      </c>
      <c r="E108" s="46">
        <v>1</v>
      </c>
      <c r="F108" s="44">
        <f t="shared" si="3"/>
        <v>4</v>
      </c>
      <c r="G108" s="37">
        <v>1</v>
      </c>
      <c r="H108" s="37">
        <v>3</v>
      </c>
      <c r="I108" s="4" t="s">
        <v>61</v>
      </c>
      <c r="J108" s="4" t="s">
        <v>61</v>
      </c>
      <c r="K108" s="38" t="s">
        <v>61</v>
      </c>
      <c r="L108" s="32">
        <f t="shared" si="5"/>
        <v>75</v>
      </c>
    </row>
    <row r="109" spans="1:12" ht="30.95" customHeight="1" x14ac:dyDescent="0.45">
      <c r="A109" s="54">
        <f t="shared" si="6"/>
        <v>14</v>
      </c>
      <c r="B109" s="41" t="s">
        <v>2</v>
      </c>
      <c r="C109" s="39" t="s">
        <v>76</v>
      </c>
      <c r="D109" s="43">
        <v>5</v>
      </c>
      <c r="E109" s="46">
        <v>1</v>
      </c>
      <c r="F109" s="44">
        <f t="shared" si="3"/>
        <v>2</v>
      </c>
      <c r="G109" s="37">
        <v>1</v>
      </c>
      <c r="H109" s="37">
        <v>1</v>
      </c>
      <c r="I109" s="4" t="s">
        <v>61</v>
      </c>
      <c r="J109" s="4" t="s">
        <v>61</v>
      </c>
      <c r="K109" s="38" t="s">
        <v>61</v>
      </c>
      <c r="L109" s="32">
        <f t="shared" si="5"/>
        <v>50</v>
      </c>
    </row>
    <row r="110" spans="1:12" ht="30.95" customHeight="1" x14ac:dyDescent="0.45">
      <c r="A110" s="54">
        <f t="shared" si="6"/>
        <v>15</v>
      </c>
      <c r="B110" s="41" t="s">
        <v>2</v>
      </c>
      <c r="C110" s="39" t="s">
        <v>76</v>
      </c>
      <c r="D110" s="43">
        <v>11</v>
      </c>
      <c r="E110" s="46">
        <v>1</v>
      </c>
      <c r="F110" s="44">
        <f t="shared" si="3"/>
        <v>2</v>
      </c>
      <c r="G110" s="37">
        <v>1</v>
      </c>
      <c r="H110" s="37">
        <v>1</v>
      </c>
      <c r="I110" s="4" t="s">
        <v>61</v>
      </c>
      <c r="J110" s="4" t="s">
        <v>61</v>
      </c>
      <c r="K110" s="38" t="s">
        <v>61</v>
      </c>
      <c r="L110" s="32">
        <f t="shared" si="5"/>
        <v>50</v>
      </c>
    </row>
    <row r="111" spans="1:12" ht="30.95" customHeight="1" x14ac:dyDescent="0.45">
      <c r="A111" s="54">
        <f t="shared" si="6"/>
        <v>16</v>
      </c>
      <c r="B111" s="41" t="s">
        <v>2</v>
      </c>
      <c r="C111" s="39" t="s">
        <v>76</v>
      </c>
      <c r="D111" s="43">
        <v>14</v>
      </c>
      <c r="E111" s="46">
        <v>1</v>
      </c>
      <c r="F111" s="44">
        <f t="shared" si="3"/>
        <v>4</v>
      </c>
      <c r="G111" s="37">
        <v>1</v>
      </c>
      <c r="H111" s="37">
        <v>3</v>
      </c>
      <c r="I111" s="4" t="s">
        <v>61</v>
      </c>
      <c r="J111" s="4" t="s">
        <v>61</v>
      </c>
      <c r="K111" s="38" t="s">
        <v>61</v>
      </c>
      <c r="L111" s="32">
        <f t="shared" si="5"/>
        <v>75</v>
      </c>
    </row>
    <row r="112" spans="1:12" ht="30.95" customHeight="1" x14ac:dyDescent="0.45">
      <c r="A112" s="54">
        <f t="shared" si="6"/>
        <v>17</v>
      </c>
      <c r="B112" s="41" t="s">
        <v>2</v>
      </c>
      <c r="C112" s="39" t="s">
        <v>76</v>
      </c>
      <c r="D112" s="43">
        <v>17</v>
      </c>
      <c r="E112" s="46">
        <v>1</v>
      </c>
      <c r="F112" s="44">
        <f t="shared" si="3"/>
        <v>2</v>
      </c>
      <c r="G112" s="37">
        <v>1</v>
      </c>
      <c r="H112" s="37">
        <v>1</v>
      </c>
      <c r="I112" s="4" t="s">
        <v>61</v>
      </c>
      <c r="J112" s="4" t="s">
        <v>61</v>
      </c>
      <c r="K112" s="38" t="s">
        <v>61</v>
      </c>
      <c r="L112" s="32">
        <f t="shared" si="5"/>
        <v>50</v>
      </c>
    </row>
    <row r="113" spans="1:12" ht="30.95" customHeight="1" x14ac:dyDescent="0.45">
      <c r="A113" s="54">
        <f t="shared" si="6"/>
        <v>18</v>
      </c>
      <c r="B113" s="41" t="s">
        <v>2</v>
      </c>
      <c r="C113" s="39" t="s">
        <v>77</v>
      </c>
      <c r="D113" s="43">
        <v>3</v>
      </c>
      <c r="E113" s="46">
        <v>1</v>
      </c>
      <c r="F113" s="44">
        <f t="shared" si="3"/>
        <v>2</v>
      </c>
      <c r="G113" s="37">
        <v>1</v>
      </c>
      <c r="H113" s="37">
        <v>1</v>
      </c>
      <c r="I113" s="4" t="s">
        <v>61</v>
      </c>
      <c r="J113" s="4" t="s">
        <v>61</v>
      </c>
      <c r="K113" s="38" t="s">
        <v>61</v>
      </c>
      <c r="L113" s="32">
        <f t="shared" si="5"/>
        <v>50</v>
      </c>
    </row>
    <row r="114" spans="1:12" ht="30.95" customHeight="1" x14ac:dyDescent="0.45">
      <c r="A114" s="54">
        <f t="shared" si="6"/>
        <v>19</v>
      </c>
      <c r="B114" s="41" t="s">
        <v>2</v>
      </c>
      <c r="C114" s="39" t="s">
        <v>19</v>
      </c>
      <c r="D114" s="43">
        <v>33</v>
      </c>
      <c r="E114" s="46">
        <v>1</v>
      </c>
      <c r="F114" s="44">
        <f t="shared" si="3"/>
        <v>2</v>
      </c>
      <c r="G114" s="37">
        <v>1</v>
      </c>
      <c r="H114" s="37">
        <v>1</v>
      </c>
      <c r="I114" s="4" t="s">
        <v>61</v>
      </c>
      <c r="J114" s="4" t="s">
        <v>61</v>
      </c>
      <c r="K114" s="38" t="s">
        <v>61</v>
      </c>
      <c r="L114" s="32">
        <f t="shared" si="5"/>
        <v>50</v>
      </c>
    </row>
    <row r="115" spans="1:12" ht="30.95" customHeight="1" x14ac:dyDescent="0.45">
      <c r="A115" s="54">
        <f t="shared" si="6"/>
        <v>20</v>
      </c>
      <c r="B115" s="41" t="s">
        <v>2</v>
      </c>
      <c r="C115" s="39" t="s">
        <v>19</v>
      </c>
      <c r="D115" s="43">
        <v>34</v>
      </c>
      <c r="E115" s="46">
        <v>1</v>
      </c>
      <c r="F115" s="44">
        <f t="shared" si="3"/>
        <v>2</v>
      </c>
      <c r="G115" s="37">
        <v>1</v>
      </c>
      <c r="H115" s="37">
        <v>1</v>
      </c>
      <c r="I115" s="4" t="s">
        <v>61</v>
      </c>
      <c r="J115" s="4" t="s">
        <v>61</v>
      </c>
      <c r="K115" s="38" t="s">
        <v>61</v>
      </c>
      <c r="L115" s="32">
        <f t="shared" si="5"/>
        <v>50</v>
      </c>
    </row>
    <row r="116" spans="1:12" ht="30.95" customHeight="1" x14ac:dyDescent="0.45">
      <c r="A116" s="54">
        <f t="shared" si="6"/>
        <v>21</v>
      </c>
      <c r="B116" s="41" t="s">
        <v>2</v>
      </c>
      <c r="C116" s="39" t="s">
        <v>78</v>
      </c>
      <c r="D116" s="43">
        <v>2</v>
      </c>
      <c r="E116" s="46">
        <v>1</v>
      </c>
      <c r="F116" s="44">
        <f t="shared" si="3"/>
        <v>2</v>
      </c>
      <c r="G116" s="37">
        <v>1</v>
      </c>
      <c r="H116" s="37">
        <v>1</v>
      </c>
      <c r="I116" s="4" t="s">
        <v>61</v>
      </c>
      <c r="J116" s="4" t="s">
        <v>61</v>
      </c>
      <c r="K116" s="38" t="s">
        <v>61</v>
      </c>
      <c r="L116" s="32">
        <f t="shared" si="5"/>
        <v>50</v>
      </c>
    </row>
    <row r="117" spans="1:12" ht="30.95" customHeight="1" x14ac:dyDescent="0.45">
      <c r="A117" s="54">
        <f t="shared" si="6"/>
        <v>22</v>
      </c>
      <c r="B117" s="41" t="s">
        <v>2</v>
      </c>
      <c r="C117" s="39" t="s">
        <v>79</v>
      </c>
      <c r="D117" s="43">
        <v>20</v>
      </c>
      <c r="E117" s="46">
        <v>1</v>
      </c>
      <c r="F117" s="44">
        <f t="shared" si="3"/>
        <v>2</v>
      </c>
      <c r="G117" s="37">
        <v>1</v>
      </c>
      <c r="H117" s="37">
        <v>1</v>
      </c>
      <c r="I117" s="4" t="s">
        <v>61</v>
      </c>
      <c r="J117" s="4" t="s">
        <v>61</v>
      </c>
      <c r="K117" s="38" t="s">
        <v>61</v>
      </c>
      <c r="L117" s="32">
        <f t="shared" si="5"/>
        <v>50</v>
      </c>
    </row>
    <row r="118" spans="1:12" ht="30.95" customHeight="1" x14ac:dyDescent="0.45">
      <c r="A118" s="54">
        <f t="shared" si="6"/>
        <v>23</v>
      </c>
      <c r="B118" s="41" t="s">
        <v>2</v>
      </c>
      <c r="C118" s="39" t="s">
        <v>80</v>
      </c>
      <c r="D118" s="43">
        <v>5</v>
      </c>
      <c r="E118" s="46">
        <v>1</v>
      </c>
      <c r="F118" s="44">
        <f t="shared" si="3"/>
        <v>2</v>
      </c>
      <c r="G118" s="37">
        <v>1</v>
      </c>
      <c r="H118" s="37">
        <v>1</v>
      </c>
      <c r="I118" s="4" t="s">
        <v>61</v>
      </c>
      <c r="J118" s="4" t="s">
        <v>61</v>
      </c>
      <c r="K118" s="38" t="s">
        <v>61</v>
      </c>
      <c r="L118" s="32">
        <f t="shared" si="5"/>
        <v>50</v>
      </c>
    </row>
    <row r="119" spans="1:12" ht="30.95" customHeight="1" x14ac:dyDescent="0.45">
      <c r="A119" s="54">
        <f t="shared" si="6"/>
        <v>24</v>
      </c>
      <c r="B119" s="41" t="s">
        <v>2</v>
      </c>
      <c r="C119" s="39" t="s">
        <v>81</v>
      </c>
      <c r="D119" s="43">
        <v>17</v>
      </c>
      <c r="E119" s="46">
        <v>1</v>
      </c>
      <c r="F119" s="44">
        <f t="shared" si="3"/>
        <v>2</v>
      </c>
      <c r="G119" s="37">
        <v>1</v>
      </c>
      <c r="H119" s="37">
        <v>1</v>
      </c>
      <c r="I119" s="4" t="s">
        <v>61</v>
      </c>
      <c r="J119" s="4" t="s">
        <v>61</v>
      </c>
      <c r="K119" s="38" t="s">
        <v>61</v>
      </c>
      <c r="L119" s="32">
        <f t="shared" si="5"/>
        <v>50</v>
      </c>
    </row>
    <row r="120" spans="1:12" ht="30.95" customHeight="1" x14ac:dyDescent="0.45">
      <c r="A120" s="54">
        <f t="shared" si="6"/>
        <v>25</v>
      </c>
      <c r="B120" s="41" t="s">
        <v>2</v>
      </c>
      <c r="C120" s="39" t="s">
        <v>82</v>
      </c>
      <c r="D120" s="43">
        <v>10</v>
      </c>
      <c r="E120" s="46">
        <v>1</v>
      </c>
      <c r="F120" s="44">
        <f t="shared" si="3"/>
        <v>4</v>
      </c>
      <c r="G120" s="37">
        <v>1</v>
      </c>
      <c r="H120" s="37">
        <v>3</v>
      </c>
      <c r="I120" s="4" t="s">
        <v>61</v>
      </c>
      <c r="J120" s="4" t="s">
        <v>61</v>
      </c>
      <c r="K120" s="38" t="s">
        <v>61</v>
      </c>
      <c r="L120" s="32">
        <f t="shared" si="5"/>
        <v>75</v>
      </c>
    </row>
    <row r="121" spans="1:12" ht="30.95" customHeight="1" x14ac:dyDescent="0.45">
      <c r="A121" s="54">
        <f t="shared" si="6"/>
        <v>26</v>
      </c>
      <c r="B121" s="41" t="s">
        <v>2</v>
      </c>
      <c r="C121" s="39" t="s">
        <v>82</v>
      </c>
      <c r="D121" s="43">
        <v>20</v>
      </c>
      <c r="E121" s="46">
        <v>1</v>
      </c>
      <c r="F121" s="44">
        <f t="shared" si="3"/>
        <v>2</v>
      </c>
      <c r="G121" s="37">
        <v>1</v>
      </c>
      <c r="H121" s="37">
        <v>1</v>
      </c>
      <c r="I121" s="4" t="s">
        <v>61</v>
      </c>
      <c r="J121" s="4" t="s">
        <v>61</v>
      </c>
      <c r="K121" s="38" t="s">
        <v>61</v>
      </c>
      <c r="L121" s="32">
        <f t="shared" si="5"/>
        <v>50</v>
      </c>
    </row>
    <row r="122" spans="1:12" ht="30.95" customHeight="1" x14ac:dyDescent="0.45">
      <c r="A122" s="54">
        <f t="shared" si="6"/>
        <v>27</v>
      </c>
      <c r="B122" s="41" t="s">
        <v>2</v>
      </c>
      <c r="C122" s="39" t="s">
        <v>83</v>
      </c>
      <c r="D122" s="43">
        <v>7</v>
      </c>
      <c r="E122" s="46">
        <v>1</v>
      </c>
      <c r="F122" s="44">
        <f t="shared" si="3"/>
        <v>2</v>
      </c>
      <c r="G122" s="37">
        <v>1</v>
      </c>
      <c r="H122" s="37">
        <v>1</v>
      </c>
      <c r="I122" s="4" t="s">
        <v>61</v>
      </c>
      <c r="J122" s="4" t="s">
        <v>61</v>
      </c>
      <c r="K122" s="38" t="s">
        <v>61</v>
      </c>
      <c r="L122" s="32">
        <f t="shared" si="5"/>
        <v>50</v>
      </c>
    </row>
    <row r="123" spans="1:12" ht="30.95" customHeight="1" x14ac:dyDescent="0.45">
      <c r="A123" s="54">
        <f t="shared" si="6"/>
        <v>28</v>
      </c>
      <c r="B123" s="41" t="s">
        <v>2</v>
      </c>
      <c r="C123" s="39" t="s">
        <v>84</v>
      </c>
      <c r="D123" s="43">
        <v>1</v>
      </c>
      <c r="E123" s="46">
        <v>1</v>
      </c>
      <c r="F123" s="44">
        <f t="shared" si="3"/>
        <v>2</v>
      </c>
      <c r="G123" s="37">
        <v>1</v>
      </c>
      <c r="H123" s="37">
        <v>1</v>
      </c>
      <c r="I123" s="4" t="s">
        <v>61</v>
      </c>
      <c r="J123" s="4" t="s">
        <v>61</v>
      </c>
      <c r="K123" s="38" t="s">
        <v>61</v>
      </c>
      <c r="L123" s="32">
        <f t="shared" si="5"/>
        <v>50</v>
      </c>
    </row>
    <row r="124" spans="1:12" ht="30.95" customHeight="1" x14ac:dyDescent="0.45">
      <c r="A124" s="54">
        <f t="shared" si="6"/>
        <v>29</v>
      </c>
      <c r="B124" s="41" t="s">
        <v>2</v>
      </c>
      <c r="C124" s="39" t="s">
        <v>80</v>
      </c>
      <c r="D124" s="43">
        <v>26</v>
      </c>
      <c r="E124" s="46">
        <v>1</v>
      </c>
      <c r="F124" s="44">
        <f t="shared" si="3"/>
        <v>8</v>
      </c>
      <c r="G124" s="37">
        <v>4</v>
      </c>
      <c r="H124" s="37">
        <v>4</v>
      </c>
      <c r="I124" s="4" t="s">
        <v>61</v>
      </c>
      <c r="J124" s="4" t="s">
        <v>61</v>
      </c>
      <c r="K124" s="38" t="s">
        <v>61</v>
      </c>
      <c r="L124" s="32">
        <f t="shared" si="5"/>
        <v>50</v>
      </c>
    </row>
    <row r="125" spans="1:12" ht="30.95" customHeight="1" x14ac:dyDescent="0.45">
      <c r="A125" s="54">
        <f t="shared" si="6"/>
        <v>30</v>
      </c>
      <c r="B125" s="41" t="s">
        <v>2</v>
      </c>
      <c r="C125" s="39" t="s">
        <v>85</v>
      </c>
      <c r="D125" s="43">
        <v>4</v>
      </c>
      <c r="E125" s="46">
        <v>1</v>
      </c>
      <c r="F125" s="44">
        <f t="shared" si="3"/>
        <v>2</v>
      </c>
      <c r="G125" s="37">
        <v>1</v>
      </c>
      <c r="H125" s="37">
        <v>1</v>
      </c>
      <c r="I125" s="4" t="s">
        <v>61</v>
      </c>
      <c r="J125" s="4" t="s">
        <v>61</v>
      </c>
      <c r="K125" s="38" t="s">
        <v>61</v>
      </c>
      <c r="L125" s="32">
        <f t="shared" si="5"/>
        <v>50</v>
      </c>
    </row>
    <row r="126" spans="1:12" ht="30.95" customHeight="1" x14ac:dyDescent="0.45">
      <c r="A126" s="54">
        <f t="shared" si="6"/>
        <v>31</v>
      </c>
      <c r="B126" s="41" t="s">
        <v>2</v>
      </c>
      <c r="C126" s="39" t="s">
        <v>84</v>
      </c>
      <c r="D126" s="43">
        <v>7</v>
      </c>
      <c r="E126" s="46">
        <v>1</v>
      </c>
      <c r="F126" s="44">
        <f t="shared" si="3"/>
        <v>2</v>
      </c>
      <c r="G126" s="37">
        <v>1</v>
      </c>
      <c r="H126" s="37">
        <v>1</v>
      </c>
      <c r="I126" s="4" t="s">
        <v>61</v>
      </c>
      <c r="J126" s="4" t="s">
        <v>61</v>
      </c>
      <c r="K126" s="38" t="s">
        <v>61</v>
      </c>
      <c r="L126" s="32">
        <f t="shared" si="5"/>
        <v>50</v>
      </c>
    </row>
    <row r="127" spans="1:12" ht="30.95" customHeight="1" x14ac:dyDescent="0.45">
      <c r="A127" s="54">
        <f t="shared" si="6"/>
        <v>32</v>
      </c>
      <c r="B127" s="41" t="s">
        <v>2</v>
      </c>
      <c r="C127" s="39" t="s">
        <v>84</v>
      </c>
      <c r="D127" s="43">
        <v>9</v>
      </c>
      <c r="E127" s="46">
        <v>1</v>
      </c>
      <c r="F127" s="44">
        <f t="shared" si="3"/>
        <v>2</v>
      </c>
      <c r="G127" s="37">
        <v>1</v>
      </c>
      <c r="H127" s="37">
        <v>1</v>
      </c>
      <c r="I127" s="4" t="s">
        <v>61</v>
      </c>
      <c r="J127" s="4" t="s">
        <v>61</v>
      </c>
      <c r="K127" s="38" t="s">
        <v>61</v>
      </c>
      <c r="L127" s="32">
        <f t="shared" si="5"/>
        <v>50</v>
      </c>
    </row>
    <row r="128" spans="1:12" ht="30.95" customHeight="1" x14ac:dyDescent="0.45">
      <c r="A128" s="54">
        <f t="shared" si="6"/>
        <v>33</v>
      </c>
      <c r="B128" s="41" t="s">
        <v>2</v>
      </c>
      <c r="C128" s="39" t="s">
        <v>84</v>
      </c>
      <c r="D128" s="43">
        <v>17</v>
      </c>
      <c r="E128" s="46">
        <v>1</v>
      </c>
      <c r="F128" s="44">
        <f t="shared" si="3"/>
        <v>2</v>
      </c>
      <c r="G128" s="37">
        <v>1</v>
      </c>
      <c r="H128" s="37">
        <v>1</v>
      </c>
      <c r="I128" s="4" t="s">
        <v>61</v>
      </c>
      <c r="J128" s="4" t="s">
        <v>61</v>
      </c>
      <c r="K128" s="38" t="s">
        <v>61</v>
      </c>
      <c r="L128" s="32">
        <f t="shared" si="5"/>
        <v>50</v>
      </c>
    </row>
    <row r="129" spans="1:12" ht="30.95" customHeight="1" x14ac:dyDescent="0.45">
      <c r="A129" s="54">
        <f t="shared" si="6"/>
        <v>34</v>
      </c>
      <c r="B129" s="41" t="s">
        <v>2</v>
      </c>
      <c r="C129" s="39" t="s">
        <v>84</v>
      </c>
      <c r="D129" s="43">
        <v>43</v>
      </c>
      <c r="E129" s="46">
        <v>1</v>
      </c>
      <c r="F129" s="44">
        <f t="shared" si="3"/>
        <v>2</v>
      </c>
      <c r="G129" s="37">
        <v>1</v>
      </c>
      <c r="H129" s="37">
        <v>1</v>
      </c>
      <c r="I129" s="4" t="s">
        <v>61</v>
      </c>
      <c r="J129" s="4" t="s">
        <v>61</v>
      </c>
      <c r="K129" s="38" t="s">
        <v>61</v>
      </c>
      <c r="L129" s="32">
        <f t="shared" si="5"/>
        <v>50</v>
      </c>
    </row>
    <row r="130" spans="1:12" ht="30.95" customHeight="1" x14ac:dyDescent="0.45">
      <c r="A130" s="54">
        <f t="shared" si="6"/>
        <v>35</v>
      </c>
      <c r="B130" s="41" t="s">
        <v>2</v>
      </c>
      <c r="C130" s="39" t="s">
        <v>84</v>
      </c>
      <c r="D130" s="43">
        <v>47</v>
      </c>
      <c r="E130" s="46">
        <v>1</v>
      </c>
      <c r="F130" s="44">
        <f t="shared" si="3"/>
        <v>2</v>
      </c>
      <c r="G130" s="37">
        <v>1</v>
      </c>
      <c r="H130" s="37">
        <v>1</v>
      </c>
      <c r="I130" s="4" t="s">
        <v>61</v>
      </c>
      <c r="J130" s="4" t="s">
        <v>61</v>
      </c>
      <c r="K130" s="38" t="s">
        <v>61</v>
      </c>
      <c r="L130" s="32">
        <f t="shared" si="5"/>
        <v>50</v>
      </c>
    </row>
    <row r="131" spans="1:12" ht="30.95" customHeight="1" x14ac:dyDescent="0.45">
      <c r="A131" s="54">
        <f t="shared" si="6"/>
        <v>36</v>
      </c>
      <c r="B131" s="41" t="s">
        <v>3</v>
      </c>
      <c r="C131" s="39" t="s">
        <v>86</v>
      </c>
      <c r="D131" s="43">
        <v>10</v>
      </c>
      <c r="E131" s="46">
        <v>1</v>
      </c>
      <c r="F131" s="44">
        <f t="shared" si="3"/>
        <v>2</v>
      </c>
      <c r="G131" s="37">
        <v>1</v>
      </c>
      <c r="H131" s="37">
        <v>1</v>
      </c>
      <c r="I131" s="4" t="s">
        <v>61</v>
      </c>
      <c r="J131" s="4" t="s">
        <v>61</v>
      </c>
      <c r="K131" s="38" t="s">
        <v>61</v>
      </c>
      <c r="L131" s="32">
        <f t="shared" si="5"/>
        <v>50</v>
      </c>
    </row>
    <row r="132" spans="1:12" ht="30.95" customHeight="1" x14ac:dyDescent="0.45">
      <c r="A132" s="54">
        <f t="shared" si="6"/>
        <v>37</v>
      </c>
      <c r="B132" s="41" t="s">
        <v>3</v>
      </c>
      <c r="C132" s="39" t="s">
        <v>87</v>
      </c>
      <c r="D132" s="43">
        <v>13</v>
      </c>
      <c r="E132" s="46">
        <v>1</v>
      </c>
      <c r="F132" s="44">
        <f t="shared" si="3"/>
        <v>2</v>
      </c>
      <c r="G132" s="37">
        <v>1</v>
      </c>
      <c r="H132" s="37">
        <v>1</v>
      </c>
      <c r="I132" s="4" t="s">
        <v>61</v>
      </c>
      <c r="J132" s="4" t="s">
        <v>61</v>
      </c>
      <c r="K132" s="38" t="s">
        <v>61</v>
      </c>
      <c r="L132" s="32">
        <f t="shared" si="5"/>
        <v>50</v>
      </c>
    </row>
    <row r="133" spans="1:12" ht="30.95" customHeight="1" x14ac:dyDescent="0.45">
      <c r="A133" s="54">
        <f t="shared" si="6"/>
        <v>38</v>
      </c>
      <c r="B133" s="41" t="s">
        <v>3</v>
      </c>
      <c r="C133" s="39" t="s">
        <v>88</v>
      </c>
      <c r="D133" s="43">
        <v>29</v>
      </c>
      <c r="E133" s="46">
        <v>1</v>
      </c>
      <c r="F133" s="44">
        <f t="shared" si="3"/>
        <v>2</v>
      </c>
      <c r="G133" s="37">
        <v>1</v>
      </c>
      <c r="H133" s="37">
        <v>1</v>
      </c>
      <c r="I133" s="4" t="s">
        <v>61</v>
      </c>
      <c r="J133" s="4" t="s">
        <v>61</v>
      </c>
      <c r="K133" s="38" t="s">
        <v>61</v>
      </c>
      <c r="L133" s="32">
        <f t="shared" si="5"/>
        <v>50</v>
      </c>
    </row>
    <row r="134" spans="1:12" ht="30.95" customHeight="1" x14ac:dyDescent="0.45">
      <c r="A134" s="54">
        <f t="shared" si="6"/>
        <v>39</v>
      </c>
      <c r="B134" s="41" t="s">
        <v>3</v>
      </c>
      <c r="C134" s="39" t="s">
        <v>88</v>
      </c>
      <c r="D134" s="43">
        <v>29</v>
      </c>
      <c r="E134" s="46">
        <v>1</v>
      </c>
      <c r="F134" s="44">
        <f t="shared" si="3"/>
        <v>2</v>
      </c>
      <c r="G134" s="37">
        <v>1</v>
      </c>
      <c r="H134" s="37">
        <v>1</v>
      </c>
      <c r="I134" s="4" t="s">
        <v>61</v>
      </c>
      <c r="J134" s="4" t="s">
        <v>61</v>
      </c>
      <c r="K134" s="38" t="s">
        <v>61</v>
      </c>
      <c r="L134" s="32">
        <f t="shared" si="5"/>
        <v>50</v>
      </c>
    </row>
    <row r="135" spans="1:12" ht="30.95" customHeight="1" x14ac:dyDescent="0.45">
      <c r="A135" s="54">
        <f t="shared" si="6"/>
        <v>40</v>
      </c>
      <c r="B135" s="41" t="s">
        <v>3</v>
      </c>
      <c r="C135" s="39" t="s">
        <v>89</v>
      </c>
      <c r="D135" s="43">
        <v>5</v>
      </c>
      <c r="E135" s="46">
        <v>1</v>
      </c>
      <c r="F135" s="44">
        <f t="shared" si="3"/>
        <v>2</v>
      </c>
      <c r="G135" s="37">
        <v>1</v>
      </c>
      <c r="H135" s="37">
        <v>1</v>
      </c>
      <c r="I135" s="4" t="s">
        <v>61</v>
      </c>
      <c r="J135" s="4" t="s">
        <v>61</v>
      </c>
      <c r="K135" s="38" t="s">
        <v>61</v>
      </c>
      <c r="L135" s="32">
        <f t="shared" si="5"/>
        <v>50</v>
      </c>
    </row>
    <row r="136" spans="1:12" ht="28.9" customHeight="1" thickBot="1" x14ac:dyDescent="0.5">
      <c r="A136" s="55">
        <f t="shared" si="6"/>
        <v>41</v>
      </c>
      <c r="B136" s="42" t="s">
        <v>3</v>
      </c>
      <c r="C136" s="56" t="s">
        <v>90</v>
      </c>
      <c r="D136" s="57">
        <v>11</v>
      </c>
      <c r="E136" s="47">
        <v>1</v>
      </c>
      <c r="F136" s="58">
        <f t="shared" si="3"/>
        <v>12</v>
      </c>
      <c r="G136" s="59">
        <v>6</v>
      </c>
      <c r="H136" s="59">
        <v>6</v>
      </c>
      <c r="I136" s="29" t="s">
        <v>61</v>
      </c>
      <c r="J136" s="29" t="s">
        <v>61</v>
      </c>
      <c r="K136" s="60" t="s">
        <v>61</v>
      </c>
      <c r="L136" s="33">
        <f t="shared" ref="L136" si="7">H136/F136*100</f>
        <v>50</v>
      </c>
    </row>
  </sheetData>
  <mergeCells count="11">
    <mergeCell ref="A95:L95"/>
    <mergeCell ref="A7:L7"/>
    <mergeCell ref="A1:L1"/>
    <mergeCell ref="A2:L2"/>
    <mergeCell ref="A4:A5"/>
    <mergeCell ref="B4:B5"/>
    <mergeCell ref="C4:D4"/>
    <mergeCell ref="F4:H4"/>
    <mergeCell ref="I4:K4"/>
    <mergeCell ref="L4:L5"/>
    <mergeCell ref="E4:E5"/>
  </mergeCells>
  <phoneticPr fontId="2" type="noConversion"/>
  <pageMargins left="0.35433070866141736" right="0.35433070866141736" top="0.39370078740157483" bottom="0.39370078740157483" header="0.51181102362204722" footer="0.51181102362204722"/>
  <pageSetup paperSize="9" scale="55" fitToHeight="0" orientation="landscape" r:id="rId1"/>
  <headerFooter alignWithMargins="0"/>
  <rowBreaks count="3" manualBreakCount="3">
    <brk id="29" max="16383" man="1"/>
    <brk id="61" max="16383" man="1"/>
    <brk id="126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Перелік</vt:lpstr>
      <vt:lpstr>Перелік!Заголовки_для_печати</vt:lpstr>
    </vt:vector>
  </TitlesOfParts>
  <Company>MoBIL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Сергеева</dc:creator>
  <cp:lastModifiedBy>ugkx155</cp:lastModifiedBy>
  <cp:lastPrinted>2019-10-24T13:40:36Z</cp:lastPrinted>
  <dcterms:created xsi:type="dcterms:W3CDTF">2019-09-26T06:24:30Z</dcterms:created>
  <dcterms:modified xsi:type="dcterms:W3CDTF">2020-04-02T08:24:37Z</dcterms:modified>
</cp:coreProperties>
</file>