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2025\звіт з виконання фінплану\"/>
    </mc:Choice>
  </mc:AlternateContent>
  <xr:revisionPtr revIDLastSave="0" documentId="13_ncr:1_{FF3725DC-3E56-4883-BC75-7CDDF6C101B5}" xr6:coauthVersionLast="47" xr6:coauthVersionMax="47" xr10:uidLastSave="{00000000-0000-0000-0000-000000000000}"/>
  <bookViews>
    <workbookView xWindow="-120" yWindow="-120" windowWidth="29040" windowHeight="15720" tabRatio="984" xr2:uid="{00000000-000D-0000-FFFF-FFFF00000000}"/>
  </bookViews>
  <sheets>
    <sheet name="Осн. фін. пок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XGRAPH3">#REF!</definedName>
    <definedName name="aa">(#REF!,#REF!)</definedName>
    <definedName name="ad">#REF!</definedName>
    <definedName name="as">#REF!</definedName>
    <definedName name="asdf">#REF!</definedName>
    <definedName name="asdfg">#REF!</definedName>
    <definedName name="BuiltIn_Print_Area___1___1">#REF!</definedName>
    <definedName name="ClDate">[1]Inform!$E$6</definedName>
    <definedName name="ClDate_21">#REF!</definedName>
    <definedName name="ClDate_25">#REF!</definedName>
    <definedName name="ClDate_6">[2]Inform!$E$6</definedName>
    <definedName name="CompName">[1]Inform!$F$2</definedName>
    <definedName name="CompName_21">#REF!</definedName>
    <definedName name="CompName_25">#REF!</definedName>
    <definedName name="CompName_6">[2]Inform!$F$2</definedName>
    <definedName name="CompNameE">[1]Inform!$G$2</definedName>
    <definedName name="CompNameE_21">#REF!</definedName>
    <definedName name="CompNameE_25">#REF!</definedName>
    <definedName name="CompNameE_6">[2]Inform!$G$2</definedName>
    <definedName name="Cost_Category_National_ID">#REF!</definedName>
    <definedName name="Cе511">#REF!</definedName>
    <definedName name="d">#REF!</definedName>
    <definedName name="dCPIb">#REF!</definedName>
    <definedName name="dPPIb">#REF!</definedName>
    <definedName name="ds">#REF!</definedName>
    <definedName name="Excel_BuiltIn_Database">#REF!</definedName>
    <definedName name="Fact_Type_ID">#REF!</definedName>
    <definedName name="G">#REF!</definedName>
    <definedName name="ij1sssss">#REF!</definedName>
    <definedName name="LastItem">[3]Лист1!$A$1</definedName>
    <definedName name="Load">#REF!</definedName>
    <definedName name="Load_ID">'[4]МТР Газ України'!$B$4</definedName>
    <definedName name="Load_ID_10">'[5]7  Інші витрати'!#REF!</definedName>
    <definedName name="Load_ID_11">'[6]МТР Газ України'!$B$4</definedName>
    <definedName name="Load_ID_12">'[6]МТР Газ України'!$B$4</definedName>
    <definedName name="Load_ID_13">'[6]МТР Газ України'!$B$4</definedName>
    <definedName name="Load_ID_14">'[6]МТР Газ України'!$B$4</definedName>
    <definedName name="Load_ID_15">'[6]МТР Газ України'!$B$4</definedName>
    <definedName name="Load_ID_16">'[6]МТР Газ України'!$B$4</definedName>
    <definedName name="Load_ID_17">'[6]МТР Газ України'!$B$4</definedName>
    <definedName name="Load_ID_18">'[7]МТР Газ України'!$B$4</definedName>
    <definedName name="Load_ID_19">'[8]МТР Газ України'!$B$4</definedName>
    <definedName name="Load_ID_20">'[7]МТР Газ України'!$B$4</definedName>
    <definedName name="Load_ID_200">#REF!</definedName>
    <definedName name="Load_ID_21">#REF!</definedName>
    <definedName name="Load_ID_23">'[8]МТР Газ України'!$B$4</definedName>
    <definedName name="Load_ID_25">#REF!</definedName>
    <definedName name="Load_ID_542">#REF!</definedName>
    <definedName name="Load_ID_6">'[6]МТР Газ України'!$B$4</definedName>
    <definedName name="OpDate">[1]Inform!$E$5</definedName>
    <definedName name="OpDate_21">#REF!</definedName>
    <definedName name="OpDate_25">#REF!</definedName>
    <definedName name="OpDate_6">[2]Inform!$E$5</definedName>
    <definedName name="QR">#REF!</definedName>
    <definedName name="qw">#REF!</definedName>
    <definedName name="qwert">#REF!</definedName>
    <definedName name="qwerty">#REF!</definedName>
    <definedName name="ShowFil">[3]!ShowFil</definedName>
    <definedName name="SU_ID">#REF!</definedName>
    <definedName name="Time_ID">'[4]МТР Газ України'!$B$1</definedName>
    <definedName name="Time_ID_10">'[5]7  Інші витрати'!#REF!</definedName>
    <definedName name="Time_ID_11">'[6]МТР Газ України'!$B$1</definedName>
    <definedName name="Time_ID_12">'[6]МТР Газ України'!$B$1</definedName>
    <definedName name="Time_ID_13">'[6]МТР Газ України'!$B$1</definedName>
    <definedName name="Time_ID_14">'[6]МТР Газ України'!$B$1</definedName>
    <definedName name="Time_ID_15">'[6]МТР Газ України'!$B$1</definedName>
    <definedName name="Time_ID_16">'[6]МТР Газ України'!$B$1</definedName>
    <definedName name="Time_ID_17">'[6]МТР Газ України'!$B$1</definedName>
    <definedName name="Time_ID_18">'[7]МТР Газ України'!$B$1</definedName>
    <definedName name="Time_ID_19">'[8]МТР Газ України'!$B$1</definedName>
    <definedName name="Time_ID_20">'[7]МТР Газ України'!$B$1</definedName>
    <definedName name="Time_ID_21">#REF!</definedName>
    <definedName name="Time_ID_23">'[8]МТР Газ України'!$B$1</definedName>
    <definedName name="Time_ID_25">#REF!</definedName>
    <definedName name="Time_ID_6">'[6]МТР Газ України'!$B$1</definedName>
    <definedName name="Time_ID0">'[4]МТР Газ України'!$F$1</definedName>
    <definedName name="Time_ID0_10">'[5]7  Інші витрати'!#REF!</definedName>
    <definedName name="Time_ID0_11">'[6]МТР Газ України'!$F$1</definedName>
    <definedName name="Time_ID0_12">'[6]МТР Газ України'!$F$1</definedName>
    <definedName name="Time_ID0_13">'[6]МТР Газ України'!$F$1</definedName>
    <definedName name="Time_ID0_14">'[6]МТР Газ України'!$F$1</definedName>
    <definedName name="Time_ID0_15">'[6]МТР Газ України'!$F$1</definedName>
    <definedName name="Time_ID0_16">'[6]МТР Газ України'!$F$1</definedName>
    <definedName name="Time_ID0_17">'[6]МТР Газ України'!$F$1</definedName>
    <definedName name="Time_ID0_18">'[7]МТР Газ України'!$F$1</definedName>
    <definedName name="Time_ID0_19">'[8]МТР Газ України'!$F$1</definedName>
    <definedName name="Time_ID0_20">'[7]МТР Газ України'!$F$1</definedName>
    <definedName name="Time_ID0_21">#REF!</definedName>
    <definedName name="Time_ID0_23">'[8]МТР Газ України'!$F$1</definedName>
    <definedName name="Time_ID0_25">#REF!</definedName>
    <definedName name="Time_ID0_6">'[6]МТР Газ України'!$F$1</definedName>
    <definedName name="ttttttt">#REF!</definedName>
    <definedName name="Unit">[1]Inform!$E$38</definedName>
    <definedName name="Unit_21">#REF!</definedName>
    <definedName name="Unit_25">#REF!</definedName>
    <definedName name="Unit_6">[2]Inform!$E$38</definedName>
    <definedName name="WQER">#REF!</definedName>
    <definedName name="wr">#REF!</definedName>
    <definedName name="yyyy">#REF!</definedName>
    <definedName name="zx">#REF!</definedName>
    <definedName name="zxc">#REF!</definedName>
    <definedName name="а">#REF!</definedName>
    <definedName name="ав">#REF!</definedName>
    <definedName name="аен">#REF!</definedName>
    <definedName name="в">#REF!</definedName>
    <definedName name="ватт">#REF!</definedName>
    <definedName name="Д">#REF!</definedName>
    <definedName name="е">#REF!</definedName>
    <definedName name="є">#REF!</definedName>
    <definedName name="Заголовки_для_печати_МИ">(#REF!,#REF!)</definedName>
    <definedName name="і">#REF!</definedName>
    <definedName name="ів">#REF!</definedName>
    <definedName name="ів___0">#REF!</definedName>
    <definedName name="ів_22">#REF!</definedName>
    <definedName name="ів_26">#REF!</definedName>
    <definedName name="іваіа">'[9]7  Інші витрати'!#REF!</definedName>
    <definedName name="іваф">#REF!</definedName>
    <definedName name="івів">#REF!</definedName>
    <definedName name="іцу">#REF!</definedName>
    <definedName name="йуц">#REF!</definedName>
    <definedName name="йцу">#REF!</definedName>
    <definedName name="йцуйй">#REF!</definedName>
    <definedName name="йцукц">'[9]7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'Осн. фін. пок.'!$A$1:$H$152</definedName>
    <definedName name="п">#REF!</definedName>
    <definedName name="пдв">#REF!</definedName>
    <definedName name="пдв_утг">#REF!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">#REF!</definedName>
    <definedName name="ппп">[10]Inform!$E$6</definedName>
    <definedName name="р">#REF!</definedName>
    <definedName name="т">#REF!</definedName>
    <definedName name="тариф">[11]Inform!$G$2</definedName>
    <definedName name="уйцукйцуйу">#REF!</definedName>
    <definedName name="уке">#REF!</definedName>
    <definedName name="УТГ">#REF!</definedName>
    <definedName name="фів">#REF!</definedName>
    <definedName name="фіваіф">'[9]7  Інші витрати'!#REF!</definedName>
    <definedName name="фф">#REF!</definedName>
    <definedName name="ц">#REF!</definedName>
    <definedName name="ччч">#REF!</definedName>
    <definedName name="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4" i="1" l="1"/>
  <c r="G97" i="1"/>
  <c r="H97" i="1"/>
  <c r="D87" i="1" l="1"/>
  <c r="D97" i="1" s="1"/>
  <c r="D94" i="1"/>
  <c r="E88" i="1"/>
  <c r="D88" i="1"/>
  <c r="F88" i="1"/>
  <c r="F87" i="1" s="1"/>
  <c r="F97" i="1" s="1"/>
  <c r="H145" i="1" l="1"/>
  <c r="G43" i="1"/>
  <c r="H123" i="1"/>
  <c r="G123" i="1"/>
  <c r="H112" i="1"/>
  <c r="H113" i="1"/>
  <c r="H114" i="1"/>
  <c r="H111" i="1"/>
  <c r="G112" i="1"/>
  <c r="G113" i="1"/>
  <c r="G114" i="1"/>
  <c r="G111" i="1"/>
  <c r="H137" i="1"/>
  <c r="G137" i="1"/>
  <c r="H139" i="1"/>
  <c r="G139" i="1"/>
  <c r="H138" i="1"/>
  <c r="H143" i="1" l="1"/>
  <c r="H142" i="1"/>
  <c r="G142" i="1"/>
  <c r="G143" i="1"/>
  <c r="H144" i="1"/>
  <c r="G144" i="1"/>
  <c r="H87" i="1"/>
  <c r="G96" i="1"/>
  <c r="G88" i="1"/>
  <c r="H73" i="1"/>
  <c r="G73" i="1"/>
  <c r="H67" i="1"/>
  <c r="G67" i="1"/>
  <c r="H62" i="1"/>
  <c r="H61" i="1"/>
  <c r="G62" i="1"/>
  <c r="G61" i="1"/>
  <c r="H43" i="1"/>
  <c r="H42" i="1"/>
  <c r="G42" i="1"/>
  <c r="H96" i="1" l="1"/>
  <c r="H88" i="1"/>
</calcChain>
</file>

<file path=xl/sharedStrings.xml><?xml version="1.0" encoding="utf-8"?>
<sst xmlns="http://schemas.openxmlformats.org/spreadsheetml/2006/main" count="186" uniqueCount="176">
  <si>
    <t xml:space="preserve">Додаток 2   </t>
  </si>
  <si>
    <t xml:space="preserve">до Порядку складання, затвердження та контролю виконання фінансового плану комунального підприємства </t>
  </si>
  <si>
    <t>Рік</t>
  </si>
  <si>
    <t>Коди</t>
  </si>
  <si>
    <t xml:space="preserve">Підприємство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</si>
  <si>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</si>
  <si>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</si>
  <si>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</si>
  <si>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</si>
  <si>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</si>
  <si>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r>
      <t xml:space="preserve">Орган управління  </t>
    </r>
    <r>
      <rPr>
        <b/>
        <i/>
        <sz val="12"/>
        <rFont val="Times New Roman"/>
        <family val="1"/>
        <charset val="204"/>
      </rPr>
      <t xml:space="preserve"> </t>
    </r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</si>
  <si>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</si>
  <si>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</si>
  <si>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</si>
  <si>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</si>
  <si>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Одиниця виміру, тис. грн</t>
  </si>
  <si>
    <t>Стандарти звітності П(с)БОУ</t>
  </si>
  <si>
    <t>Форма власності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</si>
  <si>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</si>
  <si>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</si>
  <si>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</si>
  <si>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 xml:space="preserve">Телефон </t>
  </si>
  <si>
    <t xml:space="preserve">Прізвище та ініціали керівника  </t>
  </si>
  <si>
    <t>ЗВІТ</t>
  </si>
  <si>
    <t xml:space="preserve">ПРО ВИКОНАННЯ ФІНАНСОВОГО ПЛАНУ ПІДПРИЄМСТВА </t>
  </si>
  <si>
    <t>(квартал, рік)</t>
  </si>
  <si>
    <t>Основні фінансові показники</t>
  </si>
  <si>
    <t>Найменування показника</t>
  </si>
  <si>
    <t xml:space="preserve">Код рядка </t>
  </si>
  <si>
    <t>Факт за наростаючим підсумком з початку року</t>
  </si>
  <si>
    <t>Звітний період (квартал, рік)</t>
  </si>
  <si>
    <t>минулий рік</t>
  </si>
  <si>
    <t>поточний рік</t>
  </si>
  <si>
    <t xml:space="preserve">план </t>
  </si>
  <si>
    <t>факт</t>
  </si>
  <si>
    <t>відхилення,  +/–</t>
  </si>
  <si>
    <t>виконання, %</t>
  </si>
  <si>
    <t>І. Формування фінансових результатів</t>
  </si>
  <si>
    <t>Чистий доход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</si>
  <si>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</si>
  <si>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</si>
  <si>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</si>
  <si>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</si>
  <si>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</si>
  <si>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</si>
  <si>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</si>
  <si>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</si>
  <si>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збут</t>
  </si>
  <si>
    <t>Інші операційні доходи</t>
  </si>
  <si>
    <t>Інші операційні витрати</t>
  </si>
  <si>
    <t>Фінансовий результат від операційної діяльності</t>
  </si>
  <si>
    <t>Доход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</si>
  <si>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</si>
  <si>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</si>
  <si>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</si>
  <si>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доходи, усього, у тому числі:</t>
  </si>
  <si>
    <t>курсові різниці</t>
  </si>
  <si>
    <t>Інші витрати, усього, у тому числі:</t>
  </si>
  <si>
    <t>Фінансовий результат до оподаткування</t>
  </si>
  <si>
    <t>Витрати з податку на прибуток</t>
  </si>
  <si>
    <t>Доход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</si>
  <si>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</si>
  <si>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</si>
  <si>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</t>
  </si>
  <si>
    <t xml:space="preserve">Прибуток </t>
  </si>
  <si>
    <t>Збиток</t>
  </si>
  <si>
    <t>Усього доходів</t>
  </si>
  <si>
    <t>Усього витрат</t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</si>
  <si>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</si>
  <si>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</si>
  <si>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</si>
  <si>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</si>
  <si>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Витрати на оплату праці</t>
  </si>
  <si>
    <t>Відрахування на соціальні заходи</t>
  </si>
  <si>
    <t>Амортизація</t>
  </si>
  <si>
    <t>Продовження додатка 2</t>
  </si>
  <si>
    <t>Усього</t>
  </si>
  <si>
    <t>IІ. Розрахунки з бюджетом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</si>
  <si>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</si>
  <si>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</si>
  <si>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Нараховані до сплати відрахування частини чистого прибутку</t>
  </si>
  <si>
    <t>Перенесено з додаткового капіталу</t>
  </si>
  <si>
    <t>Розвиток виробництва</t>
  </si>
  <si>
    <t>Резервний фонд</t>
  </si>
  <si>
    <t>Інші фонди</t>
  </si>
  <si>
    <t>Інші цілі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</si>
  <si>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</si>
  <si>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</si>
  <si>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</si>
  <si>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платежі), усього, у тому числі</t>
  </si>
  <si>
    <t>податок на доходи фізичних осіб</t>
  </si>
  <si>
    <t>плата за землю</t>
  </si>
  <si>
    <t>податок на прибуток підприємств та фінансових установ комунальної власності</t>
  </si>
  <si>
    <t>частина чистого прибутку (доходу) комунальних унітарних підприємств та їх об'єднань, що вилучається до бюджету</t>
  </si>
  <si>
    <t>надходження від орендної плати за користування майном, що перебуває в комунальній власності</t>
  </si>
  <si>
    <t>податок на нерухоме майно, відмінне від земельної ділянки</t>
  </si>
  <si>
    <t>інші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</si>
  <si>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</si>
  <si>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</si>
  <si>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 xml:space="preserve">Усього </t>
  </si>
  <si>
    <t>IІІ. Рух грошових коштів</t>
  </si>
  <si>
    <t>Залишок коштів на початок періоду</t>
  </si>
  <si>
    <t>Залишок коштів на кінець періоду</t>
  </si>
  <si>
    <t>ІV. Капітальні інвестиції</t>
  </si>
  <si>
    <t>Капітальні інвестиції, усього</t>
  </si>
  <si>
    <t>Джерела капітальних інвестицій, усього, у тому числі:</t>
  </si>
  <si>
    <t>залучені кредитні кошти</t>
  </si>
  <si>
    <t>4000/1</t>
  </si>
  <si>
    <t>бюджетне фінансування</t>
  </si>
  <si>
    <t>4000/2</t>
  </si>
  <si>
    <t>власні кошти</t>
  </si>
  <si>
    <t>4000/3</t>
  </si>
  <si>
    <t>інші джерела</t>
  </si>
  <si>
    <t>4000/4</t>
  </si>
  <si>
    <t>V. Коефіцієнтний аналіз</t>
  </si>
  <si>
    <t>Рентабельність діяльності</t>
  </si>
  <si>
    <t>VI.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</si>
  <si>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</si>
  <si>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</si>
  <si>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</si>
  <si>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</si>
  <si>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</si>
  <si>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</si>
  <si>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Усього активи</t>
  </si>
  <si>
    <t>Довгострокові зобов'язання й забезпечення</t>
  </si>
  <si>
    <t>Поточні зобов'язання й забезпечення</t>
  </si>
  <si>
    <t>Усього зобов'язання й забезпечення</t>
  </si>
  <si>
    <t>У тому числі державні гранти та субсидії</t>
  </si>
  <si>
    <t>У тому числі фінансові запозичення</t>
  </si>
  <si>
    <t>Власний капітал</t>
  </si>
  <si>
    <t>VІI. Кредитна політика</t>
  </si>
  <si>
    <t>Отримано залучених коштів, усього, у тому числі:</t>
  </si>
  <si>
    <t>7000</t>
  </si>
  <si>
    <t>довгострокові зобов'язання</t>
  </si>
  <si>
    <t>7001</t>
  </si>
  <si>
    <t>короткострокові зобов'язання</t>
  </si>
  <si>
    <t>7002</t>
  </si>
  <si>
    <t>інші фінансові зобов'язання</t>
  </si>
  <si>
    <t>7003</t>
  </si>
  <si>
    <t>Повернено залучених коштів, усього, у тому числі:</t>
  </si>
  <si>
    <t>7010</t>
  </si>
  <si>
    <t>7011</t>
  </si>
  <si>
    <t>7012</t>
  </si>
  <si>
    <t>7013</t>
  </si>
  <si>
    <t>VIII. Дані про персонал та витрати на оплату праці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</si>
  <si>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які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</si>
  <si>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8000</t>
  </si>
  <si>
    <t>директор</t>
  </si>
  <si>
    <t>8001</t>
  </si>
  <si>
    <t>адміністративно-управлінський персонал</t>
  </si>
  <si>
    <t>8002</t>
  </si>
  <si>
    <t>працівники</t>
  </si>
  <si>
    <t>8003</t>
  </si>
  <si>
    <t>8010</t>
  </si>
  <si>
    <t>Середньомісячні витрати на оплату праці одного працівника (гривень), усього, у тому числі:</t>
  </si>
  <si>
    <t>8020</t>
  </si>
  <si>
    <t>8021</t>
  </si>
  <si>
    <t>8022</t>
  </si>
  <si>
    <t>8023</t>
  </si>
  <si>
    <t>(підпис)</t>
  </si>
  <si>
    <t>Комунальне некомерційне підприємство "Сервісний офіс "Ветеран" Криворізької міської ради</t>
  </si>
  <si>
    <t xml:space="preserve">Комунальне  некомерційне підприємство </t>
  </si>
  <si>
    <t>Металургійний район, місто Кривий Ріг, Дніпропетровська область</t>
  </si>
  <si>
    <t>Місцеві органи виконавчої влади та органи місцевого самоврядування</t>
  </si>
  <si>
    <t>за СКОДУ</t>
  </si>
  <si>
    <t>Надання іншої соціальної допомоги без забезпечення проживання, н.в.і.у.</t>
  </si>
  <si>
    <t>88.99</t>
  </si>
  <si>
    <t>м. Кривий Ріг, Металургійний район, пр. Металургів,16</t>
  </si>
  <si>
    <t>098-605-20-25</t>
  </si>
  <si>
    <t>Стецька-Цабак О.В.</t>
  </si>
  <si>
    <t>Директор КНП "Сервісний офіс "Ветеран" КМР</t>
  </si>
  <si>
    <t>Ольга СТЕЦЬКА-ЦАБАК</t>
  </si>
  <si>
    <t xml:space="preserve">(ініціал, прізвище) </t>
  </si>
  <si>
    <t>___________________________</t>
  </si>
  <si>
    <t>за 1 квартал 2025 рік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</si>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</sst>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\ _г_р_н_._-;\-* #,##0.00\ _г_р_н_._-;_-* \-??\ _г_р_н_._-;_-@_-"/>
    <numFmt numFmtId="165" formatCode="###\ ##0.000"/>
    <numFmt numFmtId="166" formatCode="_(\$* #,##0.00_);_(\$* \(#,##0.00\);_(\$* \-??_);_(@_)"/>
    <numFmt numFmtId="167" formatCode="_(* #,##0_);_(* \(#,##0\);_(* \-_);_(@_)"/>
    <numFmt numFmtId="168" formatCode="_(* #,##0.00_);_(* \(#,##0.00\);_(* \-??_);_(@_)"/>
    <numFmt numFmtId="169" formatCode="_-* #,##0.00_₴_-;\-* #,##0.00_₴_-;_-* \-??_₴_-;_-@_-"/>
    <numFmt numFmtId="170" formatCode="#,##0.00&quot;р.&quot;;\-#,##0.00&quot;р.&quot;"/>
    <numFmt numFmtId="171" formatCode="#,##0.0_ ;[Red]\-#,##0.0\ "/>
    <numFmt numFmtId="172" formatCode="_-* #,##0.00_р_._-;\-* #,##0.00_р_._-;_-* \-??_р_._-;_-@_-"/>
    <numFmt numFmtId="173" formatCode="#,##0&quot;р.&quot;;[Red]\-#,##0&quot;р.&quot;"/>
    <numFmt numFmtId="174" formatCode="0.0;\(0.0\);\ ;\-"/>
    <numFmt numFmtId="175" formatCode="#,##0.0"/>
    <numFmt numFmtId="176" formatCode="_(* #,##0.0_);_(* \(#,##0.0\);_(* \-_);_(@_)"/>
    <numFmt numFmtId="177" formatCode="0.0"/>
  </numFmts>
  <fonts count="70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8"/>
      <name val="Arial"/>
      <family val="2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Arial"/>
      <family val="2"/>
    </font>
    <font>
      <sz val="11"/>
      <color indexed="10"/>
      <name val="Arial Cyr"/>
      <family val="2"/>
      <charset val="204"/>
    </font>
    <font>
      <sz val="11"/>
      <color indexed="17"/>
      <name val="Arial Cyr"/>
      <family val="2"/>
      <charset val="204"/>
    </font>
    <font>
      <sz val="10"/>
      <name val="Petersburg"/>
    </font>
    <font>
      <sz val="10"/>
      <name val="Tahoma"/>
      <family val="2"/>
      <charset val="204"/>
    </font>
    <font>
      <sz val="14"/>
      <name val="Times New Roman"/>
      <family val="1"/>
      <charset val="204"/>
    </font>
    <font>
      <i/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rgb="FF020817"/>
      <name val="Times New Roman"/>
      <family val="1"/>
      <charset val="204"/>
    </font>
    <font>
      <sz val="12"/>
      <name val="Arial Cyr"/>
      <family val="2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i/>
      <sz val="17"/>
      <name val="Times New Roman"/>
      <family val="1"/>
      <charset val="204"/>
    </font>
    <font>
      <sz val="17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9" borderId="0" applyNumberFormat="0" applyBorder="0" applyAlignment="0" applyProtection="0"/>
    <xf numFmtId="0" fontId="3" fillId="9" borderId="0" applyNumberFormat="0" applyBorder="0" applyAlignment="0" applyProtection="0"/>
    <xf numFmtId="0" fontId="4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3" fillId="1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164" fontId="62" fillId="0" borderId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0" fillId="0" borderId="0" applyNumberFormat="0" applyFill="0" applyBorder="0" applyAlignment="0" applyProtection="0"/>
    <xf numFmtId="165" fontId="11" fillId="0" borderId="0" applyAlignment="0"/>
    <xf numFmtId="0" fontId="12" fillId="4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62" fillId="0" borderId="0" applyNumberFormat="0" applyAlignment="0">
      <protection locked="0"/>
    </xf>
    <xf numFmtId="0" fontId="62" fillId="0" borderId="0" applyNumberFormat="0" applyAlignment="0"/>
    <xf numFmtId="0" fontId="62" fillId="0" borderId="0" applyNumberFormat="0" applyAlignment="0"/>
    <xf numFmtId="0" fontId="62" fillId="0" borderId="0" applyNumberFormat="0" applyAlignment="0">
      <protection locked="0"/>
    </xf>
    <xf numFmtId="0" fontId="62" fillId="0" borderId="0" applyNumberFormat="0" applyAlignment="0"/>
    <xf numFmtId="0" fontId="62" fillId="0" borderId="0" applyNumberFormat="0" applyAlignment="0">
      <protection locked="0"/>
    </xf>
    <xf numFmtId="0" fontId="62" fillId="0" borderId="0" applyNumberFormat="0" applyAlignment="0"/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0" fontId="62" fillId="0" borderId="0" applyNumberFormat="0" applyAlignment="0">
      <protection locked="0"/>
    </xf>
    <xf numFmtId="49" fontId="18" fillId="22" borderId="7">
      <alignment horizontal="left" vertical="center"/>
      <protection locked="0"/>
    </xf>
    <xf numFmtId="49" fontId="18" fillId="22" borderId="7">
      <alignment horizontal="left" vertical="center"/>
    </xf>
    <xf numFmtId="4" fontId="18" fillId="22" borderId="7">
      <alignment horizontal="right" vertical="center"/>
      <protection locked="0"/>
    </xf>
    <xf numFmtId="4" fontId="18" fillId="22" borderId="7">
      <alignment horizontal="right" vertical="center"/>
    </xf>
    <xf numFmtId="4" fontId="19" fillId="22" borderId="7">
      <alignment horizontal="right" vertical="center"/>
      <protection locked="0"/>
    </xf>
    <xf numFmtId="49" fontId="20" fillId="22" borderId="3">
      <alignment horizontal="left" vertical="center"/>
      <protection locked="0"/>
    </xf>
    <xf numFmtId="49" fontId="20" fillId="22" borderId="3">
      <alignment horizontal="left" vertical="center"/>
    </xf>
    <xf numFmtId="49" fontId="21" fillId="22" borderId="3">
      <alignment horizontal="left" vertical="center"/>
      <protection locked="0"/>
    </xf>
    <xf numFmtId="49" fontId="21" fillId="22" borderId="3">
      <alignment horizontal="left" vertical="center"/>
    </xf>
    <xf numFmtId="4" fontId="20" fillId="22" borderId="3">
      <alignment horizontal="right" vertical="center"/>
      <protection locked="0"/>
    </xf>
    <xf numFmtId="4" fontId="20" fillId="22" borderId="3">
      <alignment horizontal="right" vertical="center"/>
    </xf>
    <xf numFmtId="4" fontId="22" fillId="22" borderId="3">
      <alignment horizontal="right" vertical="center"/>
      <protection locked="0"/>
    </xf>
    <xf numFmtId="49" fontId="9" fillId="22" borderId="3">
      <alignment horizontal="left" vertical="center"/>
      <protection locked="0"/>
    </xf>
    <xf numFmtId="49" fontId="9" fillId="22" borderId="3">
      <alignment horizontal="left" vertical="center"/>
      <protection locked="0"/>
    </xf>
    <xf numFmtId="49" fontId="9" fillId="22" borderId="3">
      <alignment horizontal="left" vertical="center"/>
    </xf>
    <xf numFmtId="49" fontId="19" fillId="22" borderId="3">
      <alignment horizontal="left" vertical="center"/>
      <protection locked="0"/>
    </xf>
    <xf numFmtId="49" fontId="19" fillId="22" borderId="3">
      <alignment horizontal="left" vertical="center"/>
    </xf>
    <xf numFmtId="4" fontId="9" fillId="22" borderId="3">
      <alignment horizontal="right" vertical="center"/>
      <protection locked="0"/>
    </xf>
    <xf numFmtId="4" fontId="9" fillId="22" borderId="3">
      <alignment horizontal="right" vertical="center"/>
      <protection locked="0"/>
    </xf>
    <xf numFmtId="4" fontId="9" fillId="22" borderId="3">
      <alignment horizontal="right" vertical="center"/>
    </xf>
    <xf numFmtId="4" fontId="19" fillId="22" borderId="3">
      <alignment horizontal="right" vertical="center"/>
      <protection locked="0"/>
    </xf>
    <xf numFmtId="4" fontId="9" fillId="22" borderId="3">
      <alignment horizontal="right" vertical="center"/>
    </xf>
    <xf numFmtId="49" fontId="9" fillId="22" borderId="3">
      <alignment horizontal="left" vertical="center"/>
    </xf>
    <xf numFmtId="49" fontId="23" fillId="22" borderId="3">
      <alignment horizontal="left" vertical="center"/>
      <protection locked="0"/>
    </xf>
    <xf numFmtId="49" fontId="23" fillId="22" borderId="3">
      <alignment horizontal="left" vertical="center"/>
    </xf>
    <xf numFmtId="49" fontId="24" fillId="22" borderId="3">
      <alignment horizontal="left" vertical="center"/>
      <protection locked="0"/>
    </xf>
    <xf numFmtId="49" fontId="24" fillId="22" borderId="3">
      <alignment horizontal="left" vertical="center"/>
    </xf>
    <xf numFmtId="4" fontId="23" fillId="22" borderId="3">
      <alignment horizontal="right" vertical="center"/>
      <protection locked="0"/>
    </xf>
    <xf numFmtId="4" fontId="23" fillId="22" borderId="3">
      <alignment horizontal="right" vertical="center"/>
    </xf>
    <xf numFmtId="4" fontId="25" fillId="22" borderId="3">
      <alignment horizontal="right" vertical="center"/>
      <protection locked="0"/>
    </xf>
    <xf numFmtId="49" fontId="26" fillId="0" borderId="3">
      <alignment horizontal="left" vertical="center"/>
      <protection locked="0"/>
    </xf>
    <xf numFmtId="49" fontId="26" fillId="0" borderId="3">
      <alignment horizontal="left" vertical="center"/>
    </xf>
    <xf numFmtId="49" fontId="27" fillId="0" borderId="3">
      <alignment horizontal="left" vertical="center"/>
      <protection locked="0"/>
    </xf>
    <xf numFmtId="49" fontId="27" fillId="0" borderId="3">
      <alignment horizontal="left" vertical="center"/>
    </xf>
    <xf numFmtId="4" fontId="26" fillId="0" borderId="3">
      <alignment horizontal="right" vertical="center"/>
      <protection locked="0"/>
    </xf>
    <xf numFmtId="4" fontId="26" fillId="0" borderId="3">
      <alignment horizontal="right" vertical="center"/>
    </xf>
    <xf numFmtId="4" fontId="27" fillId="0" borderId="3">
      <alignment horizontal="right" vertical="center"/>
      <protection locked="0"/>
    </xf>
    <xf numFmtId="49" fontId="28" fillId="0" borderId="3">
      <alignment horizontal="left" vertical="center"/>
      <protection locked="0"/>
    </xf>
    <xf numFmtId="49" fontId="28" fillId="0" borderId="3">
      <alignment horizontal="left" vertical="center"/>
    </xf>
    <xf numFmtId="49" fontId="29" fillId="0" borderId="3">
      <alignment horizontal="left" vertical="center"/>
      <protection locked="0"/>
    </xf>
    <xf numFmtId="49" fontId="29" fillId="0" borderId="3">
      <alignment horizontal="left" vertical="center"/>
    </xf>
    <xf numFmtId="4" fontId="28" fillId="0" borderId="3">
      <alignment horizontal="right" vertical="center"/>
      <protection locked="0"/>
    </xf>
    <xf numFmtId="4" fontId="28" fillId="0" borderId="3">
      <alignment horizontal="right" vertical="center"/>
    </xf>
    <xf numFmtId="49" fontId="26" fillId="0" borderId="3">
      <alignment horizontal="left" vertical="center"/>
      <protection locked="0"/>
    </xf>
    <xf numFmtId="49" fontId="27" fillId="0" borderId="3">
      <alignment horizontal="left" vertical="center"/>
      <protection locked="0"/>
    </xf>
    <xf numFmtId="4" fontId="26" fillId="0" borderId="3">
      <alignment horizontal="right" vertical="center"/>
      <protection locked="0"/>
    </xf>
    <xf numFmtId="0" fontId="30" fillId="0" borderId="8" applyNumberFormat="0" applyFill="0" applyAlignment="0" applyProtection="0"/>
    <xf numFmtId="0" fontId="31" fillId="23" borderId="0" applyNumberFormat="0" applyBorder="0" applyAlignment="0" applyProtection="0"/>
    <xf numFmtId="0" fontId="5" fillId="0" borderId="0"/>
    <xf numFmtId="0" fontId="5" fillId="0" borderId="0"/>
    <xf numFmtId="0" fontId="5" fillId="0" borderId="0" applyNumberFormat="0" applyFill="0" applyAlignment="0">
      <protection locked="0"/>
    </xf>
    <xf numFmtId="0" fontId="62" fillId="24" borderId="9" applyNumberFormat="0" applyAlignment="0" applyProtection="0"/>
    <xf numFmtId="4" fontId="32" fillId="7" borderId="3">
      <alignment horizontal="right" vertical="center"/>
      <protection locked="0"/>
    </xf>
    <xf numFmtId="4" fontId="32" fillId="6" borderId="3">
      <alignment horizontal="right" vertical="center"/>
      <protection locked="0"/>
    </xf>
    <xf numFmtId="4" fontId="32" fillId="20" borderId="3">
      <alignment horizontal="right" vertical="center"/>
      <protection locked="0"/>
    </xf>
    <xf numFmtId="0" fontId="33" fillId="20" borderId="10" applyNumberFormat="0" applyAlignment="0" applyProtection="0"/>
    <xf numFmtId="49" fontId="9" fillId="0" borderId="3">
      <alignment horizontal="left" vertical="center" wrapText="1"/>
      <protection locked="0"/>
    </xf>
    <xf numFmtId="49" fontId="9" fillId="0" borderId="3">
      <alignment horizontal="left" vertical="center" wrapText="1"/>
      <protection locked="0"/>
    </xf>
    <xf numFmtId="0" fontId="34" fillId="0" borderId="0" applyNumberFormat="0" applyFill="0" applyBorder="0" applyAlignment="0" applyProtection="0"/>
    <xf numFmtId="0" fontId="35" fillId="0" borderId="11" applyNumberFormat="0" applyFill="0" applyAlignment="0" applyProtection="0"/>
    <xf numFmtId="0" fontId="36" fillId="0" borderId="0" applyNumberFormat="0" applyFill="0" applyBorder="0" applyAlignment="0" applyProtection="0"/>
    <xf numFmtId="0" fontId="4" fillId="16" borderId="0" applyNumberFormat="0" applyBorder="0" applyAlignment="0" applyProtection="0"/>
    <xf numFmtId="0" fontId="3" fillId="16" borderId="0" applyNumberFormat="0" applyBorder="0" applyAlignment="0" applyProtection="0"/>
    <xf numFmtId="0" fontId="4" fillId="17" borderId="0" applyNumberFormat="0" applyBorder="0" applyAlignment="0" applyProtection="0"/>
    <xf numFmtId="0" fontId="3" fillId="17" borderId="0" applyNumberFormat="0" applyBorder="0" applyAlignment="0" applyProtection="0"/>
    <xf numFmtId="0" fontId="4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19" borderId="0" applyNumberFormat="0" applyBorder="0" applyAlignment="0" applyProtection="0"/>
    <xf numFmtId="0" fontId="3" fillId="19" borderId="0" applyNumberFormat="0" applyBorder="0" applyAlignment="0" applyProtection="0"/>
    <xf numFmtId="0" fontId="37" fillId="7" borderId="1" applyNumberFormat="0" applyAlignment="0" applyProtection="0"/>
    <xf numFmtId="0" fontId="17" fillId="7" borderId="1" applyNumberFormat="0" applyAlignment="0" applyProtection="0"/>
    <xf numFmtId="0" fontId="38" fillId="20" borderId="10" applyNumberFormat="0" applyAlignment="0" applyProtection="0"/>
    <xf numFmtId="0" fontId="33" fillId="20" borderId="10" applyNumberFormat="0" applyAlignment="0" applyProtection="0"/>
    <xf numFmtId="0" fontId="39" fillId="20" borderId="1" applyNumberFormat="0" applyAlignment="0" applyProtection="0"/>
    <xf numFmtId="0" fontId="7" fillId="20" borderId="1" applyNumberFormat="0" applyAlignment="0" applyProtection="0"/>
    <xf numFmtId="166" fontId="62" fillId="0" borderId="0" applyFill="0" applyBorder="0" applyAlignment="0" applyProtection="0"/>
    <xf numFmtId="0" fontId="40" fillId="0" borderId="4" applyNumberFormat="0" applyFill="0" applyAlignment="0" applyProtection="0"/>
    <xf numFmtId="0" fontId="13" fillId="0" borderId="4" applyNumberFormat="0" applyFill="0" applyAlignment="0" applyProtection="0"/>
    <xf numFmtId="0" fontId="41" fillId="0" borderId="5" applyNumberFormat="0" applyFill="0" applyAlignment="0" applyProtection="0"/>
    <xf numFmtId="0" fontId="14" fillId="0" borderId="5" applyNumberFormat="0" applyFill="0" applyAlignment="0" applyProtection="0"/>
    <xf numFmtId="0" fontId="42" fillId="0" borderId="6" applyNumberFormat="0" applyFill="0" applyAlignment="0" applyProtection="0"/>
    <xf numFmtId="0" fontId="15" fillId="0" borderId="6" applyNumberFormat="0" applyFill="0" applyAlignment="0" applyProtection="0"/>
    <xf numFmtId="0" fontId="4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3" fillId="0" borderId="11" applyNumberFormat="0" applyFill="0" applyAlignment="0" applyProtection="0"/>
    <xf numFmtId="0" fontId="35" fillId="0" borderId="11" applyNumberFormat="0" applyFill="0" applyAlignment="0" applyProtection="0"/>
    <xf numFmtId="0" fontId="44" fillId="21" borderId="2" applyNumberFormat="0" applyAlignment="0" applyProtection="0"/>
    <xf numFmtId="0" fontId="8" fillId="21" borderId="2" applyNumberFormat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5" fillId="23" borderId="0" applyNumberFormat="0" applyBorder="0" applyAlignment="0" applyProtection="0"/>
    <xf numFmtId="0" fontId="31" fillId="23" borderId="0" applyNumberFormat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" fillId="0" borderId="0"/>
    <xf numFmtId="0" fontId="46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" fillId="0" borderId="0"/>
    <xf numFmtId="0" fontId="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62" fillId="0" borderId="0"/>
    <xf numFmtId="0" fontId="5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/>
    <xf numFmtId="0" fontId="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" fillId="0" borderId="0"/>
    <xf numFmtId="0" fontId="47" fillId="3" borderId="0" applyNumberFormat="0" applyBorder="0" applyAlignment="0" applyProtection="0"/>
    <xf numFmtId="0" fontId="6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62" fillId="24" borderId="9" applyNumberFormat="0" applyAlignment="0" applyProtection="0"/>
    <xf numFmtId="0" fontId="62" fillId="24" borderId="9" applyNumberFormat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9" fontId="62" fillId="0" borderId="0" applyFill="0" applyBorder="0" applyAlignment="0" applyProtection="0"/>
    <xf numFmtId="0" fontId="49" fillId="0" borderId="8" applyNumberFormat="0" applyFill="0" applyAlignment="0" applyProtection="0"/>
    <xf numFmtId="0" fontId="30" fillId="0" borderId="8" applyNumberFormat="0" applyFill="0" applyAlignment="0" applyProtection="0"/>
    <xf numFmtId="0" fontId="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7" fontId="62" fillId="0" borderId="0" applyFill="0" applyBorder="0" applyAlignment="0" applyProtection="0"/>
    <xf numFmtId="168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70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69" fontId="62" fillId="0" borderId="0" applyFill="0" applyBorder="0" applyAlignment="0" applyProtection="0"/>
    <xf numFmtId="171" fontId="62" fillId="0" borderId="0" applyFill="0" applyBorder="0" applyAlignment="0" applyProtection="0"/>
    <xf numFmtId="171" fontId="62" fillId="0" borderId="0" applyFill="0" applyBorder="0" applyAlignment="0" applyProtection="0"/>
    <xf numFmtId="172" fontId="62" fillId="0" borderId="0" applyFill="0" applyBorder="0" applyAlignment="0" applyProtection="0"/>
    <xf numFmtId="164" fontId="62" fillId="0" borderId="0" applyFill="0" applyBorder="0" applyAlignment="0" applyProtection="0"/>
    <xf numFmtId="164" fontId="62" fillId="0" borderId="0" applyFill="0" applyBorder="0" applyAlignment="0" applyProtection="0"/>
    <xf numFmtId="164" fontId="62" fillId="0" borderId="0" applyFill="0" applyBorder="0" applyAlignment="0" applyProtection="0"/>
    <xf numFmtId="173" fontId="62" fillId="0" borderId="0" applyFill="0" applyBorder="0" applyAlignment="0" applyProtection="0"/>
    <xf numFmtId="164" fontId="62" fillId="0" borderId="0" applyFill="0" applyBorder="0" applyAlignment="0" applyProtection="0"/>
    <xf numFmtId="0" fontId="52" fillId="4" borderId="0" applyNumberFormat="0" applyBorder="0" applyAlignment="0" applyProtection="0"/>
    <xf numFmtId="0" fontId="12" fillId="4" borderId="0" applyNumberFormat="0" applyBorder="0" applyAlignment="0" applyProtection="0"/>
    <xf numFmtId="165" fontId="53" fillId="0" borderId="0">
      <alignment wrapText="1"/>
    </xf>
    <xf numFmtId="165" fontId="11" fillId="0" borderId="0">
      <alignment wrapText="1"/>
    </xf>
    <xf numFmtId="174" fontId="54" fillId="0" borderId="0" applyFill="0" applyBorder="0">
      <alignment horizontal="center" vertical="center" wrapText="1"/>
      <protection locked="0"/>
    </xf>
  </cellStyleXfs>
  <cellXfs count="146">
    <xf numFmtId="0" fontId="0" fillId="0" borderId="0" xfId="0"/>
    <xf numFmtId="0" fontId="55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0" fontId="55" fillId="0" borderId="0" xfId="0" applyFont="1" applyAlignment="1">
      <alignment horizontal="right" vertical="center"/>
    </xf>
    <xf numFmtId="0" fontId="57" fillId="0" borderId="0" xfId="0" applyFont="1" applyAlignment="1">
      <alignment vertical="center"/>
    </xf>
    <xf numFmtId="0" fontId="0" fillId="0" borderId="0" xfId="0" applyAlignment="1">
      <alignment vertical="center"/>
    </xf>
    <xf numFmtId="0" fontId="58" fillId="0" borderId="3" xfId="0" applyFont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5" fillId="0" borderId="0" xfId="0" applyFont="1" applyAlignment="1">
      <alignment horizontal="left" vertical="center"/>
    </xf>
    <xf numFmtId="0" fontId="60" fillId="0" borderId="0" xfId="0" applyFont="1" applyAlignment="1">
      <alignment horizontal="center" vertical="center"/>
    </xf>
    <xf numFmtId="0" fontId="59" fillId="0" borderId="3" xfId="0" applyFont="1" applyBorder="1" applyAlignment="1">
      <alignment horizontal="center" vertical="center"/>
    </xf>
    <xf numFmtId="0" fontId="59" fillId="0" borderId="3" xfId="0" applyFont="1" applyBorder="1" applyAlignment="1">
      <alignment horizontal="center" vertical="center" wrapText="1"/>
    </xf>
    <xf numFmtId="0" fontId="59" fillId="0" borderId="14" xfId="0" applyFont="1" applyBorder="1" applyAlignment="1">
      <alignment horizontal="center" vertical="center" wrapText="1"/>
    </xf>
    <xf numFmtId="0" fontId="61" fillId="0" borderId="0" xfId="0" applyFont="1" applyAlignment="1">
      <alignment vertical="center"/>
    </xf>
    <xf numFmtId="0" fontId="58" fillId="0" borderId="3" xfId="182" applyNumberFormat="1" applyFont="1" applyFill="1" applyBorder="1" applyAlignment="1">
      <alignment horizontal="left" vertical="center" wrapText="1"/>
      <protection locked="0"/>
    </xf>
    <xf numFmtId="0" fontId="58" fillId="0" borderId="3" xfId="0" applyFont="1" applyBorder="1" applyAlignment="1">
      <alignment horizontal="center" vertical="center" wrapText="1"/>
    </xf>
    <xf numFmtId="167" fontId="58" fillId="0" borderId="3" xfId="0" applyNumberFormat="1" applyFont="1" applyBorder="1" applyAlignment="1">
      <alignment horizontal="center" vertical="center" wrapText="1"/>
    </xf>
    <xf numFmtId="175" fontId="58" fillId="0" borderId="3" xfId="0" applyNumberFormat="1" applyFont="1" applyBorder="1" applyAlignment="1">
      <alignment horizontal="right" vertical="center" wrapText="1"/>
    </xf>
    <xf numFmtId="167" fontId="58" fillId="0" borderId="15" xfId="0" applyNumberFormat="1" applyFont="1" applyBorder="1" applyAlignment="1">
      <alignment horizontal="center" vertical="center" wrapText="1"/>
    </xf>
    <xf numFmtId="175" fontId="58" fillId="0" borderId="15" xfId="0" applyNumberFormat="1" applyFont="1" applyBorder="1" applyAlignment="1">
      <alignment horizontal="right" vertical="center" wrapText="1"/>
    </xf>
    <xf numFmtId="0" fontId="61" fillId="0" borderId="3" xfId="182" applyNumberFormat="1" applyFont="1" applyFill="1" applyBorder="1" applyAlignment="1">
      <alignment horizontal="left" vertical="center" wrapText="1"/>
      <protection locked="0"/>
    </xf>
    <xf numFmtId="167" fontId="61" fillId="0" borderId="3" xfId="0" applyNumberFormat="1" applyFont="1" applyBorder="1" applyAlignment="1">
      <alignment horizontal="center" vertical="center" wrapText="1"/>
    </xf>
    <xf numFmtId="175" fontId="61" fillId="0" borderId="15" xfId="0" applyNumberFormat="1" applyFont="1" applyBorder="1" applyAlignment="1">
      <alignment horizontal="right" vertical="center" wrapText="1"/>
    </xf>
    <xf numFmtId="0" fontId="58" fillId="0" borderId="3" xfId="0" applyFont="1" applyBorder="1" applyAlignment="1">
      <alignment horizontal="left" vertical="center" wrapText="1"/>
    </xf>
    <xf numFmtId="0" fontId="61" fillId="0" borderId="3" xfId="0" applyFont="1" applyBorder="1" applyAlignment="1" applyProtection="1">
      <alignment horizontal="left" vertical="center" wrapText="1"/>
      <protection locked="0"/>
    </xf>
    <xf numFmtId="0" fontId="58" fillId="0" borderId="12" xfId="0" applyFont="1" applyBorder="1" applyAlignment="1">
      <alignment horizontal="center" vertical="center" wrapText="1"/>
    </xf>
    <xf numFmtId="167" fontId="58" fillId="0" borderId="12" xfId="0" applyNumberFormat="1" applyFont="1" applyBorder="1" applyAlignment="1">
      <alignment horizontal="center" vertical="center" wrapText="1"/>
    </xf>
    <xf numFmtId="167" fontId="58" fillId="0" borderId="13" xfId="0" applyNumberFormat="1" applyFont="1" applyBorder="1" applyAlignment="1">
      <alignment horizontal="center" vertical="center" wrapText="1"/>
    </xf>
    <xf numFmtId="0" fontId="58" fillId="0" borderId="3" xfId="0" applyFont="1" applyBorder="1" applyAlignment="1">
      <alignment horizontal="center"/>
    </xf>
    <xf numFmtId="0" fontId="58" fillId="0" borderId="14" xfId="0" applyFont="1" applyBorder="1" applyAlignment="1">
      <alignment horizontal="left" vertical="center" wrapText="1"/>
    </xf>
    <xf numFmtId="0" fontId="58" fillId="0" borderId="14" xfId="0" applyFont="1" applyBorder="1" applyAlignment="1">
      <alignment horizontal="center"/>
    </xf>
    <xf numFmtId="167" fontId="58" fillId="0" borderId="16" xfId="0" applyNumberFormat="1" applyFont="1" applyBorder="1" applyAlignment="1">
      <alignment horizontal="center" vertical="center" wrapText="1"/>
    </xf>
    <xf numFmtId="167" fontId="58" fillId="0" borderId="14" xfId="0" applyNumberFormat="1" applyFont="1" applyBorder="1" applyAlignment="1">
      <alignment horizontal="center" vertical="center" wrapText="1"/>
    </xf>
    <xf numFmtId="0" fontId="58" fillId="0" borderId="0" xfId="0" applyFont="1" applyAlignment="1">
      <alignment horizontal="left" vertical="center" wrapText="1"/>
    </xf>
    <xf numFmtId="0" fontId="58" fillId="0" borderId="0" xfId="0" applyFont="1" applyAlignment="1">
      <alignment horizontal="center"/>
    </xf>
    <xf numFmtId="167" fontId="58" fillId="0" borderId="0" xfId="0" applyNumberFormat="1" applyFont="1" applyAlignment="1">
      <alignment horizontal="center" vertical="center" wrapText="1"/>
    </xf>
    <xf numFmtId="0" fontId="56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175" fontId="61" fillId="0" borderId="3" xfId="0" applyNumberFormat="1" applyFont="1" applyBorder="1" applyAlignment="1">
      <alignment horizontal="right" vertical="center" wrapText="1"/>
    </xf>
    <xf numFmtId="0" fontId="58" fillId="0" borderId="15" xfId="0" applyFont="1" applyBorder="1" applyAlignment="1">
      <alignment horizontal="center" vertical="center"/>
    </xf>
    <xf numFmtId="0" fontId="58" fillId="0" borderId="3" xfId="245" applyFont="1" applyBorder="1" applyAlignment="1">
      <alignment horizontal="left" vertical="center" wrapText="1"/>
    </xf>
    <xf numFmtId="0" fontId="58" fillId="22" borderId="3" xfId="0" applyFont="1" applyFill="1" applyBorder="1" applyAlignment="1">
      <alignment horizontal="left" vertical="center" wrapText="1"/>
    </xf>
    <xf numFmtId="0" fontId="58" fillId="22" borderId="3" xfId="0" applyFont="1" applyFill="1" applyBorder="1" applyAlignment="1">
      <alignment horizontal="center" vertical="center"/>
    </xf>
    <xf numFmtId="0" fontId="58" fillId="22" borderId="3" xfId="245" applyFont="1" applyFill="1" applyBorder="1" applyAlignment="1">
      <alignment horizontal="left" vertical="center" wrapText="1"/>
    </xf>
    <xf numFmtId="0" fontId="58" fillId="22" borderId="3" xfId="0" applyFont="1" applyFill="1" applyBorder="1" applyAlignment="1">
      <alignment horizontal="center" vertical="center" wrapText="1"/>
    </xf>
    <xf numFmtId="0" fontId="58" fillId="22" borderId="3" xfId="245" applyFont="1" applyFill="1" applyBorder="1" applyAlignment="1">
      <alignment horizontal="center" vertical="center"/>
    </xf>
    <xf numFmtId="0" fontId="58" fillId="22" borderId="3" xfId="0" applyFont="1" applyFill="1" applyBorder="1" applyAlignment="1" applyProtection="1">
      <alignment horizontal="left" vertical="center" wrapText="1"/>
      <protection locked="0"/>
    </xf>
    <xf numFmtId="167" fontId="61" fillId="0" borderId="15" xfId="0" applyNumberFormat="1" applyFont="1" applyBorder="1" applyAlignment="1">
      <alignment horizontal="center" vertical="center" wrapText="1"/>
    </xf>
    <xf numFmtId="0" fontId="61" fillId="0" borderId="3" xfId="245" applyFont="1" applyBorder="1" applyAlignment="1">
      <alignment horizontal="left" vertical="center" wrapText="1"/>
    </xf>
    <xf numFmtId="0" fontId="58" fillId="0" borderId="3" xfId="245" applyFont="1" applyBorder="1" applyAlignment="1">
      <alignment horizontal="center" vertical="center"/>
    </xf>
    <xf numFmtId="0" fontId="58" fillId="0" borderId="3" xfId="0" applyFont="1" applyBorder="1" applyAlignment="1" applyProtection="1">
      <alignment horizontal="left" vertical="center" wrapText="1"/>
      <protection locked="0"/>
    </xf>
    <xf numFmtId="176" fontId="58" fillId="0" borderId="3" xfId="0" applyNumberFormat="1" applyFont="1" applyBorder="1" applyAlignment="1">
      <alignment horizontal="center" vertical="center" wrapText="1"/>
    </xf>
    <xf numFmtId="175" fontId="58" fillId="0" borderId="3" xfId="0" applyNumberFormat="1" applyFont="1" applyBorder="1" applyAlignment="1">
      <alignment horizontal="center" vertical="center" wrapText="1"/>
    </xf>
    <xf numFmtId="0" fontId="58" fillId="0" borderId="15" xfId="0" applyFont="1" applyBorder="1" applyAlignment="1" applyProtection="1">
      <alignment horizontal="left" vertical="center" wrapText="1"/>
      <protection locked="0"/>
    </xf>
    <xf numFmtId="49" fontId="58" fillId="0" borderId="3" xfId="0" applyNumberFormat="1" applyFont="1" applyBorder="1" applyAlignment="1">
      <alignment horizontal="center" vertical="center"/>
    </xf>
    <xf numFmtId="0" fontId="58" fillId="0" borderId="0" xfId="0" applyFont="1" applyAlignment="1" applyProtection="1">
      <alignment horizontal="left" vertical="center" wrapText="1"/>
      <protection locked="0"/>
    </xf>
    <xf numFmtId="49" fontId="58" fillId="0" borderId="0" xfId="0" applyNumberFormat="1" applyFont="1" applyAlignment="1">
      <alignment horizontal="center" vertical="center"/>
    </xf>
    <xf numFmtId="175" fontId="58" fillId="0" borderId="0" xfId="0" applyNumberFormat="1" applyFont="1" applyAlignment="1">
      <alignment horizontal="center" vertical="center" wrapText="1"/>
    </xf>
    <xf numFmtId="176" fontId="58" fillId="0" borderId="0" xfId="0" applyNumberFormat="1" applyFont="1" applyAlignment="1">
      <alignment horizontal="center" vertical="center" wrapText="1"/>
    </xf>
    <xf numFmtId="175" fontId="58" fillId="0" borderId="0" xfId="0" applyNumberFormat="1" applyFont="1" applyAlignment="1">
      <alignment horizontal="right" vertical="center" wrapText="1"/>
    </xf>
    <xf numFmtId="0" fontId="60" fillId="0" borderId="0" xfId="0" applyFont="1" applyAlignment="1">
      <alignment vertical="center"/>
    </xf>
    <xf numFmtId="0" fontId="58" fillId="0" borderId="19" xfId="0" applyFont="1" applyBorder="1" applyAlignment="1">
      <alignment vertical="center"/>
    </xf>
    <xf numFmtId="0" fontId="58" fillId="25" borderId="17" xfId="0" applyFont="1" applyFill="1" applyBorder="1" applyAlignment="1">
      <alignment vertical="center"/>
    </xf>
    <xf numFmtId="0" fontId="58" fillId="25" borderId="18" xfId="0" applyFont="1" applyFill="1" applyBorder="1" applyAlignment="1">
      <alignment vertical="center"/>
    </xf>
    <xf numFmtId="0" fontId="58" fillId="25" borderId="20" xfId="0" applyFont="1" applyFill="1" applyBorder="1" applyAlignment="1">
      <alignment horizontal="left" vertical="center"/>
    </xf>
    <xf numFmtId="0" fontId="58" fillId="25" borderId="20" xfId="0" applyFont="1" applyFill="1" applyBorder="1" applyAlignment="1">
      <alignment horizontal="center" vertical="center"/>
    </xf>
    <xf numFmtId="0" fontId="58" fillId="0" borderId="19" xfId="0" applyFont="1" applyBorder="1" applyAlignment="1">
      <alignment horizontal="left" vertical="center" wrapText="1"/>
    </xf>
    <xf numFmtId="0" fontId="58" fillId="25" borderId="20" xfId="0" applyFont="1" applyFill="1" applyBorder="1" applyAlignment="1">
      <alignment vertical="center"/>
    </xf>
    <xf numFmtId="0" fontId="58" fillId="25" borderId="17" xfId="0" applyFont="1" applyFill="1" applyBorder="1" applyAlignment="1">
      <alignment vertical="center" wrapText="1"/>
    </xf>
    <xf numFmtId="0" fontId="58" fillId="25" borderId="18" xfId="0" applyFont="1" applyFill="1" applyBorder="1" applyAlignment="1">
      <alignment vertical="center" wrapText="1"/>
    </xf>
    <xf numFmtId="0" fontId="58" fillId="25" borderId="21" xfId="0" applyFont="1" applyFill="1" applyBorder="1" applyAlignment="1">
      <alignment vertical="center"/>
    </xf>
    <xf numFmtId="0" fontId="58" fillId="25" borderId="0" xfId="0" applyFont="1" applyFill="1" applyAlignment="1">
      <alignment vertical="center"/>
    </xf>
    <xf numFmtId="4" fontId="61" fillId="0" borderId="20" xfId="0" applyNumberFormat="1" applyFont="1" applyBorder="1" applyAlignment="1">
      <alignment horizontal="center" vertical="center" wrapText="1"/>
    </xf>
    <xf numFmtId="4" fontId="58" fillId="0" borderId="20" xfId="0" applyNumberFormat="1" applyFont="1" applyBorder="1" applyAlignment="1">
      <alignment horizontal="center" vertical="center" wrapText="1"/>
    </xf>
    <xf numFmtId="4" fontId="58" fillId="25" borderId="20" xfId="0" applyNumberFormat="1" applyFont="1" applyFill="1" applyBorder="1" applyAlignment="1">
      <alignment horizontal="center" vertical="center" wrapText="1"/>
    </xf>
    <xf numFmtId="4" fontId="61" fillId="25" borderId="20" xfId="0" applyNumberFormat="1" applyFont="1" applyFill="1" applyBorder="1" applyAlignment="1">
      <alignment horizontal="center" vertical="center" wrapText="1"/>
    </xf>
    <xf numFmtId="0" fontId="60" fillId="0" borderId="0" xfId="0" applyFont="1" applyAlignment="1">
      <alignment horizontal="left" vertical="center" wrapText="1"/>
    </xf>
    <xf numFmtId="0" fontId="58" fillId="0" borderId="0" xfId="0" applyFont="1" applyAlignment="1">
      <alignment horizontal="center" vertical="center"/>
    </xf>
    <xf numFmtId="0" fontId="58" fillId="0" borderId="0" xfId="0" applyFont="1" applyAlignment="1">
      <alignment horizontal="left" vertical="center"/>
    </xf>
    <xf numFmtId="175" fontId="61" fillId="0" borderId="3" xfId="0" applyNumberFormat="1" applyFont="1" applyBorder="1" applyAlignment="1">
      <alignment horizontal="center" vertical="center" wrapText="1"/>
    </xf>
    <xf numFmtId="0" fontId="61" fillId="0" borderId="3" xfId="0" applyFont="1" applyBorder="1" applyAlignment="1">
      <alignment horizontal="center" vertical="center" wrapText="1"/>
    </xf>
    <xf numFmtId="0" fontId="61" fillId="0" borderId="3" xfId="0" applyFont="1" applyBorder="1" applyAlignment="1" applyProtection="1">
      <alignment horizontal="center" vertical="center" wrapText="1"/>
      <protection locked="0"/>
    </xf>
    <xf numFmtId="0" fontId="63" fillId="0" borderId="20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58" fillId="25" borderId="0" xfId="0" applyFont="1" applyFill="1" applyAlignment="1">
      <alignment vertical="center" wrapText="1"/>
    </xf>
    <xf numFmtId="0" fontId="64" fillId="25" borderId="0" xfId="0" applyFont="1" applyFill="1" applyAlignment="1">
      <alignment vertical="center" wrapText="1"/>
    </xf>
    <xf numFmtId="0" fontId="65" fillId="25" borderId="0" xfId="0" applyFont="1" applyFill="1" applyAlignment="1">
      <alignment vertical="center" wrapText="1"/>
    </xf>
    <xf numFmtId="3" fontId="58" fillId="0" borderId="3" xfId="0" applyNumberFormat="1" applyFont="1" applyBorder="1" applyAlignment="1">
      <alignment horizontal="center" vertical="center" wrapText="1"/>
    </xf>
    <xf numFmtId="0" fontId="58" fillId="25" borderId="0" xfId="0" applyFont="1" applyFill="1" applyAlignment="1">
      <alignment vertical="top"/>
    </xf>
    <xf numFmtId="2" fontId="58" fillId="0" borderId="3" xfId="0" applyNumberFormat="1" applyFont="1" applyBorder="1" applyAlignment="1">
      <alignment horizontal="center" vertical="center" wrapText="1"/>
    </xf>
    <xf numFmtId="2" fontId="61" fillId="0" borderId="3" xfId="0" applyNumberFormat="1" applyFont="1" applyBorder="1" applyAlignment="1">
      <alignment horizontal="center" vertical="center" wrapText="1"/>
    </xf>
    <xf numFmtId="2" fontId="58" fillId="0" borderId="15" xfId="0" applyNumberFormat="1" applyFont="1" applyBorder="1" applyAlignment="1">
      <alignment horizontal="center" vertical="center" wrapText="1"/>
    </xf>
    <xf numFmtId="2" fontId="61" fillId="0" borderId="15" xfId="0" applyNumberFormat="1" applyFont="1" applyBorder="1" applyAlignment="1">
      <alignment horizontal="center" vertical="center" wrapText="1"/>
    </xf>
    <xf numFmtId="49" fontId="58" fillId="0" borderId="14" xfId="0" applyNumberFormat="1" applyFont="1" applyBorder="1" applyAlignment="1">
      <alignment horizontal="center" vertical="center"/>
    </xf>
    <xf numFmtId="175" fontId="58" fillId="0" borderId="14" xfId="0" applyNumberFormat="1" applyFont="1" applyBorder="1" applyAlignment="1">
      <alignment horizontal="center" vertical="center" wrapText="1"/>
    </xf>
    <xf numFmtId="0" fontId="61" fillId="0" borderId="15" xfId="0" applyFont="1" applyBorder="1" applyAlignment="1" applyProtection="1">
      <alignment horizontal="left" vertical="center" wrapText="1"/>
      <protection locked="0"/>
    </xf>
    <xf numFmtId="49" fontId="58" fillId="0" borderId="15" xfId="0" applyNumberFormat="1" applyFont="1" applyBorder="1" applyAlignment="1">
      <alignment horizontal="center" vertical="center"/>
    </xf>
    <xf numFmtId="4" fontId="61" fillId="25" borderId="22" xfId="0" applyNumberFormat="1" applyFont="1" applyFill="1" applyBorder="1" applyAlignment="1">
      <alignment horizontal="center" vertical="center" wrapText="1"/>
    </xf>
    <xf numFmtId="175" fontId="61" fillId="0" borderId="15" xfId="0" applyNumberFormat="1" applyFont="1" applyBorder="1" applyAlignment="1">
      <alignment horizontal="center" vertical="center" wrapText="1"/>
    </xf>
    <xf numFmtId="49" fontId="58" fillId="0" borderId="17" xfId="0" applyNumberFormat="1" applyFont="1" applyBorder="1" applyAlignment="1">
      <alignment horizontal="center" vertical="center"/>
    </xf>
    <xf numFmtId="175" fontId="58" fillId="0" borderId="17" xfId="0" applyNumberFormat="1" applyFont="1" applyBorder="1" applyAlignment="1">
      <alignment horizontal="center" vertical="center" wrapText="1"/>
    </xf>
    <xf numFmtId="0" fontId="61" fillId="0" borderId="17" xfId="0" applyFont="1" applyBorder="1" applyAlignment="1">
      <alignment vertical="center"/>
    </xf>
    <xf numFmtId="0" fontId="61" fillId="0" borderId="18" xfId="0" applyFont="1" applyBorder="1" applyAlignment="1">
      <alignment vertical="center"/>
    </xf>
    <xf numFmtId="175" fontId="58" fillId="0" borderId="15" xfId="0" applyNumberFormat="1" applyFont="1" applyBorder="1" applyAlignment="1">
      <alignment horizontal="center" vertical="center" wrapText="1"/>
    </xf>
    <xf numFmtId="177" fontId="58" fillId="0" borderId="3" xfId="0" applyNumberFormat="1" applyFont="1" applyBorder="1" applyAlignment="1">
      <alignment horizontal="center" vertical="center" wrapText="1"/>
    </xf>
    <xf numFmtId="177" fontId="61" fillId="0" borderId="3" xfId="0" applyNumberFormat="1" applyFont="1" applyBorder="1" applyAlignment="1">
      <alignment horizontal="center" vertical="center" wrapText="1"/>
    </xf>
    <xf numFmtId="0" fontId="58" fillId="0" borderId="3" xfId="0" applyFont="1" applyBorder="1" applyAlignment="1">
      <alignment horizontal="center" vertical="center" wrapText="1" shrinkToFit="1"/>
    </xf>
    <xf numFmtId="0" fontId="58" fillId="0" borderId="14" xfId="0" applyFont="1" applyBorder="1" applyAlignment="1">
      <alignment horizontal="center" vertical="center" wrapText="1"/>
    </xf>
    <xf numFmtId="175" fontId="58" fillId="0" borderId="16" xfId="0" applyNumberFormat="1" applyFont="1" applyBorder="1" applyAlignment="1">
      <alignment horizontal="center" vertical="center" wrapText="1"/>
    </xf>
    <xf numFmtId="0" fontId="58" fillId="0" borderId="0" xfId="0" applyFont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8" fillId="0" borderId="15" xfId="245" applyFont="1" applyBorder="1" applyAlignment="1">
      <alignment horizontal="center" vertical="center" wrapText="1"/>
    </xf>
    <xf numFmtId="0" fontId="58" fillId="0" borderId="3" xfId="245" applyFont="1" applyBorder="1" applyAlignment="1">
      <alignment horizontal="center" vertical="center" wrapText="1"/>
    </xf>
    <xf numFmtId="0" fontId="68" fillId="22" borderId="0" xfId="0" applyFont="1" applyFill="1" applyAlignment="1">
      <alignment vertical="center"/>
    </xf>
    <xf numFmtId="167" fontId="69" fillId="0" borderId="15" xfId="0" applyNumberFormat="1" applyFont="1" applyBorder="1" applyAlignment="1">
      <alignment horizontal="center" vertical="center" wrapText="1"/>
    </xf>
    <xf numFmtId="167" fontId="65" fillId="0" borderId="3" xfId="0" applyNumberFormat="1" applyFont="1" applyBorder="1" applyAlignment="1">
      <alignment horizontal="center" vertical="center" wrapText="1"/>
    </xf>
    <xf numFmtId="167" fontId="69" fillId="0" borderId="13" xfId="0" applyNumberFormat="1" applyFont="1" applyBorder="1" applyAlignment="1">
      <alignment horizontal="center" vertical="center" wrapText="1"/>
    </xf>
    <xf numFmtId="167" fontId="69" fillId="0" borderId="16" xfId="0" applyNumberFormat="1" applyFont="1" applyBorder="1" applyAlignment="1">
      <alignment horizontal="center" vertical="center" wrapText="1"/>
    </xf>
    <xf numFmtId="167" fontId="69" fillId="0" borderId="3" xfId="0" applyNumberFormat="1" applyFont="1" applyBorder="1" applyAlignment="1">
      <alignment horizontal="center" vertical="center" wrapText="1"/>
    </xf>
    <xf numFmtId="167" fontId="69" fillId="0" borderId="0" xfId="0" applyNumberFormat="1" applyFont="1" applyAlignment="1">
      <alignment horizontal="center" vertical="center" wrapText="1"/>
    </xf>
    <xf numFmtId="167" fontId="65" fillId="0" borderId="15" xfId="0" applyNumberFormat="1" applyFont="1" applyBorder="1" applyAlignment="1">
      <alignment horizontal="center" vertical="center" wrapText="1"/>
    </xf>
    <xf numFmtId="0" fontId="65" fillId="0" borderId="17" xfId="0" applyFont="1" applyBorder="1" applyAlignment="1">
      <alignment vertical="center"/>
    </xf>
    <xf numFmtId="3" fontId="61" fillId="0" borderId="3" xfId="0" applyNumberFormat="1" applyFont="1" applyBorder="1" applyAlignment="1">
      <alignment horizontal="center" vertical="center" wrapText="1"/>
    </xf>
    <xf numFmtId="0" fontId="67" fillId="22" borderId="0" xfId="0" applyFont="1" applyFill="1" applyAlignment="1">
      <alignment vertical="center"/>
    </xf>
    <xf numFmtId="0" fontId="67" fillId="22" borderId="0" xfId="0" applyFont="1" applyFill="1" applyAlignment="1">
      <alignment horizontal="left" vertical="center" wrapText="1"/>
    </xf>
    <xf numFmtId="0" fontId="66" fillId="25" borderId="0" xfId="0" applyFont="1" applyFill="1" applyAlignment="1">
      <alignment horizontal="center" vertical="top"/>
    </xf>
    <xf numFmtId="0" fontId="58" fillId="0" borderId="17" xfId="0" applyFont="1" applyBorder="1" applyAlignment="1">
      <alignment horizontal="left" vertical="center" wrapText="1"/>
    </xf>
    <xf numFmtId="175" fontId="58" fillId="25" borderId="0" xfId="0" applyNumberFormat="1" applyFont="1" applyFill="1" applyAlignment="1">
      <alignment horizontal="center" vertical="center" wrapText="1"/>
    </xf>
    <xf numFmtId="0" fontId="60" fillId="0" borderId="0" xfId="0" applyFont="1" applyAlignment="1">
      <alignment horizontal="center" vertical="center"/>
    </xf>
    <xf numFmtId="0" fontId="58" fillId="25" borderId="18" xfId="0" applyFont="1" applyFill="1" applyBorder="1" applyAlignment="1">
      <alignment horizontal="right" vertical="center" wrapText="1"/>
    </xf>
    <xf numFmtId="0" fontId="58" fillId="25" borderId="20" xfId="0" applyFont="1" applyFill="1" applyBorder="1" applyAlignment="1">
      <alignment horizontal="right" vertical="center" wrapText="1"/>
    </xf>
    <xf numFmtId="0" fontId="58" fillId="0" borderId="18" xfId="0" applyFont="1" applyBorder="1" applyAlignment="1">
      <alignment horizontal="right" vertical="center" wrapText="1"/>
    </xf>
    <xf numFmtId="0" fontId="58" fillId="0" borderId="20" xfId="0" applyFont="1" applyBorder="1" applyAlignment="1">
      <alignment horizontal="right" vertical="center" wrapText="1"/>
    </xf>
    <xf numFmtId="0" fontId="61" fillId="25" borderId="0" xfId="0" applyFont="1" applyFill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61" fillId="0" borderId="3" xfId="0" applyFont="1" applyBorder="1" applyAlignment="1" applyProtection="1">
      <alignment horizontal="center" vertical="center" wrapText="1"/>
      <protection locked="0"/>
    </xf>
    <xf numFmtId="0" fontId="61" fillId="0" borderId="3" xfId="237" applyFont="1" applyBorder="1" applyAlignment="1">
      <alignment horizontal="center" vertical="center" wrapText="1"/>
    </xf>
    <xf numFmtId="0" fontId="61" fillId="0" borderId="3" xfId="0" applyFont="1" applyBorder="1" applyAlignment="1">
      <alignment horizontal="center" vertical="center" wrapText="1"/>
    </xf>
    <xf numFmtId="0" fontId="56" fillId="0" borderId="0" xfId="0" applyFont="1" applyAlignment="1">
      <alignment horizontal="right" vertical="center"/>
    </xf>
    <xf numFmtId="0" fontId="56" fillId="0" borderId="0" xfId="0" applyFont="1" applyAlignment="1">
      <alignment horizontal="center" vertical="center"/>
    </xf>
    <xf numFmtId="0" fontId="58" fillId="0" borderId="18" xfId="0" applyFont="1" applyBorder="1" applyAlignment="1">
      <alignment horizontal="left" vertical="center" wrapText="1"/>
    </xf>
    <xf numFmtId="0" fontId="55" fillId="0" borderId="0" xfId="0" applyFont="1" applyAlignment="1">
      <alignment horizontal="center" vertical="center"/>
    </xf>
    <xf numFmtId="0" fontId="59" fillId="0" borderId="3" xfId="0" applyFont="1" applyBorder="1" applyAlignment="1">
      <alignment horizontal="center" vertical="center"/>
    </xf>
    <xf numFmtId="0" fontId="59" fillId="0" borderId="3" xfId="0" applyFont="1" applyBorder="1" applyAlignment="1">
      <alignment horizontal="center" vertical="center" wrapText="1"/>
    </xf>
    <xf numFmtId="0" fontId="59" fillId="0" borderId="3" xfId="245" applyFont="1" applyBorder="1" applyAlignment="1">
      <alignment horizontal="center" vertical="center"/>
    </xf>
  </cellXfs>
  <cellStyles count="353">
    <cellStyle name="_Fakt_2" xfId="55" xr:uid="{00000000-0005-0000-0000-000000000000}"/>
    <cellStyle name="_rozhufrovka 2009" xfId="56" xr:uid="{00000000-0005-0000-0000-000001000000}"/>
    <cellStyle name="_АТиСТ 5а МТР липень 2008" xfId="57" xr:uid="{00000000-0005-0000-0000-000002000000}"/>
    <cellStyle name="_ПРГК сводний_" xfId="58" xr:uid="{00000000-0005-0000-0000-000003000000}"/>
    <cellStyle name="_УТГ" xfId="59" xr:uid="{00000000-0005-0000-0000-000004000000}"/>
    <cellStyle name="_Феодосия 5а МТР липень 2008" xfId="60" xr:uid="{00000000-0005-0000-0000-000005000000}"/>
    <cellStyle name="_ХТГ довідка." xfId="61" xr:uid="{00000000-0005-0000-0000-000006000000}"/>
    <cellStyle name="_Шебелинка 5а МТР липень 2008" xfId="62" xr:uid="{00000000-0005-0000-0000-000007000000}"/>
    <cellStyle name="20% - Accent1" xfId="1" xr:uid="{00000000-0005-0000-0000-000008000000}"/>
    <cellStyle name="20% - Accent2" xfId="2" xr:uid="{00000000-0005-0000-0000-000009000000}"/>
    <cellStyle name="20% - Accent3" xfId="3" xr:uid="{00000000-0005-0000-0000-00000A000000}"/>
    <cellStyle name="20% - Accent4" xfId="4" xr:uid="{00000000-0005-0000-0000-00000B000000}"/>
    <cellStyle name="20% - Accent5" xfId="5" xr:uid="{00000000-0005-0000-0000-00000C000000}"/>
    <cellStyle name="20% - Accent6" xfId="6" xr:uid="{00000000-0005-0000-0000-00000D000000}"/>
    <cellStyle name="20% - Акцент1 2" xfId="7" xr:uid="{00000000-0005-0000-0000-00000E000000}"/>
    <cellStyle name="20% - Акцент1 3" xfId="8" xr:uid="{00000000-0005-0000-0000-00000F000000}"/>
    <cellStyle name="20% - Акцент2 2" xfId="9" xr:uid="{00000000-0005-0000-0000-000010000000}"/>
    <cellStyle name="20% - Акцент2 3" xfId="10" xr:uid="{00000000-0005-0000-0000-000011000000}"/>
    <cellStyle name="20% - Акцент3 2" xfId="11" xr:uid="{00000000-0005-0000-0000-000012000000}"/>
    <cellStyle name="20% - Акцент3 3" xfId="12" xr:uid="{00000000-0005-0000-0000-000013000000}"/>
    <cellStyle name="20% - Акцент4 2" xfId="13" xr:uid="{00000000-0005-0000-0000-000014000000}"/>
    <cellStyle name="20% - Акцент4 3" xfId="14" xr:uid="{00000000-0005-0000-0000-000015000000}"/>
    <cellStyle name="20% - Акцент5 2" xfId="15" xr:uid="{00000000-0005-0000-0000-000016000000}"/>
    <cellStyle name="20% - Акцент5 3" xfId="16" xr:uid="{00000000-0005-0000-0000-000017000000}"/>
    <cellStyle name="20% - Акцент6 2" xfId="17" xr:uid="{00000000-0005-0000-0000-000018000000}"/>
    <cellStyle name="20% - Акцент6 3" xfId="18" xr:uid="{00000000-0005-0000-0000-000019000000}"/>
    <cellStyle name="40% - Accent1" xfId="19" xr:uid="{00000000-0005-0000-0000-00001A000000}"/>
    <cellStyle name="40% - Accent2" xfId="20" xr:uid="{00000000-0005-0000-0000-00001B000000}"/>
    <cellStyle name="40% - Accent3" xfId="21" xr:uid="{00000000-0005-0000-0000-00001C000000}"/>
    <cellStyle name="40% - Accent4" xfId="22" xr:uid="{00000000-0005-0000-0000-00001D000000}"/>
    <cellStyle name="40% - Accent5" xfId="23" xr:uid="{00000000-0005-0000-0000-00001E000000}"/>
    <cellStyle name="40% - Accent6" xfId="24" xr:uid="{00000000-0005-0000-0000-00001F000000}"/>
    <cellStyle name="40% - Акцент1 2" xfId="25" xr:uid="{00000000-0005-0000-0000-000020000000}"/>
    <cellStyle name="40% - Акцент1 3" xfId="26" xr:uid="{00000000-0005-0000-0000-000021000000}"/>
    <cellStyle name="40% - Акцент2 2" xfId="27" xr:uid="{00000000-0005-0000-0000-000022000000}"/>
    <cellStyle name="40% - Акцент2 3" xfId="28" xr:uid="{00000000-0005-0000-0000-000023000000}"/>
    <cellStyle name="40% - Акцент3 2" xfId="29" xr:uid="{00000000-0005-0000-0000-000024000000}"/>
    <cellStyle name="40% - Акцент3 3" xfId="30" xr:uid="{00000000-0005-0000-0000-000025000000}"/>
    <cellStyle name="40% - Акцент4 2" xfId="31" xr:uid="{00000000-0005-0000-0000-000026000000}"/>
    <cellStyle name="40% - Акцент4 3" xfId="32" xr:uid="{00000000-0005-0000-0000-000027000000}"/>
    <cellStyle name="40% - Акцент5 2" xfId="33" xr:uid="{00000000-0005-0000-0000-000028000000}"/>
    <cellStyle name="40% - Акцент5 3" xfId="34" xr:uid="{00000000-0005-0000-0000-000029000000}"/>
    <cellStyle name="40% - Акцент6 2" xfId="35" xr:uid="{00000000-0005-0000-0000-00002A000000}"/>
    <cellStyle name="40% - Акцент6 3" xfId="36" xr:uid="{00000000-0005-0000-0000-00002B000000}"/>
    <cellStyle name="60% - Accent1" xfId="37" xr:uid="{00000000-0005-0000-0000-00002C000000}"/>
    <cellStyle name="60% - Accent2" xfId="38" xr:uid="{00000000-0005-0000-0000-00002D000000}"/>
    <cellStyle name="60% - Accent3" xfId="39" xr:uid="{00000000-0005-0000-0000-00002E000000}"/>
    <cellStyle name="60% - Accent4" xfId="40" xr:uid="{00000000-0005-0000-0000-00002F000000}"/>
    <cellStyle name="60% - Accent5" xfId="41" xr:uid="{00000000-0005-0000-0000-000030000000}"/>
    <cellStyle name="60% - Accent6" xfId="42" xr:uid="{00000000-0005-0000-0000-000031000000}"/>
    <cellStyle name="60% - Акцент1 2" xfId="43" xr:uid="{00000000-0005-0000-0000-000032000000}"/>
    <cellStyle name="60% - Акцент1 3" xfId="44" xr:uid="{00000000-0005-0000-0000-000033000000}"/>
    <cellStyle name="60% - Акцент2 2" xfId="45" xr:uid="{00000000-0005-0000-0000-000034000000}"/>
    <cellStyle name="60% - Акцент2 3" xfId="46" xr:uid="{00000000-0005-0000-0000-000035000000}"/>
    <cellStyle name="60% - Акцент3 2" xfId="47" xr:uid="{00000000-0005-0000-0000-000036000000}"/>
    <cellStyle name="60% - Акцент3 3" xfId="48" xr:uid="{00000000-0005-0000-0000-000037000000}"/>
    <cellStyle name="60% - Акцент4 2" xfId="49" xr:uid="{00000000-0005-0000-0000-000038000000}"/>
    <cellStyle name="60% - Акцент4 3" xfId="50" xr:uid="{00000000-0005-0000-0000-000039000000}"/>
    <cellStyle name="60% - Акцент5 2" xfId="51" xr:uid="{00000000-0005-0000-0000-00003A000000}"/>
    <cellStyle name="60% - Акцент5 3" xfId="52" xr:uid="{00000000-0005-0000-0000-00003B000000}"/>
    <cellStyle name="60% - Акцент6 2" xfId="53" xr:uid="{00000000-0005-0000-0000-00003C000000}"/>
    <cellStyle name="60% - Акцент6 3" xfId="54" xr:uid="{00000000-0005-0000-0000-00003D000000}"/>
    <cellStyle name="Accent1" xfId="63" xr:uid="{00000000-0005-0000-0000-00003E000000}"/>
    <cellStyle name="Accent2" xfId="64" xr:uid="{00000000-0005-0000-0000-00003F000000}"/>
    <cellStyle name="Accent3" xfId="65" xr:uid="{00000000-0005-0000-0000-000040000000}"/>
    <cellStyle name="Accent4" xfId="66" xr:uid="{00000000-0005-0000-0000-000041000000}"/>
    <cellStyle name="Accent5" xfId="67" xr:uid="{00000000-0005-0000-0000-000042000000}"/>
    <cellStyle name="Accent6" xfId="68" xr:uid="{00000000-0005-0000-0000-000043000000}"/>
    <cellStyle name="Bad" xfId="69" xr:uid="{00000000-0005-0000-0000-000044000000}"/>
    <cellStyle name="Calculation" xfId="70" xr:uid="{00000000-0005-0000-0000-000045000000}"/>
    <cellStyle name="Check Cell" xfId="71" xr:uid="{00000000-0005-0000-0000-000046000000}"/>
    <cellStyle name="Column-Header" xfId="72" xr:uid="{00000000-0005-0000-0000-000047000000}"/>
    <cellStyle name="Column-Header 2" xfId="73" xr:uid="{00000000-0005-0000-0000-000048000000}"/>
    <cellStyle name="Column-Header 3" xfId="74" xr:uid="{00000000-0005-0000-0000-000049000000}"/>
    <cellStyle name="Column-Header 4" xfId="75" xr:uid="{00000000-0005-0000-0000-00004A000000}"/>
    <cellStyle name="Column-Header 5" xfId="76" xr:uid="{00000000-0005-0000-0000-00004B000000}"/>
    <cellStyle name="Column-Header 6" xfId="77" xr:uid="{00000000-0005-0000-0000-00004C000000}"/>
    <cellStyle name="Column-Header 7" xfId="78" xr:uid="{00000000-0005-0000-0000-00004D000000}"/>
    <cellStyle name="Column-Header 7 2" xfId="79" xr:uid="{00000000-0005-0000-0000-00004E000000}"/>
    <cellStyle name="Column-Header 8" xfId="80" xr:uid="{00000000-0005-0000-0000-00004F000000}"/>
    <cellStyle name="Column-Header 8 2" xfId="81" xr:uid="{00000000-0005-0000-0000-000050000000}"/>
    <cellStyle name="Column-Header 9" xfId="82" xr:uid="{00000000-0005-0000-0000-000051000000}"/>
    <cellStyle name="Column-Header 9 2" xfId="83" xr:uid="{00000000-0005-0000-0000-000052000000}"/>
    <cellStyle name="Column-Header_Zvit rux-koshtiv 2010 Департамент " xfId="84" xr:uid="{00000000-0005-0000-0000-000053000000}"/>
    <cellStyle name="Comma_2005_03_15-Финансовый_БГ" xfId="85" xr:uid="{00000000-0005-0000-0000-000054000000}"/>
    <cellStyle name="Define-Column" xfId="86" xr:uid="{00000000-0005-0000-0000-000055000000}"/>
    <cellStyle name="Define-Column 10" xfId="87" xr:uid="{00000000-0005-0000-0000-000056000000}"/>
    <cellStyle name="Define-Column 2" xfId="88" xr:uid="{00000000-0005-0000-0000-000057000000}"/>
    <cellStyle name="Define-Column 3" xfId="89" xr:uid="{00000000-0005-0000-0000-000058000000}"/>
    <cellStyle name="Define-Column 4" xfId="90" xr:uid="{00000000-0005-0000-0000-000059000000}"/>
    <cellStyle name="Define-Column 5" xfId="91" xr:uid="{00000000-0005-0000-0000-00005A000000}"/>
    <cellStyle name="Define-Column 6" xfId="92" xr:uid="{00000000-0005-0000-0000-00005B000000}"/>
    <cellStyle name="Define-Column 7" xfId="93" xr:uid="{00000000-0005-0000-0000-00005C000000}"/>
    <cellStyle name="Define-Column 7 2" xfId="94" xr:uid="{00000000-0005-0000-0000-00005D000000}"/>
    <cellStyle name="Define-Column 7 3" xfId="95" xr:uid="{00000000-0005-0000-0000-00005E000000}"/>
    <cellStyle name="Define-Column 8" xfId="96" xr:uid="{00000000-0005-0000-0000-00005F000000}"/>
    <cellStyle name="Define-Column 8 2" xfId="97" xr:uid="{00000000-0005-0000-0000-000060000000}"/>
    <cellStyle name="Define-Column 8 3" xfId="98" xr:uid="{00000000-0005-0000-0000-000061000000}"/>
    <cellStyle name="Define-Column 9" xfId="99" xr:uid="{00000000-0005-0000-0000-000062000000}"/>
    <cellStyle name="Define-Column 9 2" xfId="100" xr:uid="{00000000-0005-0000-0000-000063000000}"/>
    <cellStyle name="Define-Column 9 3" xfId="101" xr:uid="{00000000-0005-0000-0000-000064000000}"/>
    <cellStyle name="Define-Column_Zvit rux-koshtiv 2010 Департамент " xfId="102" xr:uid="{00000000-0005-0000-0000-000065000000}"/>
    <cellStyle name="Explanatory Text" xfId="103" xr:uid="{00000000-0005-0000-0000-000066000000}"/>
    <cellStyle name="FS10" xfId="104" xr:uid="{00000000-0005-0000-0000-000067000000}"/>
    <cellStyle name="Good" xfId="105" xr:uid="{00000000-0005-0000-0000-000068000000}"/>
    <cellStyle name="Heading 1" xfId="106" xr:uid="{00000000-0005-0000-0000-000069000000}"/>
    <cellStyle name="Heading 2" xfId="107" xr:uid="{00000000-0005-0000-0000-00006A000000}"/>
    <cellStyle name="Heading 3" xfId="108" xr:uid="{00000000-0005-0000-0000-00006B000000}"/>
    <cellStyle name="Heading 4" xfId="109" xr:uid="{00000000-0005-0000-0000-00006C000000}"/>
    <cellStyle name="Hyperlink 2" xfId="110" xr:uid="{00000000-0005-0000-0000-00006D000000}"/>
    <cellStyle name="Input" xfId="111" xr:uid="{00000000-0005-0000-0000-00006E000000}"/>
    <cellStyle name="Level0" xfId="112" xr:uid="{00000000-0005-0000-0000-00006F000000}"/>
    <cellStyle name="Level0 10" xfId="113" xr:uid="{00000000-0005-0000-0000-000070000000}"/>
    <cellStyle name="Level0 2" xfId="114" xr:uid="{00000000-0005-0000-0000-000071000000}"/>
    <cellStyle name="Level0 2 2" xfId="115" xr:uid="{00000000-0005-0000-0000-000072000000}"/>
    <cellStyle name="Level0 3" xfId="116" xr:uid="{00000000-0005-0000-0000-000073000000}"/>
    <cellStyle name="Level0 3 2" xfId="117" xr:uid="{00000000-0005-0000-0000-000074000000}"/>
    <cellStyle name="Level0 4" xfId="118" xr:uid="{00000000-0005-0000-0000-000075000000}"/>
    <cellStyle name="Level0 4 2" xfId="119" xr:uid="{00000000-0005-0000-0000-000076000000}"/>
    <cellStyle name="Level0 5" xfId="120" xr:uid="{00000000-0005-0000-0000-000077000000}"/>
    <cellStyle name="Level0 6" xfId="121" xr:uid="{00000000-0005-0000-0000-000078000000}"/>
    <cellStyle name="Level0 7" xfId="122" xr:uid="{00000000-0005-0000-0000-000079000000}"/>
    <cellStyle name="Level0 7 2" xfId="123" xr:uid="{00000000-0005-0000-0000-00007A000000}"/>
    <cellStyle name="Level0 7 3" xfId="124" xr:uid="{00000000-0005-0000-0000-00007B000000}"/>
    <cellStyle name="Level0 8" xfId="125" xr:uid="{00000000-0005-0000-0000-00007C000000}"/>
    <cellStyle name="Level0 8 2" xfId="126" xr:uid="{00000000-0005-0000-0000-00007D000000}"/>
    <cellStyle name="Level0 8 3" xfId="127" xr:uid="{00000000-0005-0000-0000-00007E000000}"/>
    <cellStyle name="Level0 9" xfId="128" xr:uid="{00000000-0005-0000-0000-00007F000000}"/>
    <cellStyle name="Level0 9 2" xfId="129" xr:uid="{00000000-0005-0000-0000-000080000000}"/>
    <cellStyle name="Level0 9 3" xfId="130" xr:uid="{00000000-0005-0000-0000-000081000000}"/>
    <cellStyle name="Level0_Zvit rux-koshtiv 2010 Департамент " xfId="131" xr:uid="{00000000-0005-0000-0000-000082000000}"/>
    <cellStyle name="Level1" xfId="132" xr:uid="{00000000-0005-0000-0000-000083000000}"/>
    <cellStyle name="Level1 2" xfId="133" xr:uid="{00000000-0005-0000-0000-000084000000}"/>
    <cellStyle name="Level1-Numbers" xfId="134" xr:uid="{00000000-0005-0000-0000-000085000000}"/>
    <cellStyle name="Level1-Numbers 2" xfId="135" xr:uid="{00000000-0005-0000-0000-000086000000}"/>
    <cellStyle name="Level1-Numbers-Hide" xfId="136" xr:uid="{00000000-0005-0000-0000-000087000000}"/>
    <cellStyle name="Level2" xfId="137" xr:uid="{00000000-0005-0000-0000-000088000000}"/>
    <cellStyle name="Level2 2" xfId="138" xr:uid="{00000000-0005-0000-0000-000089000000}"/>
    <cellStyle name="Level2-Hide" xfId="139" xr:uid="{00000000-0005-0000-0000-00008A000000}"/>
    <cellStyle name="Level2-Hide 2" xfId="140" xr:uid="{00000000-0005-0000-0000-00008B000000}"/>
    <cellStyle name="Level2-Numbers" xfId="141" xr:uid="{00000000-0005-0000-0000-00008C000000}"/>
    <cellStyle name="Level2-Numbers 2" xfId="142" xr:uid="{00000000-0005-0000-0000-00008D000000}"/>
    <cellStyle name="Level2-Numbers-Hide" xfId="143" xr:uid="{00000000-0005-0000-0000-00008E000000}"/>
    <cellStyle name="Level3" xfId="144" xr:uid="{00000000-0005-0000-0000-00008F000000}"/>
    <cellStyle name="Level3 2" xfId="145" xr:uid="{00000000-0005-0000-0000-000090000000}"/>
    <cellStyle name="Level3 3" xfId="146" xr:uid="{00000000-0005-0000-0000-000091000000}"/>
    <cellStyle name="Level3_План департамент_2010_1207" xfId="154" xr:uid="{00000000-0005-0000-0000-000092000000}"/>
    <cellStyle name="Level3-Hide" xfId="147" xr:uid="{00000000-0005-0000-0000-000093000000}"/>
    <cellStyle name="Level3-Hide 2" xfId="148" xr:uid="{00000000-0005-0000-0000-000094000000}"/>
    <cellStyle name="Level3-Numbers" xfId="149" xr:uid="{00000000-0005-0000-0000-000095000000}"/>
    <cellStyle name="Level3-Numbers 2" xfId="150" xr:uid="{00000000-0005-0000-0000-000096000000}"/>
    <cellStyle name="Level3-Numbers 3" xfId="151" xr:uid="{00000000-0005-0000-0000-000097000000}"/>
    <cellStyle name="Level3-Numbers_План департамент_2010_1207" xfId="153" xr:uid="{00000000-0005-0000-0000-000098000000}"/>
    <cellStyle name="Level3-Numbers-Hide" xfId="152" xr:uid="{00000000-0005-0000-0000-000099000000}"/>
    <cellStyle name="Level4" xfId="155" xr:uid="{00000000-0005-0000-0000-00009A000000}"/>
    <cellStyle name="Level4 2" xfId="156" xr:uid="{00000000-0005-0000-0000-00009B000000}"/>
    <cellStyle name="Level4-Hide" xfId="157" xr:uid="{00000000-0005-0000-0000-00009C000000}"/>
    <cellStyle name="Level4-Hide 2" xfId="158" xr:uid="{00000000-0005-0000-0000-00009D000000}"/>
    <cellStyle name="Level4-Numbers" xfId="159" xr:uid="{00000000-0005-0000-0000-00009E000000}"/>
    <cellStyle name="Level4-Numbers 2" xfId="160" xr:uid="{00000000-0005-0000-0000-00009F000000}"/>
    <cellStyle name="Level4-Numbers-Hide" xfId="161" xr:uid="{00000000-0005-0000-0000-0000A0000000}"/>
    <cellStyle name="Level5" xfId="162" xr:uid="{00000000-0005-0000-0000-0000A1000000}"/>
    <cellStyle name="Level5 2" xfId="163" xr:uid="{00000000-0005-0000-0000-0000A2000000}"/>
    <cellStyle name="Level5-Hide" xfId="164" xr:uid="{00000000-0005-0000-0000-0000A3000000}"/>
    <cellStyle name="Level5-Hide 2" xfId="165" xr:uid="{00000000-0005-0000-0000-0000A4000000}"/>
    <cellStyle name="Level5-Numbers" xfId="166" xr:uid="{00000000-0005-0000-0000-0000A5000000}"/>
    <cellStyle name="Level5-Numbers 2" xfId="167" xr:uid="{00000000-0005-0000-0000-0000A6000000}"/>
    <cellStyle name="Level5-Numbers-Hide" xfId="168" xr:uid="{00000000-0005-0000-0000-0000A7000000}"/>
    <cellStyle name="Level6" xfId="169" xr:uid="{00000000-0005-0000-0000-0000A8000000}"/>
    <cellStyle name="Level6 2" xfId="170" xr:uid="{00000000-0005-0000-0000-0000A9000000}"/>
    <cellStyle name="Level6-Hide" xfId="171" xr:uid="{00000000-0005-0000-0000-0000AA000000}"/>
    <cellStyle name="Level6-Hide 2" xfId="172" xr:uid="{00000000-0005-0000-0000-0000AB000000}"/>
    <cellStyle name="Level6-Numbers" xfId="173" xr:uid="{00000000-0005-0000-0000-0000AC000000}"/>
    <cellStyle name="Level6-Numbers 2" xfId="174" xr:uid="{00000000-0005-0000-0000-0000AD000000}"/>
    <cellStyle name="Level7" xfId="175" xr:uid="{00000000-0005-0000-0000-0000AE000000}"/>
    <cellStyle name="Level7-Hide" xfId="176" xr:uid="{00000000-0005-0000-0000-0000AF000000}"/>
    <cellStyle name="Level7-Numbers" xfId="177" xr:uid="{00000000-0005-0000-0000-0000B0000000}"/>
    <cellStyle name="Linked Cell" xfId="178" xr:uid="{00000000-0005-0000-0000-0000B1000000}"/>
    <cellStyle name="Neutral" xfId="179" xr:uid="{00000000-0005-0000-0000-0000B2000000}"/>
    <cellStyle name="Normal 2" xfId="180" xr:uid="{00000000-0005-0000-0000-0000B3000000}"/>
    <cellStyle name="Normal_2005_03_15-Финансовый_БГ" xfId="181" xr:uid="{00000000-0005-0000-0000-0000B4000000}"/>
    <cellStyle name="Normal_GSE DCF_Model_31_07_09 final" xfId="182" xr:uid="{00000000-0005-0000-0000-0000B5000000}"/>
    <cellStyle name="Note" xfId="183" xr:uid="{00000000-0005-0000-0000-0000B6000000}"/>
    <cellStyle name="Number-Cells" xfId="184" xr:uid="{00000000-0005-0000-0000-0000B7000000}"/>
    <cellStyle name="Number-Cells-Column2" xfId="185" xr:uid="{00000000-0005-0000-0000-0000B8000000}"/>
    <cellStyle name="Number-Cells-Column5" xfId="186" xr:uid="{00000000-0005-0000-0000-0000B9000000}"/>
    <cellStyle name="Output" xfId="187" xr:uid="{00000000-0005-0000-0000-0000BA000000}"/>
    <cellStyle name="Row-Header" xfId="188" xr:uid="{00000000-0005-0000-0000-0000BB000000}"/>
    <cellStyle name="Row-Header 2" xfId="189" xr:uid="{00000000-0005-0000-0000-0000BC000000}"/>
    <cellStyle name="Title" xfId="190" xr:uid="{00000000-0005-0000-0000-0000BD000000}"/>
    <cellStyle name="Total" xfId="191" xr:uid="{00000000-0005-0000-0000-0000BE000000}"/>
    <cellStyle name="Warning Text" xfId="192" xr:uid="{00000000-0005-0000-0000-0000BF000000}"/>
    <cellStyle name="Акцент1 2" xfId="193" xr:uid="{00000000-0005-0000-0000-0000C0000000}"/>
    <cellStyle name="Акцент1 3" xfId="194" xr:uid="{00000000-0005-0000-0000-0000C1000000}"/>
    <cellStyle name="Акцент2 2" xfId="195" xr:uid="{00000000-0005-0000-0000-0000C2000000}"/>
    <cellStyle name="Акцент2 3" xfId="196" xr:uid="{00000000-0005-0000-0000-0000C3000000}"/>
    <cellStyle name="Акцент3 2" xfId="197" xr:uid="{00000000-0005-0000-0000-0000C4000000}"/>
    <cellStyle name="Акцент3 3" xfId="198" xr:uid="{00000000-0005-0000-0000-0000C5000000}"/>
    <cellStyle name="Акцент4 2" xfId="199" xr:uid="{00000000-0005-0000-0000-0000C6000000}"/>
    <cellStyle name="Акцент4 3" xfId="200" xr:uid="{00000000-0005-0000-0000-0000C7000000}"/>
    <cellStyle name="Акцент5 2" xfId="201" xr:uid="{00000000-0005-0000-0000-0000C8000000}"/>
    <cellStyle name="Акцент5 3" xfId="202" xr:uid="{00000000-0005-0000-0000-0000C9000000}"/>
    <cellStyle name="Акцент6 2" xfId="203" xr:uid="{00000000-0005-0000-0000-0000CA000000}"/>
    <cellStyle name="Акцент6 3" xfId="204" xr:uid="{00000000-0005-0000-0000-0000CB000000}"/>
    <cellStyle name="Ввод  2" xfId="205" xr:uid="{00000000-0005-0000-0000-0000CC000000}"/>
    <cellStyle name="Ввод  3" xfId="206" xr:uid="{00000000-0005-0000-0000-0000CD000000}"/>
    <cellStyle name="Вывод 2" xfId="207" xr:uid="{00000000-0005-0000-0000-0000CE000000}"/>
    <cellStyle name="Вывод 3" xfId="208" xr:uid="{00000000-0005-0000-0000-0000CF000000}"/>
    <cellStyle name="Вычисление 2" xfId="209" xr:uid="{00000000-0005-0000-0000-0000D0000000}"/>
    <cellStyle name="Вычисление 3" xfId="210" xr:uid="{00000000-0005-0000-0000-0000D1000000}"/>
    <cellStyle name="Денежный 2" xfId="211" xr:uid="{00000000-0005-0000-0000-0000D2000000}"/>
    <cellStyle name="Заголовок 1 2" xfId="212" xr:uid="{00000000-0005-0000-0000-0000D3000000}"/>
    <cellStyle name="Заголовок 1 3" xfId="213" xr:uid="{00000000-0005-0000-0000-0000D4000000}"/>
    <cellStyle name="Заголовок 2 2" xfId="214" xr:uid="{00000000-0005-0000-0000-0000D5000000}"/>
    <cellStyle name="Заголовок 2 3" xfId="215" xr:uid="{00000000-0005-0000-0000-0000D6000000}"/>
    <cellStyle name="Заголовок 3 2" xfId="216" xr:uid="{00000000-0005-0000-0000-0000D7000000}"/>
    <cellStyle name="Заголовок 3 3" xfId="217" xr:uid="{00000000-0005-0000-0000-0000D8000000}"/>
    <cellStyle name="Заголовок 4 2" xfId="218" xr:uid="{00000000-0005-0000-0000-0000D9000000}"/>
    <cellStyle name="Заголовок 4 3" xfId="219" xr:uid="{00000000-0005-0000-0000-0000DA000000}"/>
    <cellStyle name="Звичайний" xfId="0" builtinId="0"/>
    <cellStyle name="Итог 2" xfId="220" xr:uid="{00000000-0005-0000-0000-0000DB000000}"/>
    <cellStyle name="Итог 3" xfId="221" xr:uid="{00000000-0005-0000-0000-0000DC000000}"/>
    <cellStyle name="Контрольная ячейка 2" xfId="222" xr:uid="{00000000-0005-0000-0000-0000DD000000}"/>
    <cellStyle name="Контрольная ячейка 3" xfId="223" xr:uid="{00000000-0005-0000-0000-0000DE000000}"/>
    <cellStyle name="Название 2" xfId="224" xr:uid="{00000000-0005-0000-0000-0000DF000000}"/>
    <cellStyle name="Название 3" xfId="225" xr:uid="{00000000-0005-0000-0000-0000E0000000}"/>
    <cellStyle name="Нейтральный 2" xfId="226" xr:uid="{00000000-0005-0000-0000-0000E1000000}"/>
    <cellStyle name="Нейтральный 3" xfId="227" xr:uid="{00000000-0005-0000-0000-0000E2000000}"/>
    <cellStyle name="Обычный 10" xfId="228" xr:uid="{00000000-0005-0000-0000-0000E4000000}"/>
    <cellStyle name="Обычный 11" xfId="229" xr:uid="{00000000-0005-0000-0000-0000E5000000}"/>
    <cellStyle name="Обычный 12" xfId="230" xr:uid="{00000000-0005-0000-0000-0000E6000000}"/>
    <cellStyle name="Обычный 13" xfId="231" xr:uid="{00000000-0005-0000-0000-0000E7000000}"/>
    <cellStyle name="Обычный 14" xfId="232" xr:uid="{00000000-0005-0000-0000-0000E8000000}"/>
    <cellStyle name="Обычный 15" xfId="233" xr:uid="{00000000-0005-0000-0000-0000E9000000}"/>
    <cellStyle name="Обычный 16" xfId="234" xr:uid="{00000000-0005-0000-0000-0000EA000000}"/>
    <cellStyle name="Обычный 17" xfId="235" xr:uid="{00000000-0005-0000-0000-0000EB000000}"/>
    <cellStyle name="Обычный 18" xfId="236" xr:uid="{00000000-0005-0000-0000-0000EC000000}"/>
    <cellStyle name="Обычный 2" xfId="237" xr:uid="{00000000-0005-0000-0000-0000ED000000}"/>
    <cellStyle name="Обычный 2 10" xfId="238" xr:uid="{00000000-0005-0000-0000-0000EE000000}"/>
    <cellStyle name="Обычный 2 11" xfId="239" xr:uid="{00000000-0005-0000-0000-0000EF000000}"/>
    <cellStyle name="Обычный 2 12" xfId="240" xr:uid="{00000000-0005-0000-0000-0000F0000000}"/>
    <cellStyle name="Обычный 2 13" xfId="241" xr:uid="{00000000-0005-0000-0000-0000F1000000}"/>
    <cellStyle name="Обычный 2 14" xfId="242" xr:uid="{00000000-0005-0000-0000-0000F2000000}"/>
    <cellStyle name="Обычный 2 15" xfId="243" xr:uid="{00000000-0005-0000-0000-0000F3000000}"/>
    <cellStyle name="Обычный 2 16" xfId="244" xr:uid="{00000000-0005-0000-0000-0000F4000000}"/>
    <cellStyle name="Обычный 2 2" xfId="245" xr:uid="{00000000-0005-0000-0000-0000F5000000}"/>
    <cellStyle name="Обычный 2 2 2" xfId="246" xr:uid="{00000000-0005-0000-0000-0000F6000000}"/>
    <cellStyle name="Обычный 2 2 3" xfId="247" xr:uid="{00000000-0005-0000-0000-0000F7000000}"/>
    <cellStyle name="Обычный 2 2_Расшифровка прочих" xfId="248" xr:uid="{00000000-0005-0000-0000-0000F8000000}"/>
    <cellStyle name="Обычный 2 3" xfId="249" xr:uid="{00000000-0005-0000-0000-0000F9000000}"/>
    <cellStyle name="Обычный 2 4" xfId="250" xr:uid="{00000000-0005-0000-0000-0000FA000000}"/>
    <cellStyle name="Обычный 2 5" xfId="251" xr:uid="{00000000-0005-0000-0000-0000FB000000}"/>
    <cellStyle name="Обычный 2 6" xfId="252" xr:uid="{00000000-0005-0000-0000-0000FC000000}"/>
    <cellStyle name="Обычный 2 7" xfId="253" xr:uid="{00000000-0005-0000-0000-0000FD000000}"/>
    <cellStyle name="Обычный 2 8" xfId="254" xr:uid="{00000000-0005-0000-0000-0000FE000000}"/>
    <cellStyle name="Обычный 2 9" xfId="255" xr:uid="{00000000-0005-0000-0000-0000FF000000}"/>
    <cellStyle name="Обычный 2_2604-2010" xfId="256" xr:uid="{00000000-0005-0000-0000-000000010000}"/>
    <cellStyle name="Обычный 3" xfId="257" xr:uid="{00000000-0005-0000-0000-000001010000}"/>
    <cellStyle name="Обычный 3 10" xfId="258" xr:uid="{00000000-0005-0000-0000-000002010000}"/>
    <cellStyle name="Обычный 3 11" xfId="259" xr:uid="{00000000-0005-0000-0000-000003010000}"/>
    <cellStyle name="Обычный 3 12" xfId="260" xr:uid="{00000000-0005-0000-0000-000004010000}"/>
    <cellStyle name="Обычный 3 13" xfId="261" xr:uid="{00000000-0005-0000-0000-000005010000}"/>
    <cellStyle name="Обычный 3 14" xfId="262" xr:uid="{00000000-0005-0000-0000-000006010000}"/>
    <cellStyle name="Обычный 3 2" xfId="263" xr:uid="{00000000-0005-0000-0000-000007010000}"/>
    <cellStyle name="Обычный 3 3" xfId="264" xr:uid="{00000000-0005-0000-0000-000008010000}"/>
    <cellStyle name="Обычный 3 4" xfId="265" xr:uid="{00000000-0005-0000-0000-000009010000}"/>
    <cellStyle name="Обычный 3 5" xfId="266" xr:uid="{00000000-0005-0000-0000-00000A010000}"/>
    <cellStyle name="Обычный 3 6" xfId="267" xr:uid="{00000000-0005-0000-0000-00000B010000}"/>
    <cellStyle name="Обычный 3 7" xfId="268" xr:uid="{00000000-0005-0000-0000-00000C010000}"/>
    <cellStyle name="Обычный 3 8" xfId="269" xr:uid="{00000000-0005-0000-0000-00000D010000}"/>
    <cellStyle name="Обычный 3 9" xfId="270" xr:uid="{00000000-0005-0000-0000-00000E010000}"/>
    <cellStyle name="Обычный 3_Дефицит_7 млрд_0608_бс" xfId="271" xr:uid="{00000000-0005-0000-0000-00000F010000}"/>
    <cellStyle name="Обычный 4" xfId="272" xr:uid="{00000000-0005-0000-0000-000010010000}"/>
    <cellStyle name="Обычный 5" xfId="273" xr:uid="{00000000-0005-0000-0000-000011010000}"/>
    <cellStyle name="Обычный 5 2" xfId="274" xr:uid="{00000000-0005-0000-0000-000012010000}"/>
    <cellStyle name="Обычный 6" xfId="275" xr:uid="{00000000-0005-0000-0000-000013010000}"/>
    <cellStyle name="Обычный 6 2" xfId="276" xr:uid="{00000000-0005-0000-0000-000014010000}"/>
    <cellStyle name="Обычный 6 3" xfId="277" xr:uid="{00000000-0005-0000-0000-000015010000}"/>
    <cellStyle name="Обычный 6 4" xfId="278" xr:uid="{00000000-0005-0000-0000-000016010000}"/>
    <cellStyle name="Обычный 6_Дефицит_7 млрд_0608_бс" xfId="279" xr:uid="{00000000-0005-0000-0000-000017010000}"/>
    <cellStyle name="Обычный 7" xfId="280" xr:uid="{00000000-0005-0000-0000-000018010000}"/>
    <cellStyle name="Обычный 7 2" xfId="281" xr:uid="{00000000-0005-0000-0000-000019010000}"/>
    <cellStyle name="Обычный 8" xfId="282" xr:uid="{00000000-0005-0000-0000-00001A010000}"/>
    <cellStyle name="Обычный 9" xfId="283" xr:uid="{00000000-0005-0000-0000-00001B010000}"/>
    <cellStyle name="Обычный 9 2" xfId="284" xr:uid="{00000000-0005-0000-0000-00001C010000}"/>
    <cellStyle name="Плохой 2" xfId="285" xr:uid="{00000000-0005-0000-0000-00001D010000}"/>
    <cellStyle name="Плохой 3" xfId="286" xr:uid="{00000000-0005-0000-0000-00001E010000}"/>
    <cellStyle name="Пояснение 2" xfId="287" xr:uid="{00000000-0005-0000-0000-00001F010000}"/>
    <cellStyle name="Пояснение 3" xfId="288" xr:uid="{00000000-0005-0000-0000-000020010000}"/>
    <cellStyle name="Примечание 2" xfId="289" xr:uid="{00000000-0005-0000-0000-000021010000}"/>
    <cellStyle name="Примечание 3" xfId="290" xr:uid="{00000000-0005-0000-0000-000022010000}"/>
    <cellStyle name="Процентный 2" xfId="291" xr:uid="{00000000-0005-0000-0000-000023010000}"/>
    <cellStyle name="Процентный 2 10" xfId="292" xr:uid="{00000000-0005-0000-0000-000024010000}"/>
    <cellStyle name="Процентный 2 11" xfId="293" xr:uid="{00000000-0005-0000-0000-000025010000}"/>
    <cellStyle name="Процентный 2 12" xfId="294" xr:uid="{00000000-0005-0000-0000-000026010000}"/>
    <cellStyle name="Процентный 2 13" xfId="295" xr:uid="{00000000-0005-0000-0000-000027010000}"/>
    <cellStyle name="Процентный 2 14" xfId="296" xr:uid="{00000000-0005-0000-0000-000028010000}"/>
    <cellStyle name="Процентный 2 15" xfId="297" xr:uid="{00000000-0005-0000-0000-000029010000}"/>
    <cellStyle name="Процентный 2 16" xfId="298" xr:uid="{00000000-0005-0000-0000-00002A010000}"/>
    <cellStyle name="Процентный 2 2" xfId="299" xr:uid="{00000000-0005-0000-0000-00002B010000}"/>
    <cellStyle name="Процентный 2 3" xfId="300" xr:uid="{00000000-0005-0000-0000-00002C010000}"/>
    <cellStyle name="Процентный 2 4" xfId="301" xr:uid="{00000000-0005-0000-0000-00002D010000}"/>
    <cellStyle name="Процентный 2 5" xfId="302" xr:uid="{00000000-0005-0000-0000-00002E010000}"/>
    <cellStyle name="Процентный 2 6" xfId="303" xr:uid="{00000000-0005-0000-0000-00002F010000}"/>
    <cellStyle name="Процентный 2 7" xfId="304" xr:uid="{00000000-0005-0000-0000-000030010000}"/>
    <cellStyle name="Процентный 2 8" xfId="305" xr:uid="{00000000-0005-0000-0000-000031010000}"/>
    <cellStyle name="Процентный 2 9" xfId="306" xr:uid="{00000000-0005-0000-0000-000032010000}"/>
    <cellStyle name="Процентный 3" xfId="307" xr:uid="{00000000-0005-0000-0000-000033010000}"/>
    <cellStyle name="Процентный 4" xfId="308" xr:uid="{00000000-0005-0000-0000-000034010000}"/>
    <cellStyle name="Процентный 4 2" xfId="309" xr:uid="{00000000-0005-0000-0000-000035010000}"/>
    <cellStyle name="Связанная ячейка 2" xfId="310" xr:uid="{00000000-0005-0000-0000-000036010000}"/>
    <cellStyle name="Связанная ячейка 3" xfId="311" xr:uid="{00000000-0005-0000-0000-000037010000}"/>
    <cellStyle name="Стиль 1" xfId="312" xr:uid="{00000000-0005-0000-0000-000038010000}"/>
    <cellStyle name="Стиль 1 2" xfId="313" xr:uid="{00000000-0005-0000-0000-000039010000}"/>
    <cellStyle name="Стиль 1 3" xfId="314" xr:uid="{00000000-0005-0000-0000-00003A010000}"/>
    <cellStyle name="Стиль 1 4" xfId="315" xr:uid="{00000000-0005-0000-0000-00003B010000}"/>
    <cellStyle name="Стиль 1 5" xfId="316" xr:uid="{00000000-0005-0000-0000-00003C010000}"/>
    <cellStyle name="Стиль 1 6" xfId="317" xr:uid="{00000000-0005-0000-0000-00003D010000}"/>
    <cellStyle name="Стиль 1 7" xfId="318" xr:uid="{00000000-0005-0000-0000-00003E010000}"/>
    <cellStyle name="Текст предупреждения 2" xfId="319" xr:uid="{00000000-0005-0000-0000-00003F010000}"/>
    <cellStyle name="Текст предупреждения 3" xfId="320" xr:uid="{00000000-0005-0000-0000-000040010000}"/>
    <cellStyle name="Тысячи [0]_1.62" xfId="321" xr:uid="{00000000-0005-0000-0000-000041010000}"/>
    <cellStyle name="Тысячи_1.62" xfId="322" xr:uid="{00000000-0005-0000-0000-000042010000}"/>
    <cellStyle name="Финансовый 2" xfId="323" xr:uid="{00000000-0005-0000-0000-000043010000}"/>
    <cellStyle name="Финансовый 2 10" xfId="324" xr:uid="{00000000-0005-0000-0000-000044010000}"/>
    <cellStyle name="Финансовый 2 11" xfId="325" xr:uid="{00000000-0005-0000-0000-000045010000}"/>
    <cellStyle name="Финансовый 2 12" xfId="326" xr:uid="{00000000-0005-0000-0000-000046010000}"/>
    <cellStyle name="Финансовый 2 13" xfId="327" xr:uid="{00000000-0005-0000-0000-000047010000}"/>
    <cellStyle name="Финансовый 2 14" xfId="328" xr:uid="{00000000-0005-0000-0000-000048010000}"/>
    <cellStyle name="Финансовый 2 15" xfId="329" xr:uid="{00000000-0005-0000-0000-000049010000}"/>
    <cellStyle name="Финансовый 2 16" xfId="330" xr:uid="{00000000-0005-0000-0000-00004A010000}"/>
    <cellStyle name="Финансовый 2 17" xfId="331" xr:uid="{00000000-0005-0000-0000-00004B010000}"/>
    <cellStyle name="Финансовый 2 2" xfId="332" xr:uid="{00000000-0005-0000-0000-00004C010000}"/>
    <cellStyle name="Финансовый 2 3" xfId="333" xr:uid="{00000000-0005-0000-0000-00004D010000}"/>
    <cellStyle name="Финансовый 2 4" xfId="334" xr:uid="{00000000-0005-0000-0000-00004E010000}"/>
    <cellStyle name="Финансовый 2 5" xfId="335" xr:uid="{00000000-0005-0000-0000-00004F010000}"/>
    <cellStyle name="Финансовый 2 6" xfId="336" xr:uid="{00000000-0005-0000-0000-000050010000}"/>
    <cellStyle name="Финансовый 2 7" xfId="337" xr:uid="{00000000-0005-0000-0000-000051010000}"/>
    <cellStyle name="Финансовый 2 8" xfId="338" xr:uid="{00000000-0005-0000-0000-000052010000}"/>
    <cellStyle name="Финансовый 2 9" xfId="339" xr:uid="{00000000-0005-0000-0000-000053010000}"/>
    <cellStyle name="Финансовый 3" xfId="340" xr:uid="{00000000-0005-0000-0000-000054010000}"/>
    <cellStyle name="Финансовый 3 2" xfId="341" xr:uid="{00000000-0005-0000-0000-000055010000}"/>
    <cellStyle name="Финансовый 4" xfId="342" xr:uid="{00000000-0005-0000-0000-000056010000}"/>
    <cellStyle name="Финансовый 4 2" xfId="343" xr:uid="{00000000-0005-0000-0000-000057010000}"/>
    <cellStyle name="Финансовый 4 3" xfId="344" xr:uid="{00000000-0005-0000-0000-000058010000}"/>
    <cellStyle name="Финансовый 5" xfId="345" xr:uid="{00000000-0005-0000-0000-000059010000}"/>
    <cellStyle name="Финансовый 6" xfId="346" xr:uid="{00000000-0005-0000-0000-00005A010000}"/>
    <cellStyle name="Финансовый 7" xfId="347" xr:uid="{00000000-0005-0000-0000-00005B010000}"/>
    <cellStyle name="Хороший 2" xfId="348" xr:uid="{00000000-0005-0000-0000-00005C010000}"/>
    <cellStyle name="Хороший 3" xfId="349" xr:uid="{00000000-0005-0000-0000-00005D010000}"/>
    <cellStyle name="числовой" xfId="352" xr:uid="{00000000-0005-0000-0000-00005E010000}"/>
    <cellStyle name="Ю" xfId="350" xr:uid="{00000000-0005-0000-0000-00005F010000}"/>
    <cellStyle name="Ю-FreeSet_10" xfId="351" xr:uid="{00000000-0005-0000-0000-000060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 refersTo="#ПОСИЛАННЯ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</sheetPr>
  <dimension ref="A1:L152"/>
  <sheetViews>
    <sheetView tabSelected="1" view="pageBreakPreview" topLeftCell="A135" zoomScale="89" zoomScaleNormal="89" zoomScaleSheetLayoutView="89" workbookViewId="0">
      <selection activeCell="G73" sqref="G73"/>
    </sheetView>
  </sheetViews>
  <sheetFormatPr defaultColWidth="9.140625" defaultRowHeight="18.75"/>
  <cols>
    <col min="1" max="1" width="54.5703125" style="1" customWidth="1"/>
    <col min="2" max="2" width="10.28515625" style="2" customWidth="1"/>
    <col min="3" max="3" width="13.85546875" style="2" customWidth="1"/>
    <col min="4" max="4" width="14.140625" style="2" customWidth="1"/>
    <col min="5" max="5" width="13.7109375" style="2" customWidth="1"/>
    <col min="6" max="6" width="14.140625" style="2" customWidth="1"/>
    <col min="7" max="7" width="15" style="2" customWidth="1"/>
    <col min="8" max="8" width="15.7109375" style="2" customWidth="1"/>
    <col min="9" max="9" width="13" style="1" customWidth="1"/>
    <col min="10" max="10" width="14.28515625" style="1" customWidth="1"/>
    <col min="11" max="16384" width="9.140625" style="1"/>
  </cols>
  <sheetData>
    <row r="1" spans="1:12" ht="18.75" customHeight="1">
      <c r="B1" s="3"/>
      <c r="D1" s="124" t="s">
        <v>0</v>
      </c>
      <c r="E1" s="124"/>
      <c r="F1" s="114"/>
      <c r="G1" s="114"/>
      <c r="H1" s="114"/>
      <c r="I1"/>
      <c r="J1"/>
      <c r="K1"/>
      <c r="L1"/>
    </row>
    <row r="2" spans="1:12" ht="11.25" customHeight="1">
      <c r="A2" s="4"/>
      <c r="D2" s="125" t="s">
        <v>1</v>
      </c>
      <c r="E2" s="125"/>
      <c r="F2" s="125"/>
      <c r="G2" s="125"/>
      <c r="H2" s="125"/>
      <c r="I2"/>
      <c r="J2"/>
      <c r="K2"/>
      <c r="L2"/>
    </row>
    <row r="3" spans="1:12" ht="6.75" customHeight="1">
      <c r="A3" s="2"/>
      <c r="C3" s="5"/>
      <c r="D3" s="125"/>
      <c r="E3" s="125"/>
      <c r="F3" s="125"/>
      <c r="G3" s="125"/>
      <c r="H3" s="125"/>
      <c r="I3"/>
      <c r="J3"/>
      <c r="K3"/>
      <c r="L3"/>
    </row>
    <row r="4" spans="1:12" ht="18.75" customHeight="1">
      <c r="A4" s="2"/>
      <c r="C4" s="5"/>
      <c r="D4" s="125"/>
      <c r="E4" s="125"/>
      <c r="F4" s="125"/>
      <c r="G4" s="125"/>
      <c r="H4" s="125"/>
      <c r="I4"/>
      <c r="J4"/>
      <c r="K4"/>
      <c r="L4"/>
    </row>
    <row r="5" spans="1:12" ht="38.25" customHeight="1">
      <c r="C5" s="5"/>
      <c r="D5" s="125"/>
      <c r="E5" s="125"/>
      <c r="F5" s="125"/>
      <c r="G5" s="125"/>
      <c r="H5" s="125"/>
    </row>
    <row r="6" spans="1:12" ht="12" customHeight="1">
      <c r="C6" s="5"/>
      <c r="D6" s="5"/>
      <c r="E6" s="5"/>
      <c r="F6" s="5"/>
      <c r="G6" s="5"/>
      <c r="H6" s="5"/>
    </row>
    <row r="7" spans="1:12" s="7" customFormat="1" ht="20.100000000000001" customHeight="1">
      <c r="A7" s="61"/>
      <c r="B7" s="127"/>
      <c r="C7" s="127"/>
      <c r="D7" s="127"/>
      <c r="E7" s="127"/>
      <c r="F7" s="127"/>
      <c r="G7" s="64" t="s">
        <v>2</v>
      </c>
      <c r="H7" s="65" t="s">
        <v>3</v>
      </c>
    </row>
    <row r="8" spans="1:12" s="7" customFormat="1" ht="37.9" customHeight="1">
      <c r="A8" s="66" t="s">
        <v>4</v>
      </c>
      <c r="B8" s="127" t="s">
        <v>160</v>
      </c>
      <c r="C8" s="127"/>
      <c r="D8" s="127"/>
      <c r="E8" s="127"/>
      <c r="F8" s="127"/>
      <c r="G8" s="67" t="s">
        <v>5</v>
      </c>
      <c r="H8" s="65">
        <v>45193102</v>
      </c>
    </row>
    <row r="9" spans="1:12" s="7" customFormat="1" ht="20.100000000000001" customHeight="1">
      <c r="A9" s="66" t="s">
        <v>6</v>
      </c>
      <c r="B9" s="127" t="s">
        <v>161</v>
      </c>
      <c r="C9" s="127"/>
      <c r="D9" s="127"/>
      <c r="E9" s="127"/>
      <c r="F9" s="127"/>
      <c r="G9" s="67" t="s">
        <v>7</v>
      </c>
      <c r="H9" s="65">
        <v>150</v>
      </c>
    </row>
    <row r="10" spans="1:12" s="7" customFormat="1" ht="32.450000000000003" customHeight="1">
      <c r="A10" s="66" t="s">
        <v>8</v>
      </c>
      <c r="B10" s="127" t="s">
        <v>162</v>
      </c>
      <c r="C10" s="127"/>
      <c r="D10" s="127"/>
      <c r="E10" s="127"/>
      <c r="F10" s="127"/>
      <c r="G10" s="67" t="s">
        <v>9</v>
      </c>
      <c r="H10" s="82">
        <v>1211036300</v>
      </c>
    </row>
    <row r="11" spans="1:12" s="7" customFormat="1" ht="31.9" customHeight="1">
      <c r="A11" s="66" t="s">
        <v>10</v>
      </c>
      <c r="B11" s="127" t="s">
        <v>163</v>
      </c>
      <c r="C11" s="127"/>
      <c r="D11" s="127"/>
      <c r="E11" s="127"/>
      <c r="F11" s="127"/>
      <c r="G11" s="67" t="s">
        <v>164</v>
      </c>
      <c r="H11" s="65">
        <v>1009</v>
      </c>
    </row>
    <row r="12" spans="1:12" s="7" customFormat="1" ht="20.100000000000001" customHeight="1">
      <c r="A12" s="66" t="s">
        <v>11</v>
      </c>
      <c r="B12" s="127"/>
      <c r="C12" s="127"/>
      <c r="D12" s="127"/>
      <c r="E12" s="127"/>
      <c r="F12" s="127"/>
      <c r="G12" s="67" t="s">
        <v>12</v>
      </c>
      <c r="H12" s="65">
        <v>29</v>
      </c>
    </row>
    <row r="13" spans="1:12" s="7" customFormat="1" ht="37.15" customHeight="1">
      <c r="A13" s="66" t="s">
        <v>13</v>
      </c>
      <c r="B13" s="127" t="s">
        <v>165</v>
      </c>
      <c r="C13" s="127"/>
      <c r="D13" s="127"/>
      <c r="E13" s="127"/>
      <c r="F13" s="141"/>
      <c r="G13" s="70" t="s">
        <v>14</v>
      </c>
      <c r="H13" s="65" t="s">
        <v>166</v>
      </c>
    </row>
    <row r="14" spans="1:12" s="7" customFormat="1" ht="20.100000000000001" customHeight="1">
      <c r="A14" s="66" t="s">
        <v>15</v>
      </c>
      <c r="B14" s="130" t="s">
        <v>16</v>
      </c>
      <c r="C14" s="131"/>
      <c r="D14" s="131"/>
      <c r="E14" s="131"/>
      <c r="F14" s="131"/>
      <c r="G14" s="131"/>
      <c r="H14" s="131"/>
      <c r="I14" s="83"/>
      <c r="J14" s="84"/>
    </row>
    <row r="15" spans="1:12" s="7" customFormat="1" ht="20.100000000000001" customHeight="1">
      <c r="A15" s="66" t="s">
        <v>17</v>
      </c>
      <c r="B15" s="132" t="s">
        <v>18</v>
      </c>
      <c r="C15" s="133"/>
      <c r="D15" s="133"/>
      <c r="E15" s="133"/>
      <c r="F15" s="133"/>
      <c r="G15" s="133"/>
      <c r="H15" s="133"/>
      <c r="I15" s="85"/>
      <c r="J15" s="84"/>
    </row>
    <row r="16" spans="1:12" s="7" customFormat="1" ht="19.899999999999999" customHeight="1">
      <c r="A16" s="66" t="s">
        <v>19</v>
      </c>
      <c r="B16" s="127"/>
      <c r="C16" s="127"/>
      <c r="D16" s="127"/>
      <c r="E16" s="127"/>
      <c r="F16" s="127"/>
      <c r="G16" s="68"/>
      <c r="H16" s="69">
        <v>12</v>
      </c>
      <c r="I16" s="84"/>
      <c r="J16" s="86"/>
    </row>
    <row r="17" spans="1:11" s="7" customFormat="1" ht="20.100000000000001" customHeight="1">
      <c r="A17" s="66" t="s">
        <v>20</v>
      </c>
      <c r="B17" s="127" t="s">
        <v>167</v>
      </c>
      <c r="C17" s="127"/>
      <c r="D17" s="127"/>
      <c r="E17" s="127"/>
      <c r="F17" s="127"/>
      <c r="G17" s="62"/>
      <c r="H17" s="63"/>
      <c r="I17" s="71"/>
      <c r="J17" s="71"/>
    </row>
    <row r="18" spans="1:11" s="7" customFormat="1" ht="20.100000000000001" customHeight="1">
      <c r="A18" s="66" t="s">
        <v>21</v>
      </c>
      <c r="B18" s="127" t="s">
        <v>168</v>
      </c>
      <c r="C18" s="127"/>
      <c r="D18" s="127"/>
      <c r="E18" s="127"/>
      <c r="F18" s="127"/>
      <c r="G18" s="68"/>
      <c r="H18" s="69"/>
      <c r="I18" s="84"/>
      <c r="J18" s="84"/>
    </row>
    <row r="19" spans="1:11" s="7" customFormat="1" ht="20.100000000000001" customHeight="1">
      <c r="A19" s="66" t="s">
        <v>22</v>
      </c>
      <c r="B19" s="127" t="s">
        <v>169</v>
      </c>
      <c r="C19" s="127"/>
      <c r="D19" s="127"/>
      <c r="E19" s="127"/>
      <c r="F19" s="127"/>
      <c r="G19" s="62"/>
      <c r="H19" s="63"/>
      <c r="I19" s="71"/>
      <c r="J19" s="71"/>
    </row>
    <row r="20" spans="1:11" ht="14.25" hidden="1" customHeight="1">
      <c r="A20" s="33"/>
      <c r="B20" s="33"/>
      <c r="C20" s="33"/>
      <c r="D20" s="33"/>
      <c r="E20" s="33"/>
      <c r="F20" s="33"/>
      <c r="G20" s="71"/>
      <c r="H20" s="71"/>
      <c r="I20" s="71"/>
      <c r="J20" s="71"/>
      <c r="K20" s="7"/>
    </row>
    <row r="21" spans="1:11" ht="19.5" customHeight="1">
      <c r="A21" s="129" t="s">
        <v>23</v>
      </c>
      <c r="B21" s="129"/>
      <c r="C21" s="129"/>
      <c r="D21" s="129"/>
      <c r="E21" s="129"/>
      <c r="F21" s="129"/>
      <c r="G21" s="129"/>
      <c r="H21" s="129"/>
    </row>
    <row r="22" spans="1:11">
      <c r="A22" s="129" t="s">
        <v>24</v>
      </c>
      <c r="B22" s="129"/>
      <c r="C22" s="129"/>
      <c r="D22" s="129"/>
      <c r="E22" s="129"/>
      <c r="F22" s="129"/>
      <c r="G22" s="129"/>
      <c r="H22" s="129"/>
    </row>
    <row r="23" spans="1:11">
      <c r="A23" s="129" t="s">
        <v>174</v>
      </c>
      <c r="B23" s="129"/>
      <c r="C23" s="129"/>
      <c r="D23" s="129"/>
      <c r="E23" s="129"/>
      <c r="F23" s="129"/>
      <c r="G23" s="129"/>
      <c r="H23" s="129"/>
    </row>
    <row r="24" spans="1:11">
      <c r="A24" s="142" t="s">
        <v>25</v>
      </c>
      <c r="B24" s="142"/>
      <c r="C24" s="142"/>
      <c r="D24" s="142"/>
      <c r="E24" s="142"/>
      <c r="F24" s="142"/>
      <c r="G24" s="142"/>
      <c r="H24" s="142"/>
    </row>
    <row r="25" spans="1:11" ht="9" customHeight="1">
      <c r="A25" s="9"/>
      <c r="B25" s="9"/>
      <c r="C25" s="9"/>
      <c r="D25" s="9"/>
      <c r="E25" s="9"/>
      <c r="F25" s="9"/>
      <c r="G25" s="9"/>
      <c r="H25" s="9"/>
    </row>
    <row r="26" spans="1:11">
      <c r="A26" s="129" t="s">
        <v>26</v>
      </c>
      <c r="B26" s="129"/>
      <c r="C26" s="129"/>
      <c r="D26" s="129"/>
      <c r="E26" s="129"/>
      <c r="F26" s="129"/>
      <c r="G26" s="129"/>
      <c r="H26" s="129"/>
    </row>
    <row r="27" spans="1:11" ht="4.5" customHeight="1">
      <c r="B27" s="8"/>
      <c r="C27" s="8"/>
      <c r="D27" s="8"/>
      <c r="E27" s="8"/>
      <c r="F27" s="8"/>
      <c r="G27" s="8"/>
      <c r="H27" s="8"/>
    </row>
    <row r="28" spans="1:11" s="7" customFormat="1" ht="64.5" customHeight="1">
      <c r="A28" s="143" t="s">
        <v>27</v>
      </c>
      <c r="B28" s="144" t="s">
        <v>28</v>
      </c>
      <c r="C28" s="144" t="s">
        <v>29</v>
      </c>
      <c r="D28" s="144"/>
      <c r="E28" s="145" t="s">
        <v>30</v>
      </c>
      <c r="F28" s="145"/>
      <c r="G28" s="145"/>
      <c r="H28" s="145"/>
    </row>
    <row r="29" spans="1:11" s="7" customFormat="1" ht="36.75" customHeight="1">
      <c r="A29" s="143"/>
      <c r="B29" s="144"/>
      <c r="C29" s="11" t="s">
        <v>31</v>
      </c>
      <c r="D29" s="11" t="s">
        <v>32</v>
      </c>
      <c r="E29" s="12" t="s">
        <v>33</v>
      </c>
      <c r="F29" s="12" t="s">
        <v>34</v>
      </c>
      <c r="G29" s="12" t="s">
        <v>35</v>
      </c>
      <c r="H29" s="12" t="s">
        <v>36</v>
      </c>
    </row>
    <row r="30" spans="1:11" s="7" customFormat="1" ht="15.75">
      <c r="A30" s="10">
        <v>1</v>
      </c>
      <c r="B30" s="11">
        <v>2</v>
      </c>
      <c r="C30" s="10">
        <v>3</v>
      </c>
      <c r="D30" s="11">
        <v>4</v>
      </c>
      <c r="E30" s="10">
        <v>5</v>
      </c>
      <c r="F30" s="11">
        <v>6</v>
      </c>
      <c r="G30" s="10">
        <v>7</v>
      </c>
      <c r="H30" s="11">
        <v>8</v>
      </c>
    </row>
    <row r="31" spans="1:11" s="13" customFormat="1" ht="15.75" customHeight="1">
      <c r="A31" s="138" t="s">
        <v>37</v>
      </c>
      <c r="B31" s="138"/>
      <c r="C31" s="138"/>
      <c r="D31" s="138"/>
      <c r="E31" s="138"/>
      <c r="F31" s="138"/>
      <c r="G31" s="138"/>
      <c r="H31" s="138"/>
    </row>
    <row r="32" spans="1:11" s="13" customFormat="1" ht="33" customHeight="1">
      <c r="A32" s="14" t="s">
        <v>38</v>
      </c>
      <c r="B32" s="15">
        <v>1000</v>
      </c>
      <c r="C32" s="16"/>
      <c r="D32" s="16"/>
      <c r="E32" s="16"/>
      <c r="F32" s="16"/>
      <c r="G32" s="16"/>
      <c r="H32" s="17"/>
    </row>
    <row r="33" spans="1:8" s="13" customFormat="1" ht="37.15" customHeight="1">
      <c r="A33" s="14" t="s">
        <v>39</v>
      </c>
      <c r="B33" s="15">
        <v>1010</v>
      </c>
      <c r="C33" s="18"/>
      <c r="D33" s="18"/>
      <c r="E33" s="18"/>
      <c r="F33" s="18"/>
      <c r="G33" s="16"/>
      <c r="H33" s="19"/>
    </row>
    <row r="34" spans="1:8" s="13" customFormat="1" ht="20.100000000000001" customHeight="1">
      <c r="A34" s="20" t="s">
        <v>40</v>
      </c>
      <c r="B34" s="15">
        <v>1020</v>
      </c>
      <c r="C34" s="21"/>
      <c r="D34" s="21"/>
      <c r="E34" s="21"/>
      <c r="F34" s="21"/>
      <c r="G34" s="21"/>
      <c r="H34" s="22"/>
    </row>
    <row r="35" spans="1:8" s="13" customFormat="1" ht="20.100000000000001" customHeight="1">
      <c r="A35" s="14" t="s">
        <v>41</v>
      </c>
      <c r="B35" s="6">
        <v>1030</v>
      </c>
      <c r="C35" s="18"/>
      <c r="D35" s="18"/>
      <c r="E35" s="18"/>
      <c r="F35" s="18"/>
      <c r="G35" s="16"/>
      <c r="H35" s="19"/>
    </row>
    <row r="36" spans="1:8" s="13" customFormat="1" ht="32.450000000000003" customHeight="1">
      <c r="A36" s="23" t="s">
        <v>42</v>
      </c>
      <c r="B36" s="6">
        <v>1031</v>
      </c>
      <c r="C36" s="18"/>
      <c r="D36" s="18"/>
      <c r="E36" s="18"/>
      <c r="F36" s="18"/>
      <c r="G36" s="16"/>
      <c r="H36" s="19"/>
    </row>
    <row r="37" spans="1:8" s="13" customFormat="1" ht="20.100000000000001" customHeight="1">
      <c r="A37" s="23" t="s">
        <v>43</v>
      </c>
      <c r="B37" s="6">
        <v>1032</v>
      </c>
      <c r="C37" s="18"/>
      <c r="D37" s="18"/>
      <c r="E37" s="18"/>
      <c r="F37" s="18"/>
      <c r="G37" s="16"/>
      <c r="H37" s="19"/>
    </row>
    <row r="38" spans="1:8" s="13" customFormat="1" ht="20.100000000000001" customHeight="1">
      <c r="A38" s="23" t="s">
        <v>44</v>
      </c>
      <c r="B38" s="6">
        <v>1033</v>
      </c>
      <c r="C38" s="18"/>
      <c r="D38" s="18"/>
      <c r="E38" s="18"/>
      <c r="F38" s="18"/>
      <c r="G38" s="16"/>
      <c r="H38" s="19"/>
    </row>
    <row r="39" spans="1:8" s="13" customFormat="1" ht="20.100000000000001" customHeight="1">
      <c r="A39" s="23" t="s">
        <v>45</v>
      </c>
      <c r="B39" s="6">
        <v>1034</v>
      </c>
      <c r="C39" s="18"/>
      <c r="D39" s="18"/>
      <c r="E39" s="18"/>
      <c r="F39" s="18"/>
      <c r="G39" s="16"/>
      <c r="H39" s="19"/>
    </row>
    <row r="40" spans="1:8" s="13" customFormat="1" ht="20.100000000000001" customHeight="1">
      <c r="A40" s="23" t="s">
        <v>46</v>
      </c>
      <c r="B40" s="6">
        <v>1035</v>
      </c>
      <c r="C40" s="18"/>
      <c r="D40" s="18"/>
      <c r="E40" s="18"/>
      <c r="F40" s="18"/>
      <c r="G40" s="16"/>
      <c r="H40" s="19"/>
    </row>
    <row r="41" spans="1:8" s="13" customFormat="1" ht="20.100000000000001" customHeight="1">
      <c r="A41" s="14" t="s">
        <v>47</v>
      </c>
      <c r="B41" s="15">
        <v>1060</v>
      </c>
      <c r="C41" s="18"/>
      <c r="D41" s="115"/>
      <c r="E41" s="18"/>
      <c r="F41" s="115"/>
      <c r="G41" s="16"/>
      <c r="H41" s="19"/>
    </row>
    <row r="42" spans="1:8" s="13" customFormat="1" ht="20.100000000000001" customHeight="1">
      <c r="A42" s="15" t="s">
        <v>48</v>
      </c>
      <c r="B42" s="6">
        <v>1070</v>
      </c>
      <c r="C42" s="74">
        <v>322.89</v>
      </c>
      <c r="D42" s="74">
        <v>820.95</v>
      </c>
      <c r="E42" s="74">
        <v>1134</v>
      </c>
      <c r="F42" s="74">
        <v>820.95</v>
      </c>
      <c r="G42" s="74">
        <f>F42-E42</f>
        <v>-313.04999999999995</v>
      </c>
      <c r="H42" s="103">
        <f>F42/E42%</f>
        <v>72.394179894179899</v>
      </c>
    </row>
    <row r="43" spans="1:8" s="13" customFormat="1" ht="20.100000000000001" customHeight="1">
      <c r="A43" s="106" t="s">
        <v>49</v>
      </c>
      <c r="B43" s="6">
        <v>1080</v>
      </c>
      <c r="C43" s="74">
        <v>322.89</v>
      </c>
      <c r="D43" s="74">
        <v>820.95</v>
      </c>
      <c r="E43" s="74">
        <v>1134</v>
      </c>
      <c r="F43" s="74">
        <v>820.95</v>
      </c>
      <c r="G43" s="74">
        <f>F43-E43</f>
        <v>-313.04999999999995</v>
      </c>
      <c r="H43" s="103">
        <f>F43/E43%</f>
        <v>72.394179894179899</v>
      </c>
    </row>
    <row r="44" spans="1:8" s="13" customFormat="1" ht="20.100000000000001" customHeight="1">
      <c r="A44" s="80" t="s">
        <v>50</v>
      </c>
      <c r="B44" s="15">
        <v>1100</v>
      </c>
      <c r="C44" s="21"/>
      <c r="D44" s="116"/>
      <c r="E44" s="21"/>
      <c r="F44" s="116"/>
      <c r="G44" s="21"/>
      <c r="H44" s="98"/>
    </row>
    <row r="45" spans="1:8" s="13" customFormat="1" ht="20.100000000000001" customHeight="1">
      <c r="A45" s="15" t="s">
        <v>51</v>
      </c>
      <c r="B45" s="6">
        <v>1110</v>
      </c>
      <c r="C45" s="18"/>
      <c r="D45" s="115"/>
      <c r="E45" s="18"/>
      <c r="F45" s="115"/>
      <c r="G45" s="16"/>
      <c r="H45" s="103"/>
    </row>
    <row r="46" spans="1:8" s="13" customFormat="1" ht="15.75">
      <c r="A46" s="15" t="s">
        <v>52</v>
      </c>
      <c r="B46" s="6">
        <v>1120</v>
      </c>
      <c r="C46" s="18"/>
      <c r="D46" s="115"/>
      <c r="E46" s="18"/>
      <c r="F46" s="115"/>
      <c r="G46" s="16"/>
      <c r="H46" s="103"/>
    </row>
    <row r="47" spans="1:8" s="13" customFormat="1" ht="20.100000000000001" customHeight="1">
      <c r="A47" s="15" t="s">
        <v>53</v>
      </c>
      <c r="B47" s="6">
        <v>1130</v>
      </c>
      <c r="C47" s="18"/>
      <c r="D47" s="115"/>
      <c r="E47" s="18"/>
      <c r="F47" s="115"/>
      <c r="G47" s="16"/>
      <c r="H47" s="103"/>
    </row>
    <row r="48" spans="1:8" s="13" customFormat="1" ht="20.100000000000001" customHeight="1">
      <c r="A48" s="15" t="s">
        <v>54</v>
      </c>
      <c r="B48" s="6">
        <v>1140</v>
      </c>
      <c r="C48" s="18"/>
      <c r="D48" s="115"/>
      <c r="E48" s="18"/>
      <c r="F48" s="115"/>
      <c r="G48" s="16"/>
      <c r="H48" s="103"/>
    </row>
    <row r="49" spans="1:8" s="13" customFormat="1" ht="20.100000000000001" customHeight="1">
      <c r="A49" s="15" t="s">
        <v>55</v>
      </c>
      <c r="B49" s="6">
        <v>1150</v>
      </c>
      <c r="C49" s="18"/>
      <c r="D49" s="115"/>
      <c r="E49" s="18"/>
      <c r="F49" s="115"/>
      <c r="G49" s="16"/>
      <c r="H49" s="103"/>
    </row>
    <row r="50" spans="1:8" s="13" customFormat="1" ht="20.100000000000001" customHeight="1">
      <c r="A50" s="15" t="s">
        <v>56</v>
      </c>
      <c r="B50" s="6">
        <v>1151</v>
      </c>
      <c r="C50" s="18"/>
      <c r="D50" s="115"/>
      <c r="E50" s="18"/>
      <c r="F50" s="115"/>
      <c r="G50" s="16"/>
      <c r="H50" s="103"/>
    </row>
    <row r="51" spans="1:8" s="13" customFormat="1" ht="20.100000000000001" customHeight="1">
      <c r="A51" s="15" t="s">
        <v>57</v>
      </c>
      <c r="B51" s="6">
        <v>1160</v>
      </c>
      <c r="C51" s="18"/>
      <c r="D51" s="115"/>
      <c r="E51" s="18"/>
      <c r="F51" s="115"/>
      <c r="G51" s="16"/>
      <c r="H51" s="103"/>
    </row>
    <row r="52" spans="1:8" s="13" customFormat="1" ht="20.100000000000001" customHeight="1">
      <c r="A52" s="15" t="s">
        <v>56</v>
      </c>
      <c r="B52" s="6">
        <v>1161</v>
      </c>
      <c r="C52" s="18"/>
      <c r="D52" s="115"/>
      <c r="E52" s="18"/>
      <c r="F52" s="115"/>
      <c r="G52" s="16"/>
      <c r="H52" s="103"/>
    </row>
    <row r="53" spans="1:8" s="13" customFormat="1" ht="20.100000000000001" customHeight="1">
      <c r="A53" s="81" t="s">
        <v>58</v>
      </c>
      <c r="B53" s="25">
        <v>1170</v>
      </c>
      <c r="C53" s="21"/>
      <c r="D53" s="116"/>
      <c r="E53" s="21"/>
      <c r="F53" s="116"/>
      <c r="G53" s="21"/>
      <c r="H53" s="98"/>
    </row>
    <row r="54" spans="1:8" s="13" customFormat="1" ht="20.100000000000001" customHeight="1">
      <c r="A54" s="15" t="s">
        <v>59</v>
      </c>
      <c r="B54" s="15">
        <v>1180</v>
      </c>
      <c r="C54" s="18"/>
      <c r="D54" s="115"/>
      <c r="E54" s="18"/>
      <c r="F54" s="115"/>
      <c r="G54" s="16"/>
      <c r="H54" s="103"/>
    </row>
    <row r="55" spans="1:8" s="13" customFormat="1" ht="20.100000000000001" customHeight="1">
      <c r="A55" s="15" t="s">
        <v>60</v>
      </c>
      <c r="B55" s="15">
        <v>1181</v>
      </c>
      <c r="C55" s="18"/>
      <c r="D55" s="115"/>
      <c r="E55" s="18"/>
      <c r="F55" s="115"/>
      <c r="G55" s="16"/>
      <c r="H55" s="103"/>
    </row>
    <row r="56" spans="1:8" s="13" customFormat="1" ht="35.450000000000003" customHeight="1">
      <c r="A56" s="15" t="s">
        <v>61</v>
      </c>
      <c r="B56" s="6">
        <v>1190</v>
      </c>
      <c r="C56" s="18"/>
      <c r="D56" s="115"/>
      <c r="E56" s="18"/>
      <c r="F56" s="115"/>
      <c r="G56" s="16"/>
      <c r="H56" s="103"/>
    </row>
    <row r="57" spans="1:8" s="13" customFormat="1" ht="31.9" customHeight="1">
      <c r="A57" s="15" t="s">
        <v>62</v>
      </c>
      <c r="B57" s="6">
        <v>1191</v>
      </c>
      <c r="C57" s="18"/>
      <c r="D57" s="115"/>
      <c r="E57" s="18"/>
      <c r="F57" s="115"/>
      <c r="G57" s="16"/>
      <c r="H57" s="103"/>
    </row>
    <row r="58" spans="1:8" s="13" customFormat="1" ht="20.100000000000001" customHeight="1">
      <c r="A58" s="80" t="s">
        <v>63</v>
      </c>
      <c r="B58" s="6">
        <v>1200</v>
      </c>
      <c r="C58" s="21"/>
      <c r="D58" s="116"/>
      <c r="E58" s="21"/>
      <c r="F58" s="116"/>
      <c r="G58" s="21"/>
      <c r="H58" s="98"/>
    </row>
    <row r="59" spans="1:8" s="13" customFormat="1" ht="20.100000000000001" customHeight="1">
      <c r="A59" s="15" t="s">
        <v>64</v>
      </c>
      <c r="B59" s="6">
        <v>1201</v>
      </c>
      <c r="C59" s="18"/>
      <c r="D59" s="115"/>
      <c r="E59" s="18"/>
      <c r="F59" s="115"/>
      <c r="G59" s="16"/>
      <c r="H59" s="103"/>
    </row>
    <row r="60" spans="1:8" s="13" customFormat="1" ht="20.100000000000001" customHeight="1">
      <c r="A60" s="15" t="s">
        <v>65</v>
      </c>
      <c r="B60" s="6">
        <v>1202</v>
      </c>
      <c r="C60" s="18"/>
      <c r="D60" s="115"/>
      <c r="E60" s="18"/>
      <c r="F60" s="115"/>
      <c r="G60" s="16"/>
      <c r="H60" s="103"/>
    </row>
    <row r="61" spans="1:8" s="13" customFormat="1" ht="20.100000000000001" customHeight="1">
      <c r="A61" s="80" t="s">
        <v>66</v>
      </c>
      <c r="B61" s="6">
        <v>1210</v>
      </c>
      <c r="C61" s="75">
        <v>322.89</v>
      </c>
      <c r="D61" s="75">
        <v>820.95</v>
      </c>
      <c r="E61" s="75">
        <v>1134</v>
      </c>
      <c r="F61" s="75">
        <v>820.95</v>
      </c>
      <c r="G61" s="75">
        <f>F61-E61</f>
        <v>-313.04999999999995</v>
      </c>
      <c r="H61" s="98">
        <f>F61/E61%</f>
        <v>72.394179894179899</v>
      </c>
    </row>
    <row r="62" spans="1:8" s="13" customFormat="1" ht="20.100000000000001" customHeight="1">
      <c r="A62" s="80" t="s">
        <v>67</v>
      </c>
      <c r="B62" s="6">
        <v>1220</v>
      </c>
      <c r="C62" s="75">
        <v>322.89</v>
      </c>
      <c r="D62" s="75">
        <v>820.95</v>
      </c>
      <c r="E62" s="75">
        <v>1134</v>
      </c>
      <c r="F62" s="75">
        <v>820.95</v>
      </c>
      <c r="G62" s="75">
        <f>F62-E62</f>
        <v>-313.04999999999995</v>
      </c>
      <c r="H62" s="98">
        <f>F62/E62%</f>
        <v>72.394179894179899</v>
      </c>
    </row>
    <row r="63" spans="1:8" s="13" customFormat="1" ht="20.100000000000001" customHeight="1">
      <c r="A63" s="80" t="s">
        <v>68</v>
      </c>
      <c r="B63" s="6"/>
      <c r="C63" s="26"/>
      <c r="D63" s="117"/>
      <c r="E63" s="27"/>
      <c r="F63" s="117"/>
      <c r="G63" s="16"/>
      <c r="H63" s="103"/>
    </row>
    <row r="64" spans="1:8" s="13" customFormat="1" ht="20.100000000000001" customHeight="1">
      <c r="A64" s="15" t="s">
        <v>69</v>
      </c>
      <c r="B64" s="6">
        <v>1400</v>
      </c>
      <c r="C64" s="18"/>
      <c r="D64" s="115"/>
      <c r="E64" s="18"/>
      <c r="F64" s="115"/>
      <c r="G64" s="16"/>
      <c r="H64" s="103"/>
    </row>
    <row r="65" spans="1:8" s="13" customFormat="1" ht="20.100000000000001" customHeight="1">
      <c r="A65" s="15" t="s">
        <v>70</v>
      </c>
      <c r="B65" s="28">
        <v>1401</v>
      </c>
      <c r="C65" s="18"/>
      <c r="D65" s="115"/>
      <c r="E65" s="18"/>
      <c r="F65" s="115"/>
      <c r="G65" s="16"/>
      <c r="H65" s="103"/>
    </row>
    <row r="66" spans="1:8" s="13" customFormat="1" ht="20.100000000000001" customHeight="1">
      <c r="A66" s="15" t="s">
        <v>71</v>
      </c>
      <c r="B66" s="28">
        <v>1402</v>
      </c>
      <c r="C66" s="18"/>
      <c r="D66" s="115"/>
      <c r="E66" s="18"/>
      <c r="F66" s="115"/>
      <c r="G66" s="16"/>
      <c r="H66" s="103"/>
    </row>
    <row r="67" spans="1:8" s="13" customFormat="1" ht="20.100000000000001" customHeight="1">
      <c r="A67" s="15" t="s">
        <v>72</v>
      </c>
      <c r="B67" s="28">
        <v>1410</v>
      </c>
      <c r="C67" s="74">
        <v>254.68</v>
      </c>
      <c r="D67" s="74">
        <v>663.22</v>
      </c>
      <c r="E67" s="74">
        <v>701.9</v>
      </c>
      <c r="F67" s="74">
        <v>663.22</v>
      </c>
      <c r="G67" s="74">
        <f>F67-E67</f>
        <v>-38.67999999999995</v>
      </c>
      <c r="H67" s="103">
        <f>F67/E67%</f>
        <v>94.489243481977496</v>
      </c>
    </row>
    <row r="68" spans="1:8" s="13" customFormat="1" ht="20.100000000000001" customHeight="1">
      <c r="A68" s="107" t="s">
        <v>73</v>
      </c>
      <c r="B68" s="30">
        <v>1420</v>
      </c>
      <c r="C68" s="31"/>
      <c r="D68" s="118"/>
      <c r="E68" s="31"/>
      <c r="F68" s="31"/>
      <c r="G68" s="32"/>
      <c r="H68" s="108"/>
    </row>
    <row r="69" spans="1:8" s="13" customFormat="1" ht="20.100000000000001" customHeight="1">
      <c r="A69" s="15" t="s">
        <v>74</v>
      </c>
      <c r="B69" s="28">
        <v>1430</v>
      </c>
      <c r="C69" s="16"/>
      <c r="D69" s="119"/>
      <c r="E69" s="16"/>
      <c r="F69" s="16"/>
      <c r="G69" s="16"/>
      <c r="H69" s="52"/>
    </row>
    <row r="70" spans="1:8" s="13" customFormat="1" ht="30.75" customHeight="1">
      <c r="A70" s="109"/>
      <c r="B70" s="34"/>
      <c r="C70" s="35"/>
      <c r="D70" s="120"/>
      <c r="E70" s="140" t="s">
        <v>75</v>
      </c>
      <c r="F70" s="140"/>
      <c r="G70" s="140"/>
      <c r="H70" s="140"/>
    </row>
    <row r="71" spans="1:8" s="13" customFormat="1" ht="18" customHeight="1">
      <c r="A71" s="109"/>
      <c r="B71" s="34"/>
      <c r="C71" s="35"/>
      <c r="D71" s="120"/>
      <c r="E71" s="110"/>
      <c r="F71" s="111"/>
      <c r="G71" s="111"/>
      <c r="H71" s="111"/>
    </row>
    <row r="72" spans="1:8" s="13" customFormat="1" ht="20.100000000000001" customHeight="1">
      <c r="A72" s="10">
        <v>1</v>
      </c>
      <c r="B72" s="11">
        <v>2</v>
      </c>
      <c r="C72" s="10">
        <v>3</v>
      </c>
      <c r="D72" s="11">
        <v>4</v>
      </c>
      <c r="E72" s="10">
        <v>5</v>
      </c>
      <c r="F72" s="11">
        <v>6</v>
      </c>
      <c r="G72" s="10">
        <v>7</v>
      </c>
      <c r="H72" s="11">
        <v>8</v>
      </c>
    </row>
    <row r="73" spans="1:8" s="13" customFormat="1" ht="20.100000000000001" customHeight="1">
      <c r="A73" s="15" t="s">
        <v>49</v>
      </c>
      <c r="B73" s="28">
        <v>1440</v>
      </c>
      <c r="C73" s="74">
        <v>12.18</v>
      </c>
      <c r="D73" s="74">
        <v>38.35</v>
      </c>
      <c r="E73" s="74">
        <v>293.17</v>
      </c>
      <c r="F73" s="74">
        <v>38.35</v>
      </c>
      <c r="G73" s="74">
        <f>F73-E73</f>
        <v>-254.82000000000002</v>
      </c>
      <c r="H73" s="52">
        <f>F73/E73%</f>
        <v>13.081147457106798</v>
      </c>
    </row>
    <row r="74" spans="1:8" s="13" customFormat="1" ht="20.100000000000001" customHeight="1">
      <c r="A74" s="80" t="s">
        <v>76</v>
      </c>
      <c r="B74" s="28">
        <v>1450</v>
      </c>
      <c r="C74" s="21"/>
      <c r="D74" s="116"/>
      <c r="E74" s="21"/>
      <c r="F74" s="21"/>
      <c r="G74" s="21"/>
      <c r="H74" s="79"/>
    </row>
    <row r="75" spans="1:8" s="13" customFormat="1" ht="15.75" customHeight="1">
      <c r="A75" s="138" t="s">
        <v>77</v>
      </c>
      <c r="B75" s="138"/>
      <c r="C75" s="138"/>
      <c r="D75" s="138"/>
      <c r="E75" s="138"/>
      <c r="F75" s="138"/>
      <c r="G75" s="138"/>
      <c r="H75" s="138"/>
    </row>
    <row r="76" spans="1:8" s="13" customFormat="1" ht="18" customHeight="1">
      <c r="A76" s="138" t="s">
        <v>78</v>
      </c>
      <c r="B76" s="138"/>
      <c r="C76" s="138"/>
      <c r="D76" s="138"/>
      <c r="E76" s="138"/>
      <c r="F76" s="138"/>
      <c r="G76" s="138"/>
      <c r="H76" s="138"/>
    </row>
    <row r="77" spans="1:8" s="13" customFormat="1" ht="39" customHeight="1">
      <c r="A77" s="112" t="s">
        <v>79</v>
      </c>
      <c r="B77" s="39">
        <v>2000</v>
      </c>
      <c r="C77" s="18"/>
      <c r="D77" s="18"/>
      <c r="E77" s="18"/>
      <c r="F77" s="18"/>
      <c r="G77" s="18"/>
      <c r="H77" s="103"/>
    </row>
    <row r="78" spans="1:8" s="13" customFormat="1" ht="33" customHeight="1">
      <c r="A78" s="113" t="s">
        <v>80</v>
      </c>
      <c r="B78" s="6">
        <v>2010</v>
      </c>
      <c r="C78" s="18"/>
      <c r="D78" s="18"/>
      <c r="E78" s="18"/>
      <c r="F78" s="18"/>
      <c r="G78" s="16"/>
      <c r="H78" s="103"/>
    </row>
    <row r="79" spans="1:8" s="13" customFormat="1" ht="20.25" customHeight="1">
      <c r="A79" s="15" t="s">
        <v>81</v>
      </c>
      <c r="B79" s="6">
        <v>2020</v>
      </c>
      <c r="C79" s="18"/>
      <c r="D79" s="18"/>
      <c r="E79" s="18"/>
      <c r="F79" s="18"/>
      <c r="G79" s="16"/>
      <c r="H79" s="103"/>
    </row>
    <row r="80" spans="1:8" s="13" customFormat="1" ht="20.25" customHeight="1">
      <c r="A80" s="113" t="s">
        <v>82</v>
      </c>
      <c r="B80" s="6">
        <v>2030</v>
      </c>
      <c r="C80" s="18"/>
      <c r="D80" s="18"/>
      <c r="E80" s="18"/>
      <c r="F80" s="18"/>
      <c r="G80" s="16"/>
      <c r="H80" s="103"/>
    </row>
    <row r="81" spans="1:8" s="13" customFormat="1" ht="18.75" customHeight="1">
      <c r="A81" s="113" t="s">
        <v>83</v>
      </c>
      <c r="B81" s="6">
        <v>2040</v>
      </c>
      <c r="C81" s="18"/>
      <c r="D81" s="18"/>
      <c r="E81" s="18"/>
      <c r="F81" s="18"/>
      <c r="G81" s="16"/>
      <c r="H81" s="103"/>
    </row>
    <row r="82" spans="1:8" s="13" customFormat="1" ht="19.5" customHeight="1">
      <c r="A82" s="113" t="s">
        <v>84</v>
      </c>
      <c r="B82" s="6">
        <v>2050</v>
      </c>
      <c r="C82" s="18"/>
      <c r="D82" s="18"/>
      <c r="E82" s="18"/>
      <c r="F82" s="18"/>
      <c r="G82" s="16"/>
      <c r="H82" s="103"/>
    </row>
    <row r="83" spans="1:8" s="13" customFormat="1" ht="21" customHeight="1">
      <c r="A83" s="113" t="s">
        <v>85</v>
      </c>
      <c r="B83" s="6">
        <v>2060</v>
      </c>
      <c r="C83" s="18"/>
      <c r="D83" s="18"/>
      <c r="E83" s="18"/>
      <c r="F83" s="18"/>
      <c r="G83" s="16"/>
      <c r="H83" s="103"/>
    </row>
    <row r="84" spans="1:8" s="13" customFormat="1" ht="36" customHeight="1">
      <c r="A84" s="113" t="s">
        <v>86</v>
      </c>
      <c r="B84" s="6">
        <v>2070</v>
      </c>
      <c r="C84" s="16"/>
      <c r="D84" s="16"/>
      <c r="E84" s="16"/>
      <c r="F84" s="16"/>
      <c r="G84" s="16"/>
      <c r="H84" s="103"/>
    </row>
    <row r="85" spans="1:8" s="13" customFormat="1" ht="21.75" customHeight="1">
      <c r="A85" s="138" t="s">
        <v>87</v>
      </c>
      <c r="B85" s="138"/>
      <c r="C85" s="138"/>
      <c r="D85" s="138"/>
      <c r="E85" s="138"/>
      <c r="F85" s="138"/>
      <c r="G85" s="138"/>
      <c r="H85" s="138"/>
    </row>
    <row r="86" spans="1:8" s="13" customFormat="1" ht="39" customHeight="1">
      <c r="A86" s="81" t="s">
        <v>88</v>
      </c>
      <c r="B86" s="6">
        <v>2110</v>
      </c>
      <c r="C86" s="21"/>
      <c r="D86" s="21"/>
      <c r="E86" s="21"/>
      <c r="F86" s="21"/>
      <c r="G86" s="21"/>
      <c r="H86" s="98"/>
    </row>
    <row r="87" spans="1:8" s="13" customFormat="1" ht="47.45" customHeight="1">
      <c r="A87" s="81" t="s">
        <v>89</v>
      </c>
      <c r="B87" s="6">
        <v>2120</v>
      </c>
      <c r="C87" s="72">
        <v>49.66</v>
      </c>
      <c r="D87" s="72">
        <f>D88+D94</f>
        <v>152.54059999999998</v>
      </c>
      <c r="E87" s="72">
        <v>136.87</v>
      </c>
      <c r="F87" s="72">
        <f>F88+F94</f>
        <v>152.53960000000001</v>
      </c>
      <c r="G87" s="72">
        <v>-39.58</v>
      </c>
      <c r="H87" s="103">
        <f>F87/E87%</f>
        <v>111.44852780010228</v>
      </c>
    </row>
    <row r="88" spans="1:8" s="13" customFormat="1" ht="15.75">
      <c r="A88" s="44" t="s">
        <v>90</v>
      </c>
      <c r="B88" s="42">
        <v>2121</v>
      </c>
      <c r="C88" s="73">
        <v>45.84</v>
      </c>
      <c r="D88" s="73">
        <f>D67*18%</f>
        <v>119.3796</v>
      </c>
      <c r="E88" s="73">
        <f>E67*18%</f>
        <v>126.34199999999998</v>
      </c>
      <c r="F88" s="73">
        <f>F67*18%</f>
        <v>119.3796</v>
      </c>
      <c r="G88" s="73">
        <f>F88-E88</f>
        <v>-6.9623999999999882</v>
      </c>
      <c r="H88" s="103">
        <f>F88/E88%</f>
        <v>94.48924348197751</v>
      </c>
    </row>
    <row r="89" spans="1:8" s="13" customFormat="1" ht="19.5" customHeight="1">
      <c r="A89" s="41" t="s">
        <v>91</v>
      </c>
      <c r="B89" s="42">
        <v>2122</v>
      </c>
      <c r="C89" s="16"/>
      <c r="D89" s="119"/>
      <c r="E89" s="16"/>
      <c r="F89" s="119"/>
      <c r="G89" s="16"/>
      <c r="H89" s="19"/>
    </row>
    <row r="90" spans="1:8" s="13" customFormat="1" ht="33.75" customHeight="1">
      <c r="A90" s="43" t="s">
        <v>92</v>
      </c>
      <c r="B90" s="44">
        <v>2123</v>
      </c>
      <c r="C90" s="16"/>
      <c r="D90" s="119"/>
      <c r="E90" s="16"/>
      <c r="F90" s="119"/>
      <c r="G90" s="16"/>
      <c r="H90" s="19"/>
    </row>
    <row r="91" spans="1:8" s="13" customFormat="1" ht="48.6" customHeight="1">
      <c r="A91" s="43" t="s">
        <v>93</v>
      </c>
      <c r="B91" s="45">
        <v>2124</v>
      </c>
      <c r="C91" s="16"/>
      <c r="D91" s="119"/>
      <c r="E91" s="16"/>
      <c r="F91" s="119"/>
      <c r="G91" s="16"/>
      <c r="H91" s="19"/>
    </row>
    <row r="92" spans="1:8" s="13" customFormat="1" ht="36.75" customHeight="1">
      <c r="A92" s="43" t="s">
        <v>94</v>
      </c>
      <c r="B92" s="45">
        <v>2125</v>
      </c>
      <c r="C92" s="16"/>
      <c r="D92" s="119"/>
      <c r="E92" s="16"/>
      <c r="F92" s="119"/>
      <c r="G92" s="16"/>
      <c r="H92" s="19"/>
    </row>
    <row r="93" spans="1:8" s="13" customFormat="1" ht="30" customHeight="1">
      <c r="A93" s="46" t="s">
        <v>95</v>
      </c>
      <c r="B93" s="44">
        <v>2126</v>
      </c>
      <c r="C93" s="16"/>
      <c r="D93" s="119"/>
      <c r="E93" s="16"/>
      <c r="F93" s="119"/>
      <c r="G93" s="16"/>
      <c r="H93" s="19"/>
    </row>
    <row r="94" spans="1:8" s="13" customFormat="1" ht="21.75" customHeight="1">
      <c r="A94" s="46" t="s">
        <v>96</v>
      </c>
      <c r="B94" s="44">
        <v>2127</v>
      </c>
      <c r="C94" s="74">
        <v>3.82</v>
      </c>
      <c r="D94" s="74">
        <f>D67*5%</f>
        <v>33.161000000000001</v>
      </c>
      <c r="E94" s="74">
        <v>10.53</v>
      </c>
      <c r="F94" s="74">
        <v>33.159999999999997</v>
      </c>
      <c r="G94" s="74" t="s">
        <v>175</v>
      </c>
      <c r="H94" s="103">
        <f>F94/E94%</f>
        <v>314.90978157644821</v>
      </c>
    </row>
    <row r="95" spans="1:8" s="13" customFormat="1" ht="47.25">
      <c r="A95" s="48" t="s">
        <v>97</v>
      </c>
      <c r="B95" s="49">
        <v>2130</v>
      </c>
      <c r="C95" s="47"/>
      <c r="D95" s="121"/>
      <c r="E95" s="47"/>
      <c r="F95" s="121"/>
      <c r="G95" s="21"/>
      <c r="H95" s="98"/>
    </row>
    <row r="96" spans="1:8" s="13" customFormat="1" ht="34.9" customHeight="1">
      <c r="A96" s="50" t="s">
        <v>98</v>
      </c>
      <c r="B96" s="15">
        <v>2131</v>
      </c>
      <c r="C96" s="74">
        <v>56.03</v>
      </c>
      <c r="D96" s="74">
        <v>119.53</v>
      </c>
      <c r="E96" s="74">
        <v>138.93</v>
      </c>
      <c r="F96" s="74">
        <v>119.53</v>
      </c>
      <c r="G96" s="74">
        <f>F96-E96</f>
        <v>-19.400000000000006</v>
      </c>
      <c r="H96" s="103">
        <f>F96/E96%</f>
        <v>86.036133304541863</v>
      </c>
    </row>
    <row r="97" spans="1:8" s="13" customFormat="1" ht="22.5" customHeight="1">
      <c r="A97" s="24" t="s">
        <v>99</v>
      </c>
      <c r="B97" s="15">
        <v>2200</v>
      </c>
      <c r="C97" s="75">
        <v>105.69</v>
      </c>
      <c r="D97" s="75">
        <f>D87+D96</f>
        <v>272.07060000000001</v>
      </c>
      <c r="E97" s="75">
        <v>275.8</v>
      </c>
      <c r="F97" s="75">
        <f>F87+F96</f>
        <v>272.06960000000004</v>
      </c>
      <c r="G97" s="75">
        <f>F97-E97</f>
        <v>-3.7303999999999746</v>
      </c>
      <c r="H97" s="79">
        <f>F97/E97%</f>
        <v>98.647425670775931</v>
      </c>
    </row>
    <row r="98" spans="1:8" s="13" customFormat="1" ht="17.25" customHeight="1">
      <c r="A98" s="138" t="s">
        <v>100</v>
      </c>
      <c r="B98" s="138"/>
      <c r="C98" s="138"/>
      <c r="D98" s="138"/>
      <c r="E98" s="138"/>
      <c r="F98" s="138"/>
      <c r="G98" s="138"/>
      <c r="H98" s="138"/>
    </row>
    <row r="99" spans="1:8" s="13" customFormat="1" ht="20.100000000000001" customHeight="1">
      <c r="A99" s="24" t="s">
        <v>101</v>
      </c>
      <c r="B99" s="6">
        <v>3405</v>
      </c>
      <c r="C99" s="21"/>
      <c r="D99" s="21"/>
      <c r="E99" s="21"/>
      <c r="F99" s="21"/>
      <c r="G99" s="21"/>
      <c r="H99" s="38"/>
    </row>
    <row r="100" spans="1:8" s="13" customFormat="1" ht="15.75">
      <c r="A100" s="24" t="s">
        <v>102</v>
      </c>
      <c r="B100" s="6">
        <v>3415</v>
      </c>
      <c r="C100" s="21"/>
      <c r="D100" s="21"/>
      <c r="E100" s="21"/>
      <c r="F100" s="21"/>
      <c r="G100" s="21"/>
      <c r="H100" s="38"/>
    </row>
    <row r="101" spans="1:8" s="13" customFormat="1" ht="18" customHeight="1">
      <c r="A101" s="136" t="s">
        <v>103</v>
      </c>
      <c r="B101" s="136"/>
      <c r="C101" s="136"/>
      <c r="D101" s="136"/>
      <c r="E101" s="136"/>
      <c r="F101" s="136"/>
      <c r="G101" s="136"/>
      <c r="H101" s="136"/>
    </row>
    <row r="102" spans="1:8" s="13" customFormat="1" ht="20.100000000000001" customHeight="1">
      <c r="A102" s="24" t="s">
        <v>104</v>
      </c>
      <c r="B102" s="6">
        <v>4000</v>
      </c>
      <c r="C102" s="21"/>
      <c r="D102" s="21"/>
      <c r="E102" s="21"/>
      <c r="F102" s="21"/>
      <c r="G102" s="21"/>
      <c r="H102" s="38"/>
    </row>
    <row r="103" spans="1:8" s="13" customFormat="1" ht="26.45" customHeight="1">
      <c r="A103" s="24" t="s">
        <v>105</v>
      </c>
      <c r="B103" s="6">
        <v>4000</v>
      </c>
      <c r="C103" s="21"/>
      <c r="D103" s="21"/>
      <c r="E103" s="21"/>
      <c r="F103" s="21"/>
      <c r="G103" s="21"/>
      <c r="H103" s="38"/>
    </row>
    <row r="104" spans="1:8" s="13" customFormat="1" ht="20.100000000000001" customHeight="1">
      <c r="A104" s="40" t="s">
        <v>106</v>
      </c>
      <c r="B104" s="6" t="s">
        <v>107</v>
      </c>
      <c r="C104" s="16"/>
      <c r="D104" s="16"/>
      <c r="E104" s="16"/>
      <c r="F104" s="16"/>
      <c r="G104" s="16"/>
      <c r="H104" s="17"/>
    </row>
    <row r="105" spans="1:8" s="13" customFormat="1" ht="20.100000000000001" customHeight="1">
      <c r="A105" s="40" t="s">
        <v>108</v>
      </c>
      <c r="B105" s="6" t="s">
        <v>109</v>
      </c>
      <c r="C105" s="16"/>
      <c r="D105" s="16"/>
      <c r="E105" s="16"/>
      <c r="F105" s="16"/>
      <c r="G105" s="16"/>
      <c r="H105" s="17"/>
    </row>
    <row r="106" spans="1:8" s="13" customFormat="1" ht="20.100000000000001" customHeight="1">
      <c r="A106" s="40" t="s">
        <v>110</v>
      </c>
      <c r="B106" s="6" t="s">
        <v>111</v>
      </c>
      <c r="C106" s="16"/>
      <c r="D106" s="16"/>
      <c r="E106" s="16"/>
      <c r="F106" s="16"/>
      <c r="G106" s="16"/>
      <c r="H106" s="17"/>
    </row>
    <row r="107" spans="1:8" s="13" customFormat="1" ht="20.100000000000001" customHeight="1">
      <c r="A107" s="40" t="s">
        <v>112</v>
      </c>
      <c r="B107" s="6" t="s">
        <v>113</v>
      </c>
      <c r="C107" s="16"/>
      <c r="D107" s="16"/>
      <c r="E107" s="16"/>
      <c r="F107" s="16"/>
      <c r="G107" s="16"/>
      <c r="H107" s="17"/>
    </row>
    <row r="108" spans="1:8" s="13" customFormat="1" ht="23.25" customHeight="1">
      <c r="A108" s="137" t="s">
        <v>114</v>
      </c>
      <c r="B108" s="137"/>
      <c r="C108" s="137"/>
      <c r="D108" s="137"/>
      <c r="E108" s="137"/>
      <c r="F108" s="137"/>
      <c r="G108" s="137"/>
      <c r="H108" s="137"/>
    </row>
    <row r="109" spans="1:8" s="13" customFormat="1" ht="15.75">
      <c r="A109" s="50" t="s">
        <v>115</v>
      </c>
      <c r="B109" s="6">
        <v>5040</v>
      </c>
      <c r="C109" s="51"/>
      <c r="D109" s="51"/>
      <c r="E109" s="51"/>
      <c r="F109" s="51"/>
      <c r="G109" s="51"/>
      <c r="H109" s="17"/>
    </row>
    <row r="110" spans="1:8" s="13" customFormat="1" ht="21" customHeight="1">
      <c r="A110" s="138" t="s">
        <v>116</v>
      </c>
      <c r="B110" s="138"/>
      <c r="C110" s="138"/>
      <c r="D110" s="138"/>
      <c r="E110" s="138"/>
      <c r="F110" s="138"/>
      <c r="G110" s="138"/>
      <c r="H110" s="138"/>
    </row>
    <row r="111" spans="1:8" s="13" customFormat="1" ht="20.100000000000001" customHeight="1">
      <c r="A111" s="50" t="s">
        <v>117</v>
      </c>
      <c r="B111" s="6">
        <v>6000</v>
      </c>
      <c r="C111" s="52">
        <v>17.399999999999999</v>
      </c>
      <c r="D111" s="52">
        <v>618.5</v>
      </c>
      <c r="E111" s="52">
        <v>13717.4</v>
      </c>
      <c r="F111" s="52">
        <v>618.48</v>
      </c>
      <c r="G111" s="104">
        <f>F111-E111</f>
        <v>-13098.92</v>
      </c>
      <c r="H111" s="104">
        <f>F111/E111%</f>
        <v>4.5087261434382606</v>
      </c>
    </row>
    <row r="112" spans="1:8" s="13" customFormat="1" ht="20.100000000000001" customHeight="1">
      <c r="A112" s="50" t="s">
        <v>118</v>
      </c>
      <c r="B112" s="6">
        <v>6001</v>
      </c>
      <c r="C112" s="52">
        <v>17.399999999999999</v>
      </c>
      <c r="D112" s="52">
        <v>618.5</v>
      </c>
      <c r="E112" s="52">
        <v>13717.4</v>
      </c>
      <c r="F112" s="52">
        <v>618.5</v>
      </c>
      <c r="G112" s="104">
        <f t="shared" ref="G112:G114" si="0">F112-E112</f>
        <v>-13098.9</v>
      </c>
      <c r="H112" s="104">
        <f t="shared" ref="H112:H114" si="1">F112/E112%</f>
        <v>4.5088719436627933</v>
      </c>
    </row>
    <row r="113" spans="1:8" s="13" customFormat="1" ht="20.100000000000001" customHeight="1">
      <c r="A113" s="53" t="s">
        <v>119</v>
      </c>
      <c r="B113" s="39">
        <v>6002</v>
      </c>
      <c r="C113" s="52">
        <v>34.799999999999997</v>
      </c>
      <c r="D113" s="52">
        <v>2338</v>
      </c>
      <c r="E113" s="52">
        <v>13944.9</v>
      </c>
      <c r="F113" s="52">
        <v>2337.9699999999998</v>
      </c>
      <c r="G113" s="104">
        <f t="shared" si="0"/>
        <v>-11606.93</v>
      </c>
      <c r="H113" s="104">
        <f t="shared" si="1"/>
        <v>16.765770998716377</v>
      </c>
    </row>
    <row r="114" spans="1:8" s="13" customFormat="1" ht="20.100000000000001" customHeight="1">
      <c r="A114" s="53" t="s">
        <v>120</v>
      </c>
      <c r="B114" s="39">
        <v>6003</v>
      </c>
      <c r="C114" s="52">
        <v>17.399999999999999</v>
      </c>
      <c r="D114" s="52">
        <v>1719.5</v>
      </c>
      <c r="E114" s="52">
        <v>227.49</v>
      </c>
      <c r="F114" s="52">
        <v>1719.49</v>
      </c>
      <c r="G114" s="104">
        <f t="shared" si="0"/>
        <v>1492</v>
      </c>
      <c r="H114" s="104">
        <f t="shared" si="1"/>
        <v>755.85300452767149</v>
      </c>
    </row>
    <row r="115" spans="1:8" s="13" customFormat="1" ht="20.100000000000001" customHeight="1">
      <c r="A115" s="50" t="s">
        <v>121</v>
      </c>
      <c r="B115" s="6">
        <v>6010</v>
      </c>
      <c r="C115" s="18"/>
      <c r="D115" s="115"/>
      <c r="E115" s="18"/>
      <c r="F115" s="52"/>
      <c r="G115" s="16"/>
      <c r="H115" s="103"/>
    </row>
    <row r="116" spans="1:8" s="13" customFormat="1" ht="15.75">
      <c r="A116" s="50" t="s">
        <v>122</v>
      </c>
      <c r="B116" s="6">
        <v>6011</v>
      </c>
      <c r="C116" s="18"/>
      <c r="D116" s="115"/>
      <c r="E116" s="18"/>
      <c r="F116" s="52"/>
      <c r="G116" s="16"/>
      <c r="H116" s="103"/>
    </row>
    <row r="117" spans="1:8" s="13" customFormat="1" ht="20.100000000000001" customHeight="1">
      <c r="A117" s="24" t="s">
        <v>123</v>
      </c>
      <c r="B117" s="6">
        <v>6020</v>
      </c>
      <c r="C117" s="47"/>
      <c r="D117" s="121"/>
      <c r="E117" s="47"/>
      <c r="F117" s="52"/>
      <c r="G117" s="21"/>
      <c r="H117" s="98"/>
    </row>
    <row r="118" spans="1:8" s="13" customFormat="1" ht="20.100000000000001" customHeight="1">
      <c r="A118" s="50" t="s">
        <v>124</v>
      </c>
      <c r="B118" s="6">
        <v>6030</v>
      </c>
      <c r="C118" s="16"/>
      <c r="D118" s="119"/>
      <c r="E118" s="16"/>
      <c r="F118" s="52"/>
      <c r="G118" s="16"/>
      <c r="H118" s="52"/>
    </row>
    <row r="119" spans="1:8" s="13" customFormat="1" ht="20.100000000000001" customHeight="1">
      <c r="A119" s="50" t="s">
        <v>125</v>
      </c>
      <c r="B119" s="6">
        <v>6040</v>
      </c>
      <c r="C119" s="16"/>
      <c r="D119" s="119"/>
      <c r="E119" s="16"/>
      <c r="F119" s="52"/>
      <c r="G119" s="16"/>
      <c r="H119" s="52"/>
    </row>
    <row r="120" spans="1:8" s="13" customFormat="1" ht="20.100000000000001" customHeight="1">
      <c r="A120" s="24" t="s">
        <v>126</v>
      </c>
      <c r="B120" s="6">
        <v>6050</v>
      </c>
      <c r="C120" s="21"/>
      <c r="D120" s="116"/>
      <c r="E120" s="21"/>
      <c r="F120" s="52"/>
      <c r="G120" s="21"/>
      <c r="H120" s="79"/>
    </row>
    <row r="121" spans="1:8" s="13" customFormat="1" ht="20.100000000000001" customHeight="1">
      <c r="A121" s="50" t="s">
        <v>127</v>
      </c>
      <c r="B121" s="6">
        <v>6060</v>
      </c>
      <c r="C121" s="16"/>
      <c r="D121" s="119"/>
      <c r="E121" s="16"/>
      <c r="F121" s="52"/>
      <c r="G121" s="16"/>
      <c r="H121" s="52"/>
    </row>
    <row r="122" spans="1:8" s="13" customFormat="1" ht="15.75">
      <c r="A122" s="50" t="s">
        <v>128</v>
      </c>
      <c r="B122" s="6">
        <v>6070</v>
      </c>
      <c r="C122" s="16"/>
      <c r="D122" s="119"/>
      <c r="E122" s="16"/>
      <c r="F122" s="52"/>
      <c r="G122" s="16"/>
      <c r="H122" s="52"/>
    </row>
    <row r="123" spans="1:8" s="13" customFormat="1" ht="20.100000000000001" customHeight="1">
      <c r="A123" s="24" t="s">
        <v>129</v>
      </c>
      <c r="B123" s="6">
        <v>6080</v>
      </c>
      <c r="C123" s="79">
        <v>17.399999999999999</v>
      </c>
      <c r="D123" s="79">
        <v>618.5</v>
      </c>
      <c r="E123" s="79">
        <v>13717.4</v>
      </c>
      <c r="F123" s="79">
        <v>618.5</v>
      </c>
      <c r="G123" s="105">
        <f t="shared" ref="G123" si="2">F123-E123</f>
        <v>-13098.9</v>
      </c>
      <c r="H123" s="105">
        <f t="shared" ref="H123" si="3">F123/E123%</f>
        <v>4.5088719436627933</v>
      </c>
    </row>
    <row r="124" spans="1:8" s="13" customFormat="1" ht="19.5" customHeight="1">
      <c r="A124" s="136" t="s">
        <v>130</v>
      </c>
      <c r="B124" s="136"/>
      <c r="C124" s="136"/>
      <c r="D124" s="136"/>
      <c r="E124" s="136"/>
      <c r="F124" s="136"/>
      <c r="G124" s="136"/>
      <c r="H124" s="136"/>
    </row>
    <row r="125" spans="1:8" s="13" customFormat="1" ht="21.75" customHeight="1">
      <c r="A125" s="24" t="s">
        <v>131</v>
      </c>
      <c r="B125" s="54" t="s">
        <v>132</v>
      </c>
      <c r="C125" s="21"/>
      <c r="D125" s="21"/>
      <c r="E125" s="21"/>
      <c r="F125" s="21"/>
      <c r="G125" s="21"/>
      <c r="H125" s="38"/>
    </row>
    <row r="126" spans="1:8" s="13" customFormat="1" ht="20.100000000000001" customHeight="1">
      <c r="A126" s="50" t="s">
        <v>133</v>
      </c>
      <c r="B126" s="54" t="s">
        <v>134</v>
      </c>
      <c r="C126" s="16"/>
      <c r="D126" s="16"/>
      <c r="E126" s="16"/>
      <c r="F126" s="16"/>
      <c r="G126" s="16"/>
      <c r="H126" s="17"/>
    </row>
    <row r="127" spans="1:8" s="13" customFormat="1" ht="20.100000000000001" customHeight="1">
      <c r="A127" s="50" t="s">
        <v>135</v>
      </c>
      <c r="B127" s="54" t="s">
        <v>136</v>
      </c>
      <c r="C127" s="16"/>
      <c r="D127" s="16"/>
      <c r="E127" s="16"/>
      <c r="F127" s="16"/>
      <c r="G127" s="16"/>
      <c r="H127" s="17"/>
    </row>
    <row r="128" spans="1:8" s="13" customFormat="1" ht="21.75" customHeight="1">
      <c r="A128" s="50" t="s">
        <v>137</v>
      </c>
      <c r="B128" s="54" t="s">
        <v>138</v>
      </c>
      <c r="C128" s="16"/>
      <c r="D128" s="16"/>
      <c r="E128" s="16"/>
      <c r="F128" s="16"/>
      <c r="G128" s="16"/>
      <c r="H128" s="17"/>
    </row>
    <row r="129" spans="1:8" s="13" customFormat="1" ht="20.100000000000001" customHeight="1">
      <c r="A129" s="24" t="s">
        <v>139</v>
      </c>
      <c r="B129" s="54" t="s">
        <v>140</v>
      </c>
      <c r="C129" s="21"/>
      <c r="D129" s="21"/>
      <c r="E129" s="21"/>
      <c r="F129" s="21"/>
      <c r="G129" s="21"/>
      <c r="H129" s="38"/>
    </row>
    <row r="130" spans="1:8" s="13" customFormat="1" ht="21.75" customHeight="1">
      <c r="A130" s="50" t="s">
        <v>133</v>
      </c>
      <c r="B130" s="54" t="s">
        <v>141</v>
      </c>
      <c r="C130" s="16"/>
      <c r="D130" s="16"/>
      <c r="E130" s="16"/>
      <c r="F130" s="16"/>
      <c r="G130" s="16"/>
      <c r="H130" s="17"/>
    </row>
    <row r="131" spans="1:8" s="13" customFormat="1" ht="25.5" customHeight="1">
      <c r="A131" s="50" t="s">
        <v>135</v>
      </c>
      <c r="B131" s="54" t="s">
        <v>142</v>
      </c>
      <c r="C131" s="16"/>
      <c r="D131" s="16"/>
      <c r="E131" s="16"/>
      <c r="F131" s="16"/>
      <c r="G131" s="16"/>
      <c r="H131" s="17"/>
    </row>
    <row r="132" spans="1:8" s="13" customFormat="1" ht="25.5" customHeight="1">
      <c r="A132" s="50" t="s">
        <v>137</v>
      </c>
      <c r="B132" s="54" t="s">
        <v>143</v>
      </c>
      <c r="C132" s="16"/>
      <c r="D132" s="16"/>
      <c r="E132" s="16"/>
      <c r="F132" s="16"/>
      <c r="G132" s="16"/>
      <c r="H132" s="17"/>
    </row>
    <row r="133" spans="1:8" s="13" customFormat="1" ht="25.5" customHeight="1">
      <c r="A133" s="55"/>
      <c r="B133" s="56"/>
      <c r="C133" s="35"/>
      <c r="D133" s="35"/>
      <c r="E133" s="139" t="s">
        <v>75</v>
      </c>
      <c r="F133" s="139"/>
      <c r="G133" s="139"/>
      <c r="H133" s="139"/>
    </row>
    <row r="134" spans="1:8" s="13" customFormat="1" ht="10.5" customHeight="1">
      <c r="A134" s="55"/>
      <c r="B134" s="56"/>
      <c r="C134" s="35"/>
      <c r="D134" s="35"/>
      <c r="E134" s="36"/>
      <c r="F134" s="37"/>
      <c r="G134" s="37"/>
      <c r="H134" s="37"/>
    </row>
    <row r="135" spans="1:8" s="13" customFormat="1" ht="20.100000000000001" customHeight="1">
      <c r="A135" s="10">
        <v>1</v>
      </c>
      <c r="B135" s="11">
        <v>2</v>
      </c>
      <c r="C135" s="10">
        <v>3</v>
      </c>
      <c r="D135" s="11">
        <v>4</v>
      </c>
      <c r="E135" s="10">
        <v>5</v>
      </c>
      <c r="F135" s="11">
        <v>6</v>
      </c>
      <c r="G135" s="10">
        <v>7</v>
      </c>
      <c r="H135" s="11">
        <v>8</v>
      </c>
    </row>
    <row r="136" spans="1:8" s="13" customFormat="1" ht="15.75" customHeight="1">
      <c r="A136" s="138" t="s">
        <v>144</v>
      </c>
      <c r="B136" s="138"/>
      <c r="C136" s="138"/>
      <c r="D136" s="138"/>
      <c r="E136" s="138"/>
      <c r="F136" s="138"/>
      <c r="G136" s="138"/>
      <c r="H136" s="138"/>
    </row>
    <row r="137" spans="1:8" s="13" customFormat="1" ht="66" customHeight="1">
      <c r="A137" s="24" t="s">
        <v>145</v>
      </c>
      <c r="B137" s="54" t="s">
        <v>146</v>
      </c>
      <c r="C137" s="87">
        <v>3</v>
      </c>
      <c r="D137" s="87">
        <v>12</v>
      </c>
      <c r="E137" s="79">
        <v>14.5</v>
      </c>
      <c r="F137" s="123">
        <v>12</v>
      </c>
      <c r="G137" s="103">
        <f>F137-E137</f>
        <v>-2.5</v>
      </c>
      <c r="H137" s="79">
        <f>F137/E137%</f>
        <v>82.758620689655174</v>
      </c>
    </row>
    <row r="138" spans="1:8" s="13" customFormat="1" ht="15.75">
      <c r="A138" s="23" t="s">
        <v>147</v>
      </c>
      <c r="B138" s="54" t="s">
        <v>148</v>
      </c>
      <c r="C138" s="87">
        <v>1</v>
      </c>
      <c r="D138" s="87">
        <v>1</v>
      </c>
      <c r="E138" s="87">
        <v>1</v>
      </c>
      <c r="F138" s="87">
        <v>1</v>
      </c>
      <c r="G138" s="87">
        <v>0</v>
      </c>
      <c r="H138" s="103">
        <f>F138/E138%</f>
        <v>100</v>
      </c>
    </row>
    <row r="139" spans="1:8" s="13" customFormat="1" ht="15.75">
      <c r="A139" s="23" t="s">
        <v>149</v>
      </c>
      <c r="B139" s="54" t="s">
        <v>150</v>
      </c>
      <c r="C139" s="87">
        <v>2</v>
      </c>
      <c r="D139" s="52">
        <v>9.5</v>
      </c>
      <c r="E139" s="52">
        <v>12</v>
      </c>
      <c r="F139" s="52">
        <v>9.5</v>
      </c>
      <c r="G139" s="87">
        <f>F139-E139</f>
        <v>-2.5</v>
      </c>
      <c r="H139" s="52">
        <f>F139/E139%</f>
        <v>79.166666666666671</v>
      </c>
    </row>
    <row r="140" spans="1:8" s="13" customFormat="1" ht="20.45" customHeight="1">
      <c r="A140" s="29" t="s">
        <v>151</v>
      </c>
      <c r="B140" s="93" t="s">
        <v>152</v>
      </c>
      <c r="C140" s="94"/>
      <c r="D140" s="52">
        <v>1.5</v>
      </c>
      <c r="E140" s="52">
        <v>1.5</v>
      </c>
      <c r="F140" s="52">
        <v>1.5</v>
      </c>
      <c r="G140" s="87">
        <v>0</v>
      </c>
      <c r="H140" s="94">
        <v>100</v>
      </c>
    </row>
    <row r="141" spans="1:8" s="13" customFormat="1" ht="15.75">
      <c r="A141" s="66"/>
      <c r="B141" s="99"/>
      <c r="C141" s="100"/>
      <c r="D141" s="100"/>
      <c r="E141" s="101"/>
      <c r="F141" s="122"/>
      <c r="G141" s="101"/>
      <c r="H141" s="102"/>
    </row>
    <row r="142" spans="1:8" s="13" customFormat="1" ht="20.100000000000001" customHeight="1">
      <c r="A142" s="95" t="s">
        <v>72</v>
      </c>
      <c r="B142" s="96" t="s">
        <v>153</v>
      </c>
      <c r="C142" s="97">
        <v>254.68</v>
      </c>
      <c r="D142" s="97">
        <v>663.22</v>
      </c>
      <c r="E142" s="97">
        <v>701.9</v>
      </c>
      <c r="F142" s="97">
        <v>663.22</v>
      </c>
      <c r="G142" s="97">
        <f>F142-E142</f>
        <v>-38.67999999999995</v>
      </c>
      <c r="H142" s="98">
        <f>F142/E142%</f>
        <v>94.489243481977496</v>
      </c>
    </row>
    <row r="143" spans="1:8" s="13" customFormat="1" ht="31.5">
      <c r="A143" s="24" t="s">
        <v>154</v>
      </c>
      <c r="B143" s="54" t="s">
        <v>155</v>
      </c>
      <c r="C143" s="89">
        <v>28298.3</v>
      </c>
      <c r="D143" s="89">
        <v>18422.78</v>
      </c>
      <c r="E143" s="90">
        <v>16135.63</v>
      </c>
      <c r="F143" s="89">
        <v>18422.78</v>
      </c>
      <c r="G143" s="89">
        <f>F143-E143</f>
        <v>2287.1499999999996</v>
      </c>
      <c r="H143" s="92">
        <f>F143/E143%</f>
        <v>114.17453176603577</v>
      </c>
    </row>
    <row r="144" spans="1:8" s="13" customFormat="1" ht="20.100000000000001" customHeight="1">
      <c r="A144" s="23" t="s">
        <v>147</v>
      </c>
      <c r="B144" s="54" t="s">
        <v>156</v>
      </c>
      <c r="C144" s="89">
        <v>47333.33</v>
      </c>
      <c r="D144" s="89">
        <v>40000</v>
      </c>
      <c r="E144" s="91">
        <v>40000</v>
      </c>
      <c r="F144" s="89">
        <v>40000</v>
      </c>
      <c r="G144" s="89">
        <f>F144-E144</f>
        <v>0</v>
      </c>
      <c r="H144" s="91">
        <f>F144/E144%</f>
        <v>100</v>
      </c>
    </row>
    <row r="145" spans="1:10" s="13" customFormat="1" ht="20.100000000000001" customHeight="1">
      <c r="A145" s="23" t="s">
        <v>149</v>
      </c>
      <c r="B145" s="54" t="s">
        <v>157</v>
      </c>
      <c r="C145" s="89">
        <v>18780</v>
      </c>
      <c r="D145" s="89">
        <v>17780.5</v>
      </c>
      <c r="E145" s="91">
        <v>15150.55</v>
      </c>
      <c r="F145" s="89">
        <v>17780.349999999999</v>
      </c>
      <c r="G145" s="89">
        <v>-102.1</v>
      </c>
      <c r="H145" s="91">
        <f>F145/E145%</f>
        <v>117.35778569094852</v>
      </c>
    </row>
    <row r="146" spans="1:10" s="13" customFormat="1" ht="20.100000000000001" customHeight="1">
      <c r="A146" s="23" t="s">
        <v>151</v>
      </c>
      <c r="B146" s="54" t="s">
        <v>158</v>
      </c>
      <c r="C146" s="51"/>
      <c r="D146" s="89">
        <v>8106.67</v>
      </c>
      <c r="E146" s="91">
        <v>8106.67</v>
      </c>
      <c r="F146" s="91">
        <v>8106.67</v>
      </c>
      <c r="G146" s="89">
        <v>0</v>
      </c>
      <c r="H146" s="91">
        <v>100</v>
      </c>
    </row>
    <row r="147" spans="1:10" s="13" customFormat="1" ht="20.100000000000001" customHeight="1">
      <c r="A147" s="33"/>
      <c r="B147" s="56"/>
      <c r="C147" s="58"/>
      <c r="D147" s="57"/>
      <c r="E147" s="58"/>
      <c r="F147" s="58"/>
      <c r="G147" s="35"/>
      <c r="H147" s="59"/>
    </row>
    <row r="148" spans="1:10" s="13" customFormat="1" ht="15" customHeight="1">
      <c r="A148" s="33"/>
      <c r="B148" s="56"/>
      <c r="C148" s="58"/>
      <c r="D148" s="57"/>
      <c r="E148" s="58"/>
      <c r="F148" s="58"/>
      <c r="G148" s="35"/>
      <c r="H148" s="59"/>
    </row>
    <row r="149" spans="1:10" s="13" customFormat="1" ht="9" customHeight="1">
      <c r="A149" s="33"/>
      <c r="B149" s="56"/>
      <c r="C149" s="58"/>
      <c r="D149" s="57"/>
      <c r="E149" s="58"/>
      <c r="F149" s="58"/>
      <c r="G149" s="35"/>
      <c r="H149" s="59"/>
    </row>
    <row r="150" spans="1:10" s="60" customFormat="1" ht="46.15" customHeight="1">
      <c r="A150" s="76" t="s">
        <v>170</v>
      </c>
      <c r="B150" s="77"/>
      <c r="C150" s="128" t="s">
        <v>173</v>
      </c>
      <c r="D150" s="128"/>
      <c r="E150" s="128"/>
      <c r="F150" s="128"/>
      <c r="G150" s="134" t="s">
        <v>171</v>
      </c>
      <c r="H150" s="134"/>
    </row>
    <row r="151" spans="1:10" ht="43.9" customHeight="1">
      <c r="A151" s="78"/>
      <c r="B151" s="7"/>
      <c r="C151" s="126" t="s">
        <v>159</v>
      </c>
      <c r="D151" s="126"/>
      <c r="E151" s="126"/>
      <c r="F151" s="126"/>
      <c r="G151" s="126" t="s">
        <v>172</v>
      </c>
      <c r="H151" s="126"/>
      <c r="I151" s="88"/>
      <c r="J151" s="88"/>
    </row>
    <row r="152" spans="1:10" ht="20.100000000000001" customHeight="1">
      <c r="A152" s="8"/>
      <c r="B152" s="135"/>
      <c r="C152" s="135"/>
      <c r="E152" s="135"/>
      <c r="F152" s="135"/>
      <c r="G152" s="135"/>
      <c r="H152" s="1"/>
      <c r="I152" s="2"/>
    </row>
  </sheetData>
  <sheetProtection selectLockedCells="1" selectUnlockedCells="1"/>
  <mergeCells count="42">
    <mergeCell ref="A26:H26"/>
    <mergeCell ref="A28:A29"/>
    <mergeCell ref="B28:B29"/>
    <mergeCell ref="C28:D28"/>
    <mergeCell ref="E28:H28"/>
    <mergeCell ref="B9:F9"/>
    <mergeCell ref="B10:F10"/>
    <mergeCell ref="B11:F11"/>
    <mergeCell ref="B13:F13"/>
    <mergeCell ref="A24:H24"/>
    <mergeCell ref="B152:C152"/>
    <mergeCell ref="E152:G152"/>
    <mergeCell ref="B7:F7"/>
    <mergeCell ref="B12:F12"/>
    <mergeCell ref="A101:H101"/>
    <mergeCell ref="A108:H108"/>
    <mergeCell ref="A110:H110"/>
    <mergeCell ref="A124:H124"/>
    <mergeCell ref="E133:H133"/>
    <mergeCell ref="A136:H136"/>
    <mergeCell ref="A31:H31"/>
    <mergeCell ref="E70:H70"/>
    <mergeCell ref="A75:H75"/>
    <mergeCell ref="A76:H76"/>
    <mergeCell ref="A85:H85"/>
    <mergeCell ref="A98:H98"/>
    <mergeCell ref="D1:E1"/>
    <mergeCell ref="D2:H5"/>
    <mergeCell ref="C151:F151"/>
    <mergeCell ref="B16:F16"/>
    <mergeCell ref="C150:F150"/>
    <mergeCell ref="A21:H21"/>
    <mergeCell ref="A22:H22"/>
    <mergeCell ref="A23:H23"/>
    <mergeCell ref="B17:F17"/>
    <mergeCell ref="B18:F18"/>
    <mergeCell ref="B19:F19"/>
    <mergeCell ref="B14:H14"/>
    <mergeCell ref="B15:H15"/>
    <mergeCell ref="G150:H150"/>
    <mergeCell ref="G151:H151"/>
    <mergeCell ref="B8:F8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56" firstPageNumber="0" fitToHeight="3" orientation="portrait" verticalDpi="300" r:id="rId1"/>
  <headerFooter alignWithMargins="0"/>
  <rowBreaks count="2" manualBreakCount="2">
    <brk id="69" max="7" man="1"/>
    <brk id="13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Осн. фін. пок.</vt:lpstr>
      <vt:lpstr>'Осн. фін. пок.'!Область_друку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Андриенко</dc:creator>
  <cp:lastModifiedBy>GB Veteran</cp:lastModifiedBy>
  <cp:lastPrinted>2025-04-15T07:57:09Z</cp:lastPrinted>
  <dcterms:created xsi:type="dcterms:W3CDTF">2024-05-06T12:18:20Z</dcterms:created>
  <dcterms:modified xsi:type="dcterms:W3CDTF">2025-04-15T13:16:10Z</dcterms:modified>
</cp:coreProperties>
</file>