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r7\Desktop\Виконком_вересень\ПРОЄКТИ\ДСП\Рішення 1182 ВМР верес\"/>
    </mc:Choice>
  </mc:AlternateContent>
  <bookViews>
    <workbookView xWindow="0" yWindow="0" windowWidth="28800" windowHeight="11340"/>
  </bookViews>
  <sheets>
    <sheet name="2026 (2)" sheetId="2" r:id="rId1"/>
    <sheet name="2026" sheetId="1" r:id="rId2"/>
  </sheets>
  <definedNames>
    <definedName name="_xlnm.Print_Area" localSheetId="1">'2026'!$A$1:$I$194</definedName>
    <definedName name="_xlnm.Print_Area" localSheetId="0">'2026 (2)'!$A$1:$I$196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2" l="1"/>
  <c r="G49" i="1" l="1"/>
  <c r="G96" i="1"/>
  <c r="G98" i="2" l="1"/>
  <c r="H98" i="2" s="1"/>
  <c r="G50" i="2"/>
  <c r="G186" i="2"/>
  <c r="H185" i="2"/>
  <c r="H186" i="2" s="1"/>
  <c r="G161" i="2"/>
  <c r="H155" i="2"/>
  <c r="H161" i="2" s="1"/>
  <c r="G149" i="2"/>
  <c r="H147" i="2"/>
  <c r="H149" i="2" s="1"/>
  <c r="G145" i="2"/>
  <c r="H143" i="2"/>
  <c r="H145" i="2" s="1"/>
  <c r="G141" i="2"/>
  <c r="H128" i="2"/>
  <c r="H141" i="2" s="1"/>
  <c r="G122" i="2"/>
  <c r="H122" i="2" s="1"/>
  <c r="H105" i="2"/>
  <c r="H97" i="2"/>
  <c r="G91" i="2"/>
  <c r="H91" i="2" s="1"/>
  <c r="H88" i="2"/>
  <c r="G85" i="2"/>
  <c r="H85" i="2" s="1"/>
  <c r="G84" i="2"/>
  <c r="H84" i="2" s="1"/>
  <c r="G82" i="2"/>
  <c r="H80" i="2"/>
  <c r="H82" i="2" s="1"/>
  <c r="G78" i="2"/>
  <c r="I77" i="2"/>
  <c r="I78" i="2" s="1"/>
  <c r="H77" i="2"/>
  <c r="H78" i="2" s="1"/>
  <c r="H67" i="2"/>
  <c r="G66" i="2"/>
  <c r="G75" i="2" s="1"/>
  <c r="H61" i="2"/>
  <c r="H60" i="2"/>
  <c r="H59" i="2"/>
  <c r="H64" i="2" s="1"/>
  <c r="H54" i="2"/>
  <c r="H50" i="2"/>
  <c r="G49" i="2"/>
  <c r="H49" i="2" s="1"/>
  <c r="G48" i="2"/>
  <c r="H48" i="2" s="1"/>
  <c r="G47" i="2"/>
  <c r="H47" i="2" s="1"/>
  <c r="H45" i="2"/>
  <c r="H43" i="2"/>
  <c r="H41" i="2"/>
  <c r="H35" i="2"/>
  <c r="H33" i="2"/>
  <c r="H30" i="2"/>
  <c r="H28" i="2"/>
  <c r="G27" i="2"/>
  <c r="H27" i="2" s="1"/>
  <c r="G25" i="2"/>
  <c r="H25" i="2" s="1"/>
  <c r="H23" i="2"/>
  <c r="H15" i="2"/>
  <c r="H12" i="2"/>
  <c r="G10" i="2"/>
  <c r="G57" i="2" l="1"/>
  <c r="H66" i="2"/>
  <c r="H75" i="2" s="1"/>
  <c r="H126" i="2"/>
  <c r="G126" i="2"/>
  <c r="G187" i="2" s="1"/>
  <c r="H10" i="2"/>
  <c r="H57" i="2" s="1"/>
  <c r="H187" i="2" s="1"/>
  <c r="G64" i="1"/>
  <c r="G46" i="1" l="1"/>
  <c r="G26" i="1"/>
  <c r="G24" i="1"/>
  <c r="G83" i="1" l="1"/>
  <c r="G82" i="1"/>
  <c r="G48" i="1"/>
  <c r="G47" i="1"/>
  <c r="G9" i="1"/>
  <c r="G56" i="1" l="1"/>
  <c r="G147" i="1" l="1"/>
  <c r="G139" i="1"/>
  <c r="H126" i="1"/>
  <c r="H139" i="1" s="1"/>
  <c r="H65" i="1" l="1"/>
  <c r="G184" i="1" l="1"/>
  <c r="H183" i="1"/>
  <c r="H184" i="1" s="1"/>
  <c r="G159" i="1"/>
  <c r="H153" i="1"/>
  <c r="H159" i="1" s="1"/>
  <c r="H145" i="1"/>
  <c r="H147" i="1" s="1"/>
  <c r="G143" i="1"/>
  <c r="H141" i="1"/>
  <c r="H143" i="1" s="1"/>
  <c r="G120" i="1" l="1"/>
  <c r="H120" i="1" s="1"/>
  <c r="H103" i="1"/>
  <c r="H96" i="1" l="1"/>
  <c r="H95" i="1"/>
  <c r="G89" i="1"/>
  <c r="H89" i="1" s="1"/>
  <c r="H86" i="1" l="1"/>
  <c r="H83" i="1"/>
  <c r="G80" i="1"/>
  <c r="H78" i="1"/>
  <c r="H80" i="1" s="1"/>
  <c r="G76" i="1"/>
  <c r="H75" i="1"/>
  <c r="H76" i="1" s="1"/>
  <c r="G73" i="1"/>
  <c r="H64" i="1"/>
  <c r="G62" i="1"/>
  <c r="H59" i="1"/>
  <c r="H60" i="1"/>
  <c r="H58" i="1"/>
  <c r="H53" i="1"/>
  <c r="H49" i="1"/>
  <c r="H48" i="1"/>
  <c r="H47" i="1"/>
  <c r="H46" i="1"/>
  <c r="H44" i="1"/>
  <c r="H42" i="1"/>
  <c r="H82" i="1" l="1"/>
  <c r="H124" i="1" s="1"/>
  <c r="G124" i="1"/>
  <c r="G185" i="1" s="1"/>
  <c r="G205" i="1" s="1"/>
  <c r="H73" i="1"/>
  <c r="H62" i="1"/>
  <c r="H40" i="1" l="1"/>
  <c r="H34" i="1"/>
  <c r="H32" i="1" l="1"/>
  <c r="H29" i="1"/>
  <c r="H27" i="1"/>
  <c r="H26" i="1"/>
  <c r="H24" i="1"/>
  <c r="H22" i="1"/>
  <c r="H14" i="1" l="1"/>
  <c r="H11" i="1"/>
  <c r="H9" i="1"/>
  <c r="H56" i="1" l="1"/>
  <c r="H185" i="1" s="1"/>
  <c r="I75" i="1" l="1"/>
  <c r="I76" i="1" l="1"/>
</calcChain>
</file>

<file path=xl/sharedStrings.xml><?xml version="1.0" encoding="utf-8"?>
<sst xmlns="http://schemas.openxmlformats.org/spreadsheetml/2006/main" count="619" uniqueCount="153">
  <si>
    <t>№ п/п</t>
  </si>
  <si>
    <t>1. Матеріальна допомога окремим категоріям мешканців міста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</si>
  <si>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</si>
  <si>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</si>
  <si>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</si>
  <si>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</si>
  <si>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</si>
  <si>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</si>
  <si>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</si>
  <si>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</si>
  <si>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</si>
  <si>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</si>
  <si>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</si>
  <si>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</si>
  <si>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</si>
  <si>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</si>
  <si>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</si>
  <si>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6.5</t>
  </si>
  <si>
    <t>1.18</t>
  </si>
  <si>
    <t>Виконавці</t>
  </si>
  <si>
    <t>Джерела фінансування</t>
  </si>
  <si>
    <t>Бюджет Криво-            різької міської територіальної громади</t>
  </si>
  <si>
    <t>1.16</t>
  </si>
  <si>
    <t>1.17</t>
  </si>
  <si>
    <t>*</t>
  </si>
  <si>
    <t>Усього за розділом 1</t>
  </si>
  <si>
    <t>2. Фінансова підтримка Криворізьких міських організацій,  об’єднань і товариств ветеранів війни</t>
  </si>
  <si>
    <t>2.1</t>
  </si>
  <si>
    <t>2.2</t>
  </si>
  <si>
    <t>2.3</t>
  </si>
  <si>
    <t>Усього за розділом 2</t>
  </si>
  <si>
    <t>3.1</t>
  </si>
  <si>
    <t>3.2</t>
  </si>
  <si>
    <t>Усього за розділом 3</t>
  </si>
  <si>
    <t>Усього за розділом 4</t>
  </si>
  <si>
    <t>5. Компенсація за пільговий та безоплатний проїзд</t>
  </si>
  <si>
    <t>Усього за розділом 5</t>
  </si>
  <si>
    <t>6. Інші видатки</t>
  </si>
  <si>
    <t>6.1</t>
  </si>
  <si>
    <t>6.2</t>
  </si>
  <si>
    <t>6.3</t>
  </si>
  <si>
    <t>6.4</t>
  </si>
  <si>
    <t>6.6</t>
  </si>
  <si>
    <t>6.7</t>
  </si>
  <si>
    <t>6.8</t>
  </si>
  <si>
    <t>Усього за розділом 6</t>
  </si>
  <si>
    <t>7. Утримання комунальних установ соціальної сфери</t>
  </si>
  <si>
    <t>Усього за розділом 8</t>
  </si>
  <si>
    <t>Усього за розділом 10</t>
  </si>
  <si>
    <t>Державний бюджет</t>
  </si>
  <si>
    <t>Усього за розділом 11</t>
  </si>
  <si>
    <t>Разом</t>
  </si>
  <si>
    <t>Усього за розділом 7</t>
  </si>
  <si>
    <t>Усього за розділом 9</t>
  </si>
  <si>
    <t>Стро- ки вико-нання, роки</t>
  </si>
  <si>
    <t xml:space="preserve">Забезпечення транспортних перевезень </t>
  </si>
  <si>
    <t>Департамент соціальної політики виконкому Кри-ворізької міської ради</t>
  </si>
  <si>
    <t>Бюджет Криворізької місь-кої територіальної громади</t>
  </si>
  <si>
    <t>Надання матеріальної допомоги учас-никам бойових дій у Афганістані, на території інших держав, сім’ям загиб-лих, померлих учасників бойових дій у Афганістані та на території інших держав</t>
  </si>
  <si>
    <t>Надання матеріальної допомоги  сім’ям  працівників органів Міністерств внут-рішніх справ і надзвичайних ситуацій України, які загинули під час виконан-ня службових обов’язків, колишнім працівникам з інвалідністю Міністер-ства внутрішніх справ України</t>
  </si>
  <si>
    <t xml:space="preserve">Перелік                                                             заходів Програми </t>
  </si>
  <si>
    <t>2025</t>
  </si>
  <si>
    <t>Надання матеріальної допомоги меш-канцям міста, які постраждали внаслі-док катастрофи на Чорнобильській ато-мній електростанції</t>
  </si>
  <si>
    <t>Усього, грн</t>
  </si>
  <si>
    <t>Соціальна підтримка мешканців</t>
  </si>
  <si>
    <t xml:space="preserve">Орієнтовні обсяги видатків, грн
</t>
  </si>
  <si>
    <t>Очікувані результати</t>
  </si>
  <si>
    <t>Надання матеріальної допомоги  сім’ям, дітям військовослужбовців, які загинули (померли), пропали безвісти в зоні проведення АТО та ООС або пере-бувають у полоні</t>
  </si>
  <si>
    <t>Надання матеріальної допомоги  осо-бам з інвалідністю, що пов’язана з учас-тю в АТО та ООС, військовою агресією Російської Федерації проти України</t>
  </si>
  <si>
    <t>Надання матеріальної допомоги сім’ям військовослужбовців (резервістів, вій-ськовозобов’язаних, добровольців), які загинули або померли внаслідок пора-нення, контузії чи каліцтва, одержаних під час захисту  Батьківщини  або  вико-</t>
  </si>
  <si>
    <t>нання інших обов’язків військової служби, унаслідок військової агресії Ро-сійської Федерації проти України</t>
  </si>
  <si>
    <t>Надання матеріальної допомоги членам сімей цивільних громадян, загиблих (по-мерлих) на території  м. Кривого Рогу внаслідок військової агресії Російської Федерації</t>
  </si>
  <si>
    <t>Надання матеріальної допомоги меш-канцям міста на лікування, поховання та тим, які опинилися в скрутному мате-ріальному становищі</t>
  </si>
  <si>
    <t>Надання матеріальної допомоги особам з інвалідністю, на дітей з інвалідністю</t>
  </si>
  <si>
    <t>Надання матеріальної допомоги на ок-ремі категорії дітей</t>
  </si>
  <si>
    <t>Надання матеріальної допомоги меш-канцям за рахунок обласного бюджету</t>
  </si>
  <si>
    <t>обласний бюджет</t>
  </si>
  <si>
    <t>Департамент соціальної політики виконкому Кри-ворізької міської ради,</t>
  </si>
  <si>
    <t>Фінансова підтримка Громадської орга-нізації «ОБ'ЄДНАННЯ СОЛДАТ-СЬКИХ МАТЕРІВ ТА РОДИН ЗАХИС-НИКІВ, ЗАХИСНИЦЬ КРИВОРІЖЖЯ»</t>
  </si>
  <si>
    <t>Фінансова підтримка Криворізької місь-кої організації ветеранів</t>
  </si>
  <si>
    <t>Надання матеріальної допомоги меш-канцям міста у зв’язку з непередбачува-ними обставинами (хвороба, пожежа, по-</t>
  </si>
  <si>
    <t>Надання матеріальної допомоги грома-дянам на виготовлення та встановлення намогильних споруд військовослуж-бовцям, загиблим (померлим), які захи-щали незалежність, суверенітет та тери-торіальну цілісність України</t>
  </si>
  <si>
    <t>Забезпечення компенсації за проїзд місь-ким комунальним авто-, електротранс-портом загального користування відпо-відно до рішень міської ради та її викон-кому</t>
  </si>
  <si>
    <t>Департамент соціальної політики виконкому Кри-ворізької міської ради, Комунальні підприємства «Швидкісний трамвай», «Міський тролейбус»</t>
  </si>
  <si>
    <t>Департамент соціальної політики виконкому Кри-ворізької міської ради, підприємства-постачаль-ники послуг (за згодою)</t>
  </si>
  <si>
    <t>Управління охорони здо-ров’я виконкому Криво-різької міської ради</t>
  </si>
  <si>
    <t xml:space="preserve">Видатки на поштове обслуговування Програми  </t>
  </si>
  <si>
    <t>Надання компенсацій громадян, які ма-ють особливі та особливі трудові зас-луги перед Батьківщиною</t>
  </si>
  <si>
    <t>Видатки, пов’язані з виконанням за-ходів Програми (витрати на висвітлен-ня в медіа діяльності департаменту со-ціальної політики виконкому Криво-різької міської ради, судові збори та ін.)</t>
  </si>
  <si>
    <t>Забезпечення продуктами харчування цивільного населення, у тому числі ін-ших територіальних громад, з ураху-ванням супутніх витрат, пов’язаних з транспортуванням, охороною місць складування та ін., згідно з порядками, затвердженими відповідними рішен-нями виконкому міської ради; придбан-ня предметів та матеріалів для облаш-тування місць тимчасового перебуван-ня внутрішньо переміщених (евакуйо-ваних) осіб</t>
  </si>
  <si>
    <t>Забезпечення безкоштовним зубопроте-зуванням пільгових категорій громадян</t>
  </si>
  <si>
    <t>Забезпечення проведення заходів до пам’ятних дат і подій соціального спрямування</t>
  </si>
  <si>
    <t>Департаменти соціальної політики, освіти і науки виконкому Криворізької міської ради</t>
  </si>
  <si>
    <t>державний бюджет</t>
  </si>
  <si>
    <t xml:space="preserve">Фінансова підтримка Комунального не-комерційного підприємства «Сервісний офіс «Ветеран» Криворізької міської ради </t>
  </si>
  <si>
    <t>Фінансова підтримка Комунального некомерційного підприємства «Сервіс-ний офіс «Ветеран» Криворізької місь-кої ради для оплати праці фахівців із супроводу ветеранів війни та демобілі-зованих осіб</t>
  </si>
  <si>
    <t>8. Функціонування багатофункціональних електронних карток</t>
  </si>
  <si>
    <t xml:space="preserve">9. Надання компенсацій фізичним особам, які надають соціальні послуги 
з догляду без здійснення підприємницької діяльності на професійній та непрофесійній основі
</t>
  </si>
  <si>
    <t>10.1</t>
  </si>
  <si>
    <t>10.2</t>
  </si>
  <si>
    <t xml:space="preserve">Державний бюджет </t>
  </si>
  <si>
    <t>11.2</t>
  </si>
  <si>
    <t xml:space="preserve">Покриття витрат на оплату комуналь-них послуг закладів, установ та органі-зацій, у приміщеннях яких в умовах воєнного стану на безоплатній основі розміщуються  внутрішньо переміщені особи </t>
  </si>
  <si>
    <t>11.1</t>
  </si>
  <si>
    <t>Усього за розділом 12</t>
  </si>
  <si>
    <t>Забезпечення реєстрації та перереєстра-ції отриманих транспортних засобів</t>
  </si>
  <si>
    <t xml:space="preserve">Надання матеріальної допомоги ветеранам Другої світової війни </t>
  </si>
  <si>
    <t>Щомісячна компенсація витрат на оплату житлово-комунальних послуг окремим категоріям мешканців міста</t>
  </si>
  <si>
    <t xml:space="preserve">Функціонування багатофункціональних електронних карток   </t>
  </si>
  <si>
    <t>Надання компенсацій фізичним особам, які надають соціальні послуги  з догляду без здійснення підприємницької діяль-ності на професійній та непрофесійній основі</t>
  </si>
  <si>
    <t>Надання матеріальної допомоги одному з членів сімей при народженні дітей</t>
  </si>
  <si>
    <t>Фінансова підтримка Криворізької міської організації ветеранів війни в Афганістані</t>
  </si>
  <si>
    <t xml:space="preserve">                       Продовження додатка 2
                                       </t>
  </si>
  <si>
    <t xml:space="preserve">                     Продовження додатка 2</t>
  </si>
  <si>
    <t xml:space="preserve">                                Продовження додатка 2
                                       </t>
  </si>
  <si>
    <t xml:space="preserve">                      Продовження додатка 2
                                       </t>
  </si>
  <si>
    <t xml:space="preserve">     Продовження додатка 2</t>
  </si>
  <si>
    <t>ПРОГРАМА 
соціальної підтримки населення у 2017–2028 роках
Перелік завдань і заходів за рахунок загального фонду</t>
  </si>
  <si>
    <t>Надання матеріальної допомоги учас-никам бойових дій з числа демобілізо-ваних/звільнених, які брали участь в АТО та ООС, відсічі агресії Російської Федерації проти України</t>
  </si>
  <si>
    <t>Надання матеріальної допомоги реабілі-тованим особам</t>
  </si>
  <si>
    <t>Надання матеріальної допомоги бійцям-добровольцям в АТО та ООС</t>
  </si>
  <si>
    <t xml:space="preserve">Часткове відшкодування Комунально-му підприємству «Сансервіс» витрат на житлово-комунальні послуги для внут-рішньо переміщених  осіб та інших осіб, які проживають у будинках модульного типу </t>
  </si>
  <si>
    <t>Департамент соціальної політики виконкому Кри-ворізької міської ради, Комунальне підприєм-ство «Сансервіс» Криво-різької міської ради</t>
  </si>
  <si>
    <t xml:space="preserve">Забезпечення безкоштовним харчуван-ням працівників правоохоронних орга-нів, військовослужбовців Збройних сил України, задіяних у виконанні завдань територіального захисту міста Кривого Рогу, евакуйованих мешканців, у тому числі з інших територіальних громад, а також мешканців міста, житло яких непридатне (пошкоджене) для подаль-шого проживання внаслідок збройної агресії Російської Федерації, придбання медикаментів, товарів (посуд, пальне, мийні засоби тощо на випадок виник-неннення надзвичайних ситуацій), пов’я-заних з наданням та організацією харчу-вання, забезпеченням умов проживання </t>
  </si>
  <si>
    <t xml:space="preserve">Соціальна підтримка евакуйва-них мешкан-ців, у тому числі з ін-ших тери-торіальних громад, а також меш-канців міс-та, житло яких непри-датне (пош-коджене) для подаль-шого про-живання </t>
  </si>
  <si>
    <t>внаслідок збройної агресії Ро-сійської Фе-дерації, пра-цівників та військово-службовців, задіяних у виконанні територіаль-ного захис-ту міста Кри-вого Рогу в умовах воєн-ного стану</t>
  </si>
  <si>
    <t>у тому числі компенсація на  покриття витрат на оплату комунальних послуг закладів, установ та організацій, у прищеннях яких в умовах воєнного стану на безоплатній основі розмі-щуються внутрішньо переміщені  особи</t>
  </si>
  <si>
    <t xml:space="preserve">Утримання Комунальних установ «Бу-динок милосердя «Затишок», «Будинок милосердя» Криворізької міської ради,  </t>
  </si>
  <si>
    <t>Поліпшення умов прожи-вання грома-</t>
  </si>
  <si>
    <t>дян похило-го віку та осіб з інва-лідністю, які потребують постійного стороннього догляду, по-бутового та медичного обслугову-вання, у то-му числі вну-трішньо пе-реміщених осіб</t>
  </si>
  <si>
    <t>10.  Фінансова підтримка Комунального некомерційного підприємства «Сервісний офіс «Ветеран» Криворізької міської ради</t>
  </si>
  <si>
    <r>
      <t>Субвенція з місцевого бюджету на реалізацію публічного інвестиційного проєкту з виплати грошової компенсації за належні для отримання жилі приміщення для сімей осіб, визначених пунктами 2–5 частини першої статті 10</t>
    </r>
    <r>
      <rPr>
        <vertAlign val="superscript"/>
        <sz val="103"/>
        <rFont val="Times New Roman"/>
        <family val="1"/>
        <charset val="204"/>
      </rPr>
      <t>1</t>
    </r>
    <r>
      <rPr>
        <sz val="103"/>
        <rFont val="Times New Roman"/>
        <family val="1"/>
        <charset val="204"/>
      </rPr>
      <t xml:space="preserve"> Закону України «Про статус ветеранів війни, гарантії їх соціального захисту», для осіб з інвалідністю   I-II  групи,  яка настала внаслідок поранення, контузії, каліцтва або захворювання, одержаних під час безпосередньої участі в антитеро-</t>
    </r>
  </si>
  <si>
    <t>ристичній  операції, 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Росій-ської Федерації проти України, визна-чених пунктами 11–14 частини другої статті 7 Закону України «Про статус ветеранів війни, гарантії їх соціального захисту», та які потребують поліпшен-ня житлових умов, за рахунок відпо-відної субвенції  з державного бюджету</t>
  </si>
  <si>
    <t>Обласний бюджет</t>
  </si>
  <si>
    <t>**</t>
  </si>
  <si>
    <t>Оплата поховання та супутніх послуг на поховання військовослужбовців, за-гиблих або померлих  унаслідок вій-ськової агресії Російської Федерації проти України, які проходили службу у військових частинах, розташованих у Кривому Розі, за життя не були заре-єстровані в місті й призивалися на вій-ськову службу районними територіаль-ними центрами комплектування та со-ціальної підтримки Кривого Рогу</t>
  </si>
  <si>
    <t>Виконком Криворізької міської ради</t>
  </si>
  <si>
    <t>* Виплати здійснюються в порядку, передбаченому окремим рішенням виконкому міської ради.</t>
  </si>
  <si>
    <t xml:space="preserve">** Забезпечення фінансового ресурсу в межах обсягів, передбачених в державному та обласному бюджетах на такі цілі на відповідний бюджетний рік. </t>
  </si>
  <si>
    <t>11. Робота з міжбюджетними трансфертами</t>
  </si>
  <si>
    <t>Департамент соціальної політики, управління з питань надзвичайних си-туацій та цивільного за-хисту населення виконав-чого комітету Криворізь-кої міської ради, відділ взаємодії з правоохорон-ними органами та обо-ронної роботи апарату міської  ради і виконко-му</t>
  </si>
  <si>
    <t>інші місцеві бюджети</t>
  </si>
  <si>
    <t>Бюджет Криворізької міської територіальної громади</t>
  </si>
  <si>
    <t>ховання, стихійне лихо метеороло-гічного характеру, ліквідація наслідків збройної агресії Російської Федерації, пов’язаних з пошкодженням (руйнуван-ням*) нерухомого майна, тощо) та окремим пільговим категоріям</t>
  </si>
  <si>
    <t>12.  Реалізація проєкту «EU4Recovery – Розширення можливостей громад в Україні» у межах Програми розвитку Організації Об’єднаних Націй в Україні</t>
  </si>
  <si>
    <t>4. Надання компенсацій громадянам, які мають особливі та особливі трудові заслуги перед Батьківщиною</t>
  </si>
  <si>
    <t xml:space="preserve">3. Надання додаткових соціальних гарантій на оплату житлово-комунальних послуг  </t>
  </si>
  <si>
    <t xml:space="preserve">            Керуюча справами виконкому                                                                                                                                                                                                                   </t>
  </si>
  <si>
    <t xml:space="preserve">     Олена ШОВГЕЛЯ</t>
  </si>
  <si>
    <t xml:space="preserve">                                     Додаток 2
                                     до рішення міської ради</t>
  </si>
  <si>
    <t>Фінансова підтримка Громадської орга-нізації «ВІКІНГ М, КРИВИЙ РІГ»</t>
  </si>
  <si>
    <t>22.09.2025 №1151</t>
  </si>
  <si>
    <t xml:space="preserve">                 Додаток 2
                 до рішення виконкому міської ради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</si>
</sst>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 Cyr"/>
      <charset val="204"/>
    </font>
    <font>
      <sz val="45"/>
      <name val="Times New Roman"/>
      <family val="1"/>
      <charset val="204"/>
    </font>
    <font>
      <sz val="42"/>
      <name val="Times New Roman"/>
      <family val="1"/>
      <charset val="204"/>
    </font>
    <font>
      <sz val="50"/>
      <name val="Times New Roman"/>
      <family val="1"/>
      <charset val="204"/>
    </font>
    <font>
      <b/>
      <i/>
      <sz val="90"/>
      <name val="Times New Roman"/>
      <family val="1"/>
      <charset val="204"/>
    </font>
    <font>
      <sz val="90"/>
      <name val="Times New Roman"/>
      <family val="1"/>
      <charset val="204"/>
    </font>
    <font>
      <b/>
      <i/>
      <sz val="100"/>
      <name val="Times New Roman"/>
      <family val="1"/>
      <charset val="204"/>
    </font>
    <font>
      <i/>
      <sz val="90"/>
      <name val="Times New Roman"/>
      <family val="1"/>
      <charset val="204"/>
    </font>
    <font>
      <sz val="100"/>
      <name val="Times New Roman"/>
      <family val="1"/>
      <charset val="204"/>
    </font>
    <font>
      <sz val="100"/>
      <name val="Arial Cyr"/>
      <charset val="204"/>
    </font>
    <font>
      <b/>
      <sz val="100"/>
      <name val="Times New Roman"/>
      <family val="1"/>
      <charset val="204"/>
    </font>
    <font>
      <sz val="103"/>
      <name val="Times New Roman"/>
      <family val="1"/>
      <charset val="204"/>
    </font>
    <font>
      <sz val="103"/>
      <name val="Arial Cyr"/>
      <charset val="204"/>
    </font>
    <font>
      <b/>
      <i/>
      <sz val="130"/>
      <name val="Times New Roman"/>
      <family val="1"/>
      <charset val="204"/>
    </font>
    <font>
      <i/>
      <sz val="110"/>
      <name val="Times New Roman"/>
      <family val="1"/>
      <charset val="204"/>
    </font>
    <font>
      <b/>
      <i/>
      <sz val="105"/>
      <name val="Times New Roman"/>
      <family val="1"/>
      <charset val="204"/>
    </font>
    <font>
      <sz val="110"/>
      <name val="Times New Roman"/>
      <family val="1"/>
      <charset val="204"/>
    </font>
    <font>
      <sz val="110"/>
      <name val="Arial Cyr"/>
      <charset val="204"/>
    </font>
    <font>
      <b/>
      <i/>
      <sz val="103"/>
      <name val="Times New Roman"/>
      <family val="1"/>
      <charset val="204"/>
    </font>
    <font>
      <b/>
      <i/>
      <sz val="98"/>
      <name val="Times New Roman"/>
      <family val="1"/>
      <charset val="204"/>
    </font>
    <font>
      <vertAlign val="superscript"/>
      <sz val="103"/>
      <name val="Times New Roman"/>
      <family val="1"/>
      <charset val="204"/>
    </font>
    <font>
      <sz val="7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4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Alignment="1"/>
    <xf numFmtId="3" fontId="2" fillId="0" borderId="0" xfId="0" applyNumberFormat="1" applyFont="1" applyFill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3" fontId="2" fillId="2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49" fontId="2" fillId="0" borderId="0" xfId="0" applyNumberFormat="1" applyFont="1" applyFill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/>
    </xf>
    <xf numFmtId="0" fontId="7" fillId="0" borderId="0" xfId="0" applyFont="1" applyFill="1" applyBorder="1" applyAlignment="1"/>
    <xf numFmtId="0" fontId="7" fillId="0" borderId="3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8" fillId="0" borderId="3" xfId="0" applyFont="1" applyFill="1" applyBorder="1" applyAlignment="1"/>
    <xf numFmtId="4" fontId="8" fillId="2" borderId="0" xfId="0" applyNumberFormat="1" applyFont="1" applyFill="1" applyBorder="1" applyAlignment="1">
      <alignment horizontal="justify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justify" vertical="top" wrapText="1"/>
    </xf>
    <xf numFmtId="4" fontId="6" fillId="2" borderId="3" xfId="0" applyNumberFormat="1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/>
    <xf numFmtId="4" fontId="6" fillId="2" borderId="3" xfId="0" applyNumberFormat="1" applyFont="1" applyFill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49" fontId="10" fillId="2" borderId="3" xfId="0" applyNumberFormat="1" applyFont="1" applyFill="1" applyBorder="1" applyAlignment="1">
      <alignment horizontal="left" vertical="top" wrapText="1"/>
    </xf>
    <xf numFmtId="3" fontId="10" fillId="2" borderId="3" xfId="0" applyNumberFormat="1" applyFont="1" applyFill="1" applyBorder="1" applyAlignment="1">
      <alignment horizontal="center" vertical="top" wrapText="1"/>
    </xf>
    <xf numFmtId="0" fontId="8" fillId="2" borderId="0" xfId="0" applyFont="1" applyFill="1" applyBorder="1" applyAlignment="1"/>
    <xf numFmtId="0" fontId="8" fillId="2" borderId="0" xfId="0" applyFont="1" applyFill="1" applyAlignment="1"/>
    <xf numFmtId="4" fontId="6" fillId="2" borderId="0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justify" vertical="top" wrapText="1"/>
    </xf>
    <xf numFmtId="0" fontId="9" fillId="0" borderId="3" xfId="0" applyFont="1" applyBorder="1" applyAlignment="1">
      <alignment horizontal="justify" vertical="center" wrapText="1"/>
    </xf>
    <xf numFmtId="4" fontId="6" fillId="2" borderId="4" xfId="0" applyNumberFormat="1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center"/>
    </xf>
    <xf numFmtId="3" fontId="8" fillId="2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Alignment="1"/>
    <xf numFmtId="4" fontId="11" fillId="2" borderId="0" xfId="0" applyNumberFormat="1" applyFont="1" applyFill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49" fontId="6" fillId="0" borderId="0" xfId="0" applyNumberFormat="1" applyFont="1" applyFill="1" applyBorder="1" applyAlignment="1">
      <alignment horizontal="center" vertical="top" wrapText="1"/>
    </xf>
    <xf numFmtId="1" fontId="8" fillId="0" borderId="0" xfId="0" applyNumberFormat="1" applyFont="1" applyFill="1" applyBorder="1" applyAlignment="1">
      <alignment horizontal="justify" vertical="top" wrapText="1"/>
    </xf>
    <xf numFmtId="4" fontId="10" fillId="2" borderId="3" xfId="0" applyNumberFormat="1" applyFont="1" applyFill="1" applyBorder="1" applyAlignment="1">
      <alignment horizontal="center" vertical="top" wrapText="1"/>
    </xf>
    <xf numFmtId="3" fontId="16" fillId="2" borderId="0" xfId="0" applyNumberFormat="1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3" fontId="14" fillId="2" borderId="0" xfId="0" applyNumberFormat="1" applyFont="1" applyFill="1" applyAlignment="1">
      <alignment horizontal="left" wrapText="1"/>
    </xf>
    <xf numFmtId="4" fontId="11" fillId="2" borderId="3" xfId="0" applyNumberFormat="1" applyFont="1" applyFill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4" fontId="11" fillId="2" borderId="1" xfId="0" applyNumberFormat="1" applyFont="1" applyFill="1" applyBorder="1" applyAlignment="1">
      <alignment horizontal="justify" vertical="top" wrapText="1"/>
    </xf>
    <xf numFmtId="4" fontId="11" fillId="2" borderId="1" xfId="0" applyNumberFormat="1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justify" vertical="top" wrapText="1"/>
    </xf>
    <xf numFmtId="4" fontId="11" fillId="2" borderId="2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left" vertical="top" wrapText="1"/>
    </xf>
    <xf numFmtId="4" fontId="11" fillId="2" borderId="1" xfId="0" applyNumberFormat="1" applyFont="1" applyFill="1" applyBorder="1" applyAlignment="1">
      <alignment horizontal="justify" vertical="top" wrapText="1"/>
    </xf>
    <xf numFmtId="4" fontId="11" fillId="2" borderId="1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1" fillId="0" borderId="0" xfId="0" applyFont="1" applyFill="1" applyBorder="1" applyAlignment="1">
      <alignment horizontal="left"/>
    </xf>
    <xf numFmtId="0" fontId="11" fillId="0" borderId="3" xfId="0" applyFont="1" applyFill="1" applyBorder="1" applyAlignment="1"/>
    <xf numFmtId="49" fontId="11" fillId="2" borderId="0" xfId="0" applyNumberFormat="1" applyFont="1" applyFill="1" applyBorder="1" applyAlignment="1">
      <alignment horizontal="justify" vertical="top" wrapText="1"/>
    </xf>
    <xf numFmtId="0" fontId="12" fillId="0" borderId="0" xfId="0" applyFont="1" applyBorder="1" applyAlignment="1">
      <alignment horizontal="justify" vertical="top" wrapText="1"/>
    </xf>
    <xf numFmtId="3" fontId="14" fillId="2" borderId="0" xfId="0" applyNumberFormat="1" applyFont="1" applyFill="1" applyBorder="1" applyAlignment="1">
      <alignment horizontal="left" wrapText="1"/>
    </xf>
    <xf numFmtId="0" fontId="12" fillId="0" borderId="12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4" fontId="18" fillId="2" borderId="3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horizontal="center" vertical="top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top" wrapText="1"/>
    </xf>
    <xf numFmtId="0" fontId="12" fillId="0" borderId="5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1" fillId="0" borderId="9" xfId="0" applyFont="1" applyBorder="1" applyAlignment="1">
      <alignment horizontal="justify" vertical="top" wrapText="1"/>
    </xf>
    <xf numFmtId="0" fontId="12" fillId="0" borderId="10" xfId="0" applyFont="1" applyBorder="1" applyAlignment="1">
      <alignment vertical="top" wrapText="1"/>
    </xf>
    <xf numFmtId="0" fontId="11" fillId="0" borderId="4" xfId="0" applyFont="1" applyBorder="1" applyAlignment="1">
      <alignment horizontal="justify" vertical="top" wrapText="1"/>
    </xf>
    <xf numFmtId="1" fontId="8" fillId="0" borderId="0" xfId="0" applyNumberFormat="1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top" wrapTex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/>
    <xf numFmtId="0" fontId="8" fillId="2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top" wrapText="1"/>
    </xf>
    <xf numFmtId="4" fontId="19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49" fontId="0" fillId="0" borderId="0" xfId="0" applyNumberFormat="1" applyBorder="1" applyAlignment="1">
      <alignment horizontal="center" vertical="top" wrapText="1"/>
    </xf>
    <xf numFmtId="4" fontId="11" fillId="2" borderId="0" xfId="0" applyNumberFormat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justify" vertical="top" wrapText="1"/>
    </xf>
    <xf numFmtId="4" fontId="8" fillId="2" borderId="3" xfId="0" applyNumberFormat="1" applyFont="1" applyFill="1" applyBorder="1" applyAlignment="1">
      <alignment horizontal="center" vertical="top" wrapText="1"/>
    </xf>
    <xf numFmtId="4" fontId="11" fillId="2" borderId="3" xfId="0" applyNumberFormat="1" applyFont="1" applyFill="1" applyBorder="1" applyAlignment="1">
      <alignment horizontal="justify" vertical="top" wrapText="1"/>
    </xf>
    <xf numFmtId="4" fontId="11" fillId="2" borderId="1" xfId="0" applyNumberFormat="1" applyFont="1" applyFill="1" applyBorder="1" applyAlignment="1">
      <alignment horizontal="left" vertical="top" wrapText="1"/>
    </xf>
    <xf numFmtId="4" fontId="11" fillId="2" borderId="1" xfId="0" applyNumberFormat="1" applyFont="1" applyFill="1" applyBorder="1" applyAlignment="1">
      <alignment horizontal="justify" vertical="top" wrapText="1"/>
    </xf>
    <xf numFmtId="4" fontId="11" fillId="2" borderId="9" xfId="0" applyNumberFormat="1" applyFont="1" applyFill="1" applyBorder="1" applyAlignment="1">
      <alignment horizontal="justify" vertical="top" wrapText="1"/>
    </xf>
    <xf numFmtId="4" fontId="11" fillId="2" borderId="10" xfId="0" applyNumberFormat="1" applyFont="1" applyFill="1" applyBorder="1" applyAlignment="1">
      <alignment horizontal="center" vertical="top" wrapText="1"/>
    </xf>
    <xf numFmtId="4" fontId="11" fillId="2" borderId="3" xfId="0" applyNumberFormat="1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horizontal="left" vertical="top" wrapText="1"/>
    </xf>
    <xf numFmtId="4" fontId="18" fillId="2" borderId="3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top" wrapText="1"/>
    </xf>
    <xf numFmtId="0" fontId="12" fillId="0" borderId="12" xfId="0" applyFont="1" applyBorder="1" applyAlignment="1">
      <alignment vertical="top" wrapText="1"/>
    </xf>
    <xf numFmtId="0" fontId="11" fillId="0" borderId="4" xfId="0" applyFont="1" applyBorder="1" applyAlignment="1">
      <alignment horizontal="justify" vertical="top" wrapText="1"/>
    </xf>
    <xf numFmtId="0" fontId="8" fillId="0" borderId="7" xfId="0" applyFont="1" applyFill="1" applyBorder="1" applyAlignment="1"/>
    <xf numFmtId="4" fontId="8" fillId="2" borderId="3" xfId="0" applyNumberFormat="1" applyFont="1" applyFill="1" applyBorder="1" applyAlignment="1">
      <alignment horizontal="justify" vertical="top" wrapText="1"/>
    </xf>
    <xf numFmtId="4" fontId="11" fillId="2" borderId="3" xfId="0" applyNumberFormat="1" applyFont="1" applyFill="1" applyBorder="1" applyAlignment="1">
      <alignment horizontal="justify" vertical="top" wrapText="1"/>
    </xf>
    <xf numFmtId="4" fontId="11" fillId="2" borderId="3" xfId="0" applyNumberFormat="1" applyFont="1" applyFill="1" applyBorder="1" applyAlignment="1">
      <alignment horizontal="left" vertical="top" wrapText="1"/>
    </xf>
    <xf numFmtId="4" fontId="11" fillId="2" borderId="3" xfId="0" applyNumberFormat="1" applyFont="1" applyFill="1" applyBorder="1" applyAlignment="1">
      <alignment horizontal="center" vertical="top" wrapText="1"/>
    </xf>
    <xf numFmtId="3" fontId="14" fillId="2" borderId="0" xfId="0" applyNumberFormat="1" applyFont="1" applyFill="1" applyBorder="1" applyAlignment="1">
      <alignment horizontal="left" wrapText="1"/>
    </xf>
    <xf numFmtId="1" fontId="6" fillId="0" borderId="3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top" wrapText="1"/>
    </xf>
    <xf numFmtId="1" fontId="11" fillId="0" borderId="10" xfId="0" applyNumberFormat="1" applyFont="1" applyFill="1" applyBorder="1" applyAlignment="1">
      <alignment horizontal="center" vertical="top" wrapText="1"/>
    </xf>
    <xf numFmtId="1" fontId="11" fillId="0" borderId="9" xfId="0" applyNumberFormat="1" applyFont="1" applyFill="1" applyBorder="1" applyAlignment="1">
      <alignment horizontal="center" vertical="top" wrapText="1"/>
    </xf>
    <xf numFmtId="4" fontId="16" fillId="2" borderId="0" xfId="0" applyNumberFormat="1" applyFont="1" applyFill="1" applyBorder="1" applyAlignment="1">
      <alignment horizontal="center" vertical="top" wrapText="1"/>
    </xf>
    <xf numFmtId="3" fontId="14" fillId="2" borderId="0" xfId="0" applyNumberFormat="1" applyFont="1" applyFill="1" applyBorder="1" applyAlignment="1">
      <alignment horizontal="right" wrapText="1"/>
    </xf>
    <xf numFmtId="1" fontId="8" fillId="0" borderId="3" xfId="0" applyNumberFormat="1" applyFont="1" applyFill="1" applyBorder="1" applyAlignment="1">
      <alignment horizontal="justify" vertical="top" wrapText="1"/>
    </xf>
    <xf numFmtId="1" fontId="8" fillId="0" borderId="3" xfId="0" applyNumberFormat="1" applyFont="1" applyFill="1" applyBorder="1" applyAlignment="1">
      <alignment horizontal="center" vertical="top" wrapText="1"/>
    </xf>
    <xf numFmtId="4" fontId="6" fillId="0" borderId="3" xfId="0" applyNumberFormat="1" applyFont="1" applyFill="1" applyBorder="1" applyAlignment="1">
      <alignment horizontal="center" vertical="top" wrapText="1"/>
    </xf>
    <xf numFmtId="4" fontId="11" fillId="0" borderId="3" xfId="0" applyNumberFormat="1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horizontal="justify" vertical="top" wrapText="1"/>
    </xf>
    <xf numFmtId="4" fontId="11" fillId="2" borderId="5" xfId="0" applyNumberFormat="1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top" wrapText="1"/>
    </xf>
    <xf numFmtId="4" fontId="11" fillId="2" borderId="13" xfId="0" applyNumberFormat="1" applyFont="1" applyFill="1" applyBorder="1" applyAlignment="1">
      <alignment horizontal="center" vertical="top" wrapText="1"/>
    </xf>
    <xf numFmtId="4" fontId="11" fillId="2" borderId="14" xfId="0" applyNumberFormat="1" applyFont="1" applyFill="1" applyBorder="1" applyAlignment="1">
      <alignment horizontal="center" vertical="top" wrapText="1"/>
    </xf>
    <xf numFmtId="4" fontId="11" fillId="2" borderId="15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/>
    <xf numFmtId="0" fontId="12" fillId="0" borderId="3" xfId="0" applyFont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justify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horizontal="center" vertical="top" wrapText="1"/>
    </xf>
    <xf numFmtId="4" fontId="11" fillId="2" borderId="10" xfId="0" applyNumberFormat="1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horizontal="justify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justify" vertical="top" wrapText="1"/>
    </xf>
    <xf numFmtId="4" fontId="11" fillId="2" borderId="1" xfId="0" applyNumberFormat="1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justify" vertical="top" wrapText="1"/>
    </xf>
    <xf numFmtId="4" fontId="11" fillId="2" borderId="9" xfId="0" applyNumberFormat="1" applyFont="1" applyFill="1" applyBorder="1" applyAlignment="1">
      <alignment horizontal="justify" vertical="top" wrapText="1"/>
    </xf>
    <xf numFmtId="4" fontId="11" fillId="2" borderId="1" xfId="0" applyNumberFormat="1" applyFont="1" applyFill="1" applyBorder="1" applyAlignment="1">
      <alignment horizontal="left" vertical="top" wrapText="1"/>
    </xf>
    <xf numFmtId="1" fontId="6" fillId="0" borderId="3" xfId="0" applyNumberFormat="1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4" fontId="11" fillId="2" borderId="3" xfId="0" applyNumberFormat="1" applyFont="1" applyFill="1" applyBorder="1" applyAlignment="1">
      <alignment horizontal="center" vertical="top" wrapText="1"/>
    </xf>
    <xf numFmtId="3" fontId="14" fillId="2" borderId="0" xfId="0" applyNumberFormat="1" applyFont="1" applyFill="1" applyBorder="1" applyAlignment="1">
      <alignment horizontal="right" wrapText="1"/>
    </xf>
    <xf numFmtId="49" fontId="6" fillId="0" borderId="0" xfId="0" applyNumberFormat="1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0" xfId="0" applyFont="1" applyBorder="1" applyAlignment="1">
      <alignment vertical="top" wrapText="1"/>
    </xf>
    <xf numFmtId="3" fontId="14" fillId="2" borderId="0" xfId="0" applyNumberFormat="1" applyFont="1" applyFill="1" applyBorder="1" applyAlignment="1">
      <alignment horizontal="left" wrapText="1"/>
    </xf>
    <xf numFmtId="4" fontId="11" fillId="2" borderId="3" xfId="0" applyNumberFormat="1" applyFont="1" applyFill="1" applyBorder="1" applyAlignment="1">
      <alignment horizontal="left" vertical="top" wrapText="1"/>
    </xf>
    <xf numFmtId="3" fontId="16" fillId="2" borderId="0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justify" vertical="top" wrapText="1"/>
    </xf>
    <xf numFmtId="4" fontId="8" fillId="2" borderId="3" xfId="0" applyNumberFormat="1" applyFont="1" applyFill="1" applyBorder="1" applyAlignment="1">
      <alignment horizontal="justify" vertical="top" wrapText="1"/>
    </xf>
    <xf numFmtId="3" fontId="14" fillId="2" borderId="0" xfId="0" applyNumberFormat="1" applyFont="1" applyFill="1" applyAlignment="1">
      <alignment horizontal="left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11" fillId="2" borderId="4" xfId="0" applyNumberFormat="1" applyFont="1" applyFill="1" applyBorder="1" applyAlignment="1">
      <alignment horizontal="justify" vertical="top" wrapText="1"/>
    </xf>
    <xf numFmtId="0" fontId="12" fillId="0" borderId="0" xfId="0" applyFont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justify"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top" wrapText="1"/>
    </xf>
    <xf numFmtId="4" fontId="11" fillId="2" borderId="2" xfId="0" applyNumberFormat="1" applyFont="1" applyFill="1" applyBorder="1" applyAlignment="1">
      <alignment horizontal="left" vertical="top" wrapText="1"/>
    </xf>
    <xf numFmtId="4" fontId="11" fillId="2" borderId="5" xfId="0" applyNumberFormat="1" applyFont="1" applyFill="1" applyBorder="1" applyAlignment="1">
      <alignment horizontal="left" vertical="top" wrapText="1"/>
    </xf>
    <xf numFmtId="0" fontId="12" fillId="0" borderId="12" xfId="0" applyFont="1" applyBorder="1" applyAlignment="1">
      <alignment vertical="top" wrapText="1"/>
    </xf>
    <xf numFmtId="0" fontId="12" fillId="0" borderId="15" xfId="0" applyFont="1" applyBorder="1" applyAlignment="1">
      <alignment vertical="top" wrapText="1"/>
    </xf>
    <xf numFmtId="0" fontId="11" fillId="0" borderId="4" xfId="0" applyFont="1" applyBorder="1" applyAlignment="1">
      <alignment horizontal="justify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justify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4" fontId="21" fillId="2" borderId="0" xfId="0" applyNumberFormat="1" applyFont="1" applyFill="1" applyAlignment="1">
      <alignment horizontal="center"/>
    </xf>
    <xf numFmtId="3" fontId="14" fillId="2" borderId="0" xfId="0" applyNumberFormat="1" applyFont="1" applyFill="1" applyAlignment="1">
      <alignment horizontal="left" wrapText="1"/>
    </xf>
    <xf numFmtId="4" fontId="1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5" fillId="2" borderId="3" xfId="0" applyNumberFormat="1" applyFont="1" applyFill="1" applyBorder="1" applyAlignment="1">
      <alignment horizontal="center" vertical="top" wrapText="1"/>
    </xf>
    <xf numFmtId="4" fontId="15" fillId="2" borderId="3" xfId="0" applyNumberFormat="1" applyFont="1" applyFill="1" applyBorder="1" applyAlignment="1">
      <alignment horizontal="center" vertical="top" wrapText="1"/>
    </xf>
    <xf numFmtId="1" fontId="4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top" wrapText="1"/>
    </xf>
    <xf numFmtId="49" fontId="11" fillId="2" borderId="3" xfId="0" applyNumberFormat="1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center" vertical="top" wrapText="1"/>
    </xf>
    <xf numFmtId="49" fontId="11" fillId="2" borderId="3" xfId="0" applyNumberFormat="1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justify" vertical="top" wrapText="1"/>
    </xf>
    <xf numFmtId="4" fontId="11" fillId="2" borderId="3" xfId="0" applyNumberFormat="1" applyFont="1" applyFill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top" wrapText="1"/>
    </xf>
    <xf numFmtId="4" fontId="11" fillId="2" borderId="3" xfId="0" applyNumberFormat="1" applyFont="1" applyFill="1" applyBorder="1" applyAlignment="1">
      <alignment horizontal="justify" vertical="top" wrapText="1"/>
    </xf>
    <xf numFmtId="4" fontId="11" fillId="2" borderId="1" xfId="0" applyNumberFormat="1" applyFont="1" applyFill="1" applyBorder="1" applyAlignment="1">
      <alignment horizontal="justify" vertical="top" wrapText="1"/>
    </xf>
    <xf numFmtId="4" fontId="11" fillId="2" borderId="9" xfId="0" applyNumberFormat="1" applyFont="1" applyFill="1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3" fontId="14" fillId="2" borderId="0" xfId="0" applyNumberFormat="1" applyFont="1" applyFill="1" applyAlignment="1">
      <alignment horizontal="right" wrapText="1"/>
    </xf>
    <xf numFmtId="1" fontId="4" fillId="0" borderId="6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left" vertical="top" wrapText="1"/>
    </xf>
    <xf numFmtId="4" fontId="11" fillId="2" borderId="5" xfId="0" applyNumberFormat="1" applyFont="1" applyFill="1" applyBorder="1" applyAlignment="1">
      <alignment horizontal="left" vertical="top" wrapText="1"/>
    </xf>
    <xf numFmtId="4" fontId="11" fillId="2" borderId="2" xfId="0" applyNumberFormat="1" applyFont="1" applyFill="1" applyBorder="1" applyAlignment="1">
      <alignment horizontal="justify" vertical="top" wrapText="1"/>
    </xf>
    <xf numFmtId="4" fontId="11" fillId="2" borderId="13" xfId="0" applyNumberFormat="1" applyFont="1" applyFill="1" applyBorder="1" applyAlignment="1">
      <alignment horizontal="justify" vertical="top" wrapText="1"/>
    </xf>
    <xf numFmtId="4" fontId="11" fillId="2" borderId="5" xfId="0" applyNumberFormat="1" applyFont="1" applyFill="1" applyBorder="1" applyAlignment="1">
      <alignment horizontal="justify" vertical="top" wrapText="1"/>
    </xf>
    <xf numFmtId="4" fontId="11" fillId="2" borderId="15" xfId="0" applyNumberFormat="1" applyFont="1" applyFill="1" applyBorder="1" applyAlignment="1">
      <alignment horizontal="justify" vertical="top" wrapText="1"/>
    </xf>
    <xf numFmtId="3" fontId="11" fillId="2" borderId="2" xfId="0" applyNumberFormat="1" applyFont="1" applyFill="1" applyBorder="1" applyAlignment="1">
      <alignment horizontal="center" vertical="top" wrapText="1"/>
    </xf>
    <xf numFmtId="3" fontId="11" fillId="2" borderId="5" xfId="0" applyNumberFormat="1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top" wrapText="1"/>
    </xf>
    <xf numFmtId="4" fontId="11" fillId="2" borderId="4" xfId="0" applyNumberFormat="1" applyFont="1" applyFill="1" applyBorder="1" applyAlignment="1">
      <alignment horizontal="center" vertical="top" wrapText="1"/>
    </xf>
    <xf numFmtId="4" fontId="11" fillId="2" borderId="6" xfId="0" applyNumberFormat="1" applyFont="1" applyFill="1" applyBorder="1" applyAlignment="1">
      <alignment horizontal="justify" vertical="top" wrapText="1"/>
    </xf>
    <xf numFmtId="4" fontId="11" fillId="2" borderId="7" xfId="0" applyNumberFormat="1" applyFont="1" applyFill="1" applyBorder="1" applyAlignment="1">
      <alignment horizontal="justify" vertical="top" wrapText="1"/>
    </xf>
    <xf numFmtId="49" fontId="11" fillId="2" borderId="1" xfId="0" applyNumberFormat="1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justify" vertical="top" wrapText="1"/>
    </xf>
    <xf numFmtId="49" fontId="11" fillId="2" borderId="4" xfId="0" applyNumberFormat="1" applyFont="1" applyFill="1" applyBorder="1" applyAlignment="1">
      <alignment horizontal="justify" vertical="top" wrapText="1"/>
    </xf>
    <xf numFmtId="4" fontId="11" fillId="2" borderId="3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9" xfId="0" applyNumberFormat="1" applyFont="1" applyBorder="1" applyAlignment="1">
      <alignment horizontal="center" vertical="top" wrapText="1"/>
    </xf>
    <xf numFmtId="49" fontId="11" fillId="0" borderId="4" xfId="0" applyNumberFormat="1" applyFont="1" applyBorder="1" applyAlignment="1">
      <alignment horizontal="center" vertical="top" wrapText="1"/>
    </xf>
    <xf numFmtId="0" fontId="0" fillId="0" borderId="13" xfId="0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0" fillId="0" borderId="12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15" xfId="0" applyBorder="1" applyAlignment="1">
      <alignment horizontal="justify" vertical="top" wrapText="1"/>
    </xf>
    <xf numFmtId="0" fontId="0" fillId="0" borderId="9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9" xfId="0" applyBorder="1" applyAlignment="1">
      <alignment horizontal="justify" vertical="top" wrapText="1"/>
    </xf>
    <xf numFmtId="4" fontId="11" fillId="2" borderId="9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49" fontId="11" fillId="0" borderId="9" xfId="0" applyNumberFormat="1" applyFont="1" applyFill="1" applyBorder="1" applyAlignment="1">
      <alignment horizontal="center" vertical="top" wrapText="1"/>
    </xf>
    <xf numFmtId="4" fontId="11" fillId="2" borderId="10" xfId="0" applyNumberFormat="1" applyFont="1" applyFill="1" applyBorder="1" applyAlignment="1">
      <alignment horizontal="justify" vertical="top" wrapText="1"/>
    </xf>
    <xf numFmtId="49" fontId="11" fillId="2" borderId="9" xfId="0" applyNumberFormat="1" applyFont="1" applyFill="1" applyBorder="1" applyAlignment="1">
      <alignment horizontal="justify" vertical="top" wrapText="1"/>
    </xf>
    <xf numFmtId="4" fontId="11" fillId="2" borderId="12" xfId="0" applyNumberFormat="1" applyFont="1" applyFill="1" applyBorder="1" applyAlignment="1">
      <alignment horizontal="justify" vertical="top" wrapText="1"/>
    </xf>
    <xf numFmtId="49" fontId="11" fillId="2" borderId="1" xfId="0" applyNumberFormat="1" applyFont="1" applyFill="1" applyBorder="1" applyAlignment="1">
      <alignment horizontal="left" vertical="top" wrapText="1"/>
    </xf>
    <xf numFmtId="49" fontId="11" fillId="2" borderId="4" xfId="0" applyNumberFormat="1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3" fontId="16" fillId="2" borderId="0" xfId="0" applyNumberFormat="1" applyFont="1" applyFill="1" applyBorder="1" applyAlignment="1">
      <alignment horizontal="center" vertical="top" wrapText="1"/>
    </xf>
    <xf numFmtId="3" fontId="14" fillId="2" borderId="0" xfId="0" applyNumberFormat="1" applyFont="1" applyFill="1" applyBorder="1" applyAlignment="1">
      <alignment horizontal="right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top" wrapText="1"/>
    </xf>
    <xf numFmtId="4" fontId="8" fillId="2" borderId="3" xfId="0" applyNumberFormat="1" applyFont="1" applyFill="1" applyBorder="1" applyAlignment="1">
      <alignment horizontal="justify" vertical="top" wrapText="1"/>
    </xf>
    <xf numFmtId="4" fontId="8" fillId="2" borderId="2" xfId="0" applyNumberFormat="1" applyFont="1" applyFill="1" applyBorder="1" applyAlignment="1">
      <alignment horizontal="justify" vertical="top" wrapText="1"/>
    </xf>
    <xf numFmtId="4" fontId="11" fillId="2" borderId="1" xfId="0" applyNumberFormat="1" applyFont="1" applyFill="1" applyBorder="1" applyAlignment="1">
      <alignment horizontal="left" vertical="top" wrapText="1"/>
    </xf>
    <xf numFmtId="4" fontId="11" fillId="2" borderId="9" xfId="0" applyNumberFormat="1" applyFont="1" applyFill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horizontal="left" vertical="top" wrapText="1"/>
    </xf>
    <xf numFmtId="4" fontId="6" fillId="2" borderId="7" xfId="0" applyNumberFormat="1" applyFont="1" applyFill="1" applyBorder="1" applyAlignment="1">
      <alignment horizontal="left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4" fontId="6" fillId="2" borderId="8" xfId="0" applyNumberFormat="1" applyFont="1" applyFill="1" applyBorder="1" applyAlignment="1">
      <alignment horizontal="center" vertical="top" wrapText="1"/>
    </xf>
    <xf numFmtId="4" fontId="6" fillId="2" borderId="7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justify" vertical="top"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  <xf numFmtId="4" fontId="8" fillId="2" borderId="2" xfId="0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wrapText="1"/>
    </xf>
    <xf numFmtId="4" fontId="11" fillId="2" borderId="13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4" fontId="8" fillId="2" borderId="4" xfId="0" applyNumberFormat="1" applyFont="1" applyFill="1" applyBorder="1" applyAlignment="1">
      <alignment horizontal="justify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11" fillId="2" borderId="4" xfId="0" applyNumberFormat="1" applyFont="1" applyFill="1" applyBorder="1" applyAlignment="1">
      <alignment horizontal="justify" vertical="top" wrapText="1"/>
    </xf>
    <xf numFmtId="0" fontId="0" fillId="0" borderId="7" xfId="0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49" fontId="6" fillId="0" borderId="6" xfId="0" applyNumberFormat="1" applyFont="1" applyFill="1" applyBorder="1" applyAlignment="1">
      <alignment horizontal="center" vertical="top" wrapText="1"/>
    </xf>
    <xf numFmtId="49" fontId="6" fillId="0" borderId="8" xfId="0" applyNumberFormat="1" applyFont="1" applyFill="1" applyBorder="1" applyAlignment="1">
      <alignment horizontal="center" vertical="top" wrapText="1"/>
    </xf>
    <xf numFmtId="0" fontId="12" fillId="0" borderId="7" xfId="0" applyFont="1" applyBorder="1" applyAlignment="1">
      <alignment horizontal="justify" vertical="top" wrapText="1"/>
    </xf>
    <xf numFmtId="0" fontId="12" fillId="0" borderId="13" xfId="0" applyFont="1" applyBorder="1" applyAlignment="1">
      <alignment horizontal="justify" vertical="top" wrapText="1"/>
    </xf>
    <xf numFmtId="4" fontId="8" fillId="2" borderId="9" xfId="0" applyNumberFormat="1" applyFont="1" applyFill="1" applyBorder="1" applyAlignment="1">
      <alignment horizontal="justify" vertical="top" wrapText="1"/>
    </xf>
    <xf numFmtId="0" fontId="12" fillId="0" borderId="12" xfId="0" applyFont="1" applyBorder="1" applyAlignment="1">
      <alignment horizontal="justify" vertical="top" wrapText="1"/>
    </xf>
    <xf numFmtId="4" fontId="8" fillId="2" borderId="9" xfId="0" applyNumberFormat="1" applyFont="1" applyFill="1" applyBorder="1" applyAlignment="1">
      <alignment horizontal="center" vertical="top" wrapText="1"/>
    </xf>
    <xf numFmtId="3" fontId="14" fillId="2" borderId="0" xfId="0" applyNumberFormat="1" applyFont="1" applyFill="1" applyBorder="1" applyAlignment="1">
      <alignment horizontal="left" wrapText="1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13" xfId="0" applyFont="1" applyBorder="1" applyAlignment="1">
      <alignment vertical="top" wrapText="1"/>
    </xf>
    <xf numFmtId="0" fontId="12" fillId="0" borderId="10" xfId="0" applyFont="1" applyBorder="1" applyAlignment="1">
      <alignment horizontal="justify" vertical="top" wrapText="1"/>
    </xf>
    <xf numFmtId="0" fontId="12" fillId="0" borderId="12" xfId="0" applyFont="1" applyBorder="1" applyAlignment="1">
      <alignment vertical="top" wrapText="1"/>
    </xf>
    <xf numFmtId="0" fontId="12" fillId="0" borderId="5" xfId="0" applyFont="1" applyBorder="1" applyAlignment="1">
      <alignment horizontal="justify" vertical="top" wrapText="1"/>
    </xf>
    <xf numFmtId="0" fontId="12" fillId="0" borderId="15" xfId="0" applyFont="1" applyBorder="1" applyAlignment="1">
      <alignment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3" xfId="0" applyFont="1" applyBorder="1" applyAlignment="1"/>
    <xf numFmtId="0" fontId="12" fillId="0" borderId="10" xfId="0" applyFont="1" applyBorder="1" applyAlignment="1"/>
    <xf numFmtId="0" fontId="12" fillId="0" borderId="12" xfId="0" applyFont="1" applyBorder="1" applyAlignment="1"/>
    <xf numFmtId="0" fontId="12" fillId="0" borderId="5" xfId="0" applyFont="1" applyBorder="1" applyAlignment="1"/>
    <xf numFmtId="0" fontId="12" fillId="0" borderId="15" xfId="0" applyFont="1" applyBorder="1" applyAlignment="1"/>
    <xf numFmtId="0" fontId="12" fillId="0" borderId="9" xfId="0" applyFont="1" applyBorder="1" applyAlignment="1"/>
    <xf numFmtId="0" fontId="12" fillId="0" borderId="4" xfId="0" applyFont="1" applyBorder="1" applyAlignment="1"/>
    <xf numFmtId="0" fontId="12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4" fontId="11" fillId="2" borderId="2" xfId="0" applyNumberFormat="1" applyFont="1" applyFill="1" applyBorder="1" applyAlignment="1">
      <alignment horizontal="center" vertical="top" wrapText="1"/>
    </xf>
    <xf numFmtId="4" fontId="11" fillId="2" borderId="10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2" fillId="0" borderId="15" xfId="0" applyFont="1" applyBorder="1" applyAlignment="1">
      <alignment horizontal="justify" vertical="top" wrapText="1"/>
    </xf>
    <xf numFmtId="49" fontId="11" fillId="2" borderId="9" xfId="0" applyNumberFormat="1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justify" vertical="top" wrapText="1"/>
    </xf>
    <xf numFmtId="3" fontId="12" fillId="0" borderId="9" xfId="0" applyNumberFormat="1" applyFont="1" applyBorder="1" applyAlignment="1">
      <alignment horizontal="justify" vertical="top" wrapText="1"/>
    </xf>
    <xf numFmtId="0" fontId="12" fillId="0" borderId="9" xfId="0" applyFont="1" applyBorder="1" applyAlignment="1">
      <alignment horizontal="justify" vertical="top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top" wrapText="1"/>
    </xf>
    <xf numFmtId="0" fontId="1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11" fillId="0" borderId="2" xfId="0" applyFont="1" applyBorder="1" applyAlignment="1">
      <alignment horizontal="justify" vertical="top" wrapText="1"/>
    </xf>
    <xf numFmtId="0" fontId="12" fillId="0" borderId="10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1" fillId="0" borderId="9" xfId="0" applyFont="1" applyBorder="1" applyAlignment="1">
      <alignment horizontal="justify" vertical="top" wrapText="1"/>
    </xf>
    <xf numFmtId="0" fontId="0" fillId="0" borderId="4" xfId="0" applyBorder="1" applyAlignment="1">
      <alignment vertical="top" wrapText="1"/>
    </xf>
    <xf numFmtId="0" fontId="11" fillId="0" borderId="4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11" fillId="0" borderId="11" xfId="0" applyFont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justify" vertical="top" wrapText="1"/>
    </xf>
    <xf numFmtId="1" fontId="11" fillId="0" borderId="9" xfId="0" applyNumberFormat="1" applyFont="1" applyFill="1" applyBorder="1" applyAlignment="1">
      <alignment horizontal="justify" vertical="top" wrapText="1"/>
    </xf>
    <xf numFmtId="1" fontId="11" fillId="0" borderId="2" xfId="0" applyNumberFormat="1" applyFont="1" applyFill="1" applyBorder="1" applyAlignment="1">
      <alignment horizontal="justify" vertical="top" wrapText="1"/>
    </xf>
    <xf numFmtId="1" fontId="11" fillId="0" borderId="13" xfId="0" applyNumberFormat="1" applyFont="1" applyFill="1" applyBorder="1" applyAlignment="1">
      <alignment horizontal="justify" vertical="top" wrapText="1"/>
    </xf>
    <xf numFmtId="1" fontId="11" fillId="0" borderId="10" xfId="0" applyNumberFormat="1" applyFont="1" applyFill="1" applyBorder="1" applyAlignment="1">
      <alignment horizontal="justify" vertical="top" wrapText="1"/>
    </xf>
    <xf numFmtId="1" fontId="11" fillId="0" borderId="12" xfId="0" applyNumberFormat="1" applyFont="1" applyFill="1" applyBorder="1" applyAlignment="1">
      <alignment horizontal="justify" vertical="top" wrapText="1"/>
    </xf>
    <xf numFmtId="1" fontId="6" fillId="0" borderId="3" xfId="0" applyNumberFormat="1" applyFont="1" applyFill="1" applyBorder="1" applyAlignment="1">
      <alignment horizontal="left" vertical="center" wrapText="1"/>
    </xf>
    <xf numFmtId="4" fontId="18" fillId="2" borderId="6" xfId="0" applyNumberFormat="1" applyFont="1" applyFill="1" applyBorder="1" applyAlignment="1">
      <alignment horizontal="left" vertical="top" wrapText="1"/>
    </xf>
    <xf numFmtId="4" fontId="18" fillId="2" borderId="7" xfId="0" applyNumberFormat="1" applyFont="1" applyFill="1" applyBorder="1" applyAlignment="1">
      <alignment horizontal="left" vertical="top" wrapText="1"/>
    </xf>
    <xf numFmtId="49" fontId="18" fillId="0" borderId="6" xfId="0" applyNumberFormat="1" applyFont="1" applyFill="1" applyBorder="1" applyAlignment="1">
      <alignment horizontal="center" vertical="top" wrapText="1"/>
    </xf>
    <xf numFmtId="49" fontId="18" fillId="0" borderId="8" xfId="0" applyNumberFormat="1" applyFont="1" applyFill="1" applyBorder="1" applyAlignment="1">
      <alignment horizontal="center" vertical="top" wrapText="1"/>
    </xf>
    <xf numFmtId="49" fontId="18" fillId="0" borderId="11" xfId="0" applyNumberFormat="1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top" wrapText="1"/>
    </xf>
    <xf numFmtId="49" fontId="8" fillId="2" borderId="1" xfId="0" applyNumberFormat="1" applyFont="1" applyFill="1" applyBorder="1" applyAlignment="1">
      <alignment horizontal="justify" vertical="top" wrapText="1"/>
    </xf>
    <xf numFmtId="49" fontId="8" fillId="2" borderId="9" xfId="0" applyNumberFormat="1" applyFont="1" applyFill="1" applyBorder="1" applyAlignment="1">
      <alignment horizontal="justify" vertical="top" wrapText="1"/>
    </xf>
    <xf numFmtId="49" fontId="8" fillId="2" borderId="4" xfId="0" applyNumberFormat="1" applyFont="1" applyFill="1" applyBorder="1" applyAlignment="1">
      <alignment horizontal="justify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justify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3" fontId="14" fillId="2" borderId="11" xfId="0" applyNumberFormat="1" applyFont="1" applyFill="1" applyBorder="1" applyAlignment="1">
      <alignment horizontal="center" wrapText="1"/>
    </xf>
    <xf numFmtId="3" fontId="14" fillId="2" borderId="14" xfId="0" applyNumberFormat="1" applyFont="1" applyFill="1" applyBorder="1" applyAlignment="1">
      <alignment horizontal="center" wrapText="1"/>
    </xf>
    <xf numFmtId="49" fontId="6" fillId="0" borderId="0" xfId="0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left" vertical="top" wrapText="1"/>
    </xf>
    <xf numFmtId="49" fontId="6" fillId="0" borderId="5" xfId="0" applyNumberFormat="1" applyFont="1" applyFill="1" applyBorder="1" applyAlignment="1">
      <alignment horizontal="center" vertical="top" wrapText="1"/>
    </xf>
    <xf numFmtId="49" fontId="6" fillId="0" borderId="14" xfId="0" applyNumberFormat="1" applyFont="1" applyFill="1" applyBorder="1" applyAlignment="1">
      <alignment horizontal="center" vertical="top" wrapText="1"/>
    </xf>
    <xf numFmtId="1" fontId="11" fillId="0" borderId="4" xfId="0" applyNumberFormat="1" applyFont="1" applyFill="1" applyBorder="1" applyAlignment="1">
      <alignment horizontal="justify" vertical="top" wrapText="1"/>
    </xf>
    <xf numFmtId="3" fontId="13" fillId="2" borderId="0" xfId="0" applyNumberFormat="1" applyFont="1" applyFill="1" applyBorder="1" applyAlignment="1">
      <alignment horizontal="left" vertical="top"/>
    </xf>
    <xf numFmtId="4" fontId="13" fillId="2" borderId="0" xfId="0" applyNumberFormat="1" applyFont="1" applyFill="1" applyBorder="1" applyAlignment="1">
      <alignment horizontal="left" wrapText="1"/>
    </xf>
    <xf numFmtId="4" fontId="13" fillId="2" borderId="0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top" wrapText="1"/>
    </xf>
    <xf numFmtId="0" fontId="0" fillId="0" borderId="9" xfId="0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0" fillId="0" borderId="10" xfId="0" applyBorder="1" applyAlignment="1">
      <alignment horizontal="justify" wrapText="1"/>
    </xf>
    <xf numFmtId="0" fontId="0" fillId="0" borderId="12" xfId="0" applyBorder="1" applyAlignment="1">
      <alignment horizontal="justify" wrapText="1"/>
    </xf>
    <xf numFmtId="0" fontId="0" fillId="0" borderId="5" xfId="0" applyBorder="1" applyAlignment="1">
      <alignment horizontal="justify" wrapText="1"/>
    </xf>
    <xf numFmtId="0" fontId="0" fillId="0" borderId="15" xfId="0" applyBorder="1" applyAlignment="1">
      <alignment horizontal="justify" wrapText="1"/>
    </xf>
    <xf numFmtId="49" fontId="6" fillId="0" borderId="7" xfId="0" applyNumberFormat="1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P197"/>
  <sheetViews>
    <sheetView tabSelected="1" showRuler="0" showWhiteSpace="0" view="pageBreakPreview" topLeftCell="A22" zoomScale="14" zoomScaleNormal="10" zoomScaleSheetLayoutView="14" workbookViewId="0">
      <selection activeCell="A4" sqref="A4:I5"/>
    </sheetView>
  </sheetViews>
  <sheetFormatPr defaultColWidth="9.140625" defaultRowHeight="57.75" x14ac:dyDescent="0.8"/>
  <cols>
    <col min="1" max="1" width="44" style="11" customWidth="1"/>
    <col min="2" max="2" width="255.42578125" style="7" customWidth="1"/>
    <col min="3" max="3" width="79" style="7" customWidth="1"/>
    <col min="4" max="4" width="71.140625" style="108" customWidth="1"/>
    <col min="5" max="5" width="215" style="3" customWidth="1"/>
    <col min="6" max="6" width="243" style="8" customWidth="1"/>
    <col min="7" max="7" width="151" style="8" customWidth="1"/>
    <col min="8" max="8" width="144.42578125" style="8" customWidth="1"/>
    <col min="9" max="9" width="111.5703125" style="8" customWidth="1"/>
    <col min="10" max="10" width="21" style="1" bestFit="1" customWidth="1"/>
    <col min="11" max="11" width="44.140625" style="1" bestFit="1" customWidth="1"/>
    <col min="12" max="12" width="20.140625" style="1" customWidth="1"/>
    <col min="13" max="26" width="9.140625" style="1"/>
    <col min="27" max="27" width="62.5703125" style="1" bestFit="1" customWidth="1"/>
    <col min="28" max="562" width="9.140625" style="1"/>
    <col min="563" max="16384" width="9.140625" style="2"/>
  </cols>
  <sheetData>
    <row r="1" spans="1:562" ht="375.75" customHeight="1" x14ac:dyDescent="1.9">
      <c r="G1" s="203" t="s">
        <v>152</v>
      </c>
      <c r="H1" s="203"/>
      <c r="I1" s="203"/>
    </row>
    <row r="2" spans="1:562" ht="113.25" customHeight="1" x14ac:dyDescent="1.9">
      <c r="G2" s="393" t="s">
        <v>151</v>
      </c>
      <c r="H2" s="393"/>
      <c r="I2" s="393"/>
    </row>
    <row r="3" spans="1:562" ht="7.5" hidden="1" customHeight="1" x14ac:dyDescent="0.8"/>
    <row r="4" spans="1:562" s="9" customFormat="1" ht="409.6" customHeight="1" x14ac:dyDescent="0.9">
      <c r="A4" s="204" t="s">
        <v>117</v>
      </c>
      <c r="B4" s="204"/>
      <c r="C4" s="204"/>
      <c r="D4" s="204"/>
      <c r="E4" s="204"/>
      <c r="F4" s="204"/>
      <c r="G4" s="204"/>
      <c r="H4" s="204"/>
      <c r="I4" s="204"/>
    </row>
    <row r="5" spans="1:562" s="10" customFormat="1" ht="263.25" customHeight="1" x14ac:dyDescent="0.9">
      <c r="A5" s="392"/>
      <c r="B5" s="392"/>
      <c r="C5" s="392"/>
      <c r="D5" s="392"/>
      <c r="E5" s="392"/>
      <c r="F5" s="392"/>
      <c r="G5" s="392"/>
      <c r="H5" s="392"/>
      <c r="I5" s="392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</row>
    <row r="6" spans="1:562" s="14" customFormat="1" ht="292.5" customHeight="1" x14ac:dyDescent="1.6">
      <c r="A6" s="206" t="s">
        <v>0</v>
      </c>
      <c r="B6" s="207" t="s">
        <v>60</v>
      </c>
      <c r="C6" s="207"/>
      <c r="D6" s="207" t="s">
        <v>54</v>
      </c>
      <c r="E6" s="207" t="s">
        <v>19</v>
      </c>
      <c r="F6" s="207" t="s">
        <v>20</v>
      </c>
      <c r="G6" s="207" t="s">
        <v>65</v>
      </c>
      <c r="H6" s="207" t="s">
        <v>63</v>
      </c>
      <c r="I6" s="207" t="s">
        <v>66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</row>
    <row r="7" spans="1:562" s="16" customFormat="1" ht="409.6" customHeight="1" x14ac:dyDescent="1.6">
      <c r="A7" s="206"/>
      <c r="B7" s="207"/>
      <c r="C7" s="207"/>
      <c r="D7" s="207"/>
      <c r="E7" s="207"/>
      <c r="F7" s="207"/>
      <c r="G7" s="207"/>
      <c r="H7" s="207"/>
      <c r="I7" s="207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</row>
    <row r="8" spans="1:562" s="20" customFormat="1" ht="134.25" customHeight="1" x14ac:dyDescent="0.2">
      <c r="A8" s="17">
        <v>1</v>
      </c>
      <c r="B8" s="208">
        <v>2</v>
      </c>
      <c r="C8" s="208"/>
      <c r="D8" s="192">
        <v>3</v>
      </c>
      <c r="E8" s="192">
        <v>4</v>
      </c>
      <c r="F8" s="192">
        <v>5</v>
      </c>
      <c r="G8" s="192">
        <v>6</v>
      </c>
      <c r="H8" s="192">
        <v>7</v>
      </c>
      <c r="I8" s="192">
        <v>8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</row>
    <row r="9" spans="1:562" s="22" customFormat="1" ht="186.75" customHeight="1" x14ac:dyDescent="1.75">
      <c r="A9" s="389" t="s">
        <v>1</v>
      </c>
      <c r="B9" s="390"/>
      <c r="C9" s="390"/>
      <c r="D9" s="390"/>
      <c r="E9" s="390"/>
      <c r="F9" s="390"/>
      <c r="G9" s="390"/>
      <c r="H9" s="390"/>
      <c r="I9" s="39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</row>
    <row r="10" spans="1:562" s="46" customFormat="1" ht="307.5" customHeight="1" x14ac:dyDescent="1.8">
      <c r="A10" s="210" t="s">
        <v>2</v>
      </c>
      <c r="B10" s="211" t="s">
        <v>106</v>
      </c>
      <c r="C10" s="211"/>
      <c r="D10" s="210" t="s">
        <v>61</v>
      </c>
      <c r="E10" s="213" t="s">
        <v>56</v>
      </c>
      <c r="F10" s="213" t="s">
        <v>57</v>
      </c>
      <c r="G10" s="215">
        <f>702000-100000</f>
        <v>602000</v>
      </c>
      <c r="H10" s="215">
        <f>G10</f>
        <v>602000</v>
      </c>
      <c r="I10" s="217" t="s">
        <v>64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  <c r="LZ10" s="45"/>
      <c r="MA10" s="45"/>
      <c r="MB10" s="45"/>
      <c r="MC10" s="45"/>
      <c r="MD10" s="45"/>
      <c r="ME10" s="45"/>
      <c r="MF10" s="45"/>
      <c r="MG10" s="45"/>
      <c r="MH10" s="45"/>
      <c r="MI10" s="45"/>
      <c r="MJ10" s="45"/>
      <c r="MK10" s="45"/>
      <c r="ML10" s="45"/>
      <c r="MM10" s="45"/>
      <c r="MN10" s="45"/>
      <c r="MO10" s="45"/>
      <c r="MP10" s="45"/>
      <c r="MQ10" s="45"/>
      <c r="MR10" s="45"/>
      <c r="MS10" s="45"/>
      <c r="MT10" s="45"/>
      <c r="MU10" s="45"/>
      <c r="MV10" s="45"/>
      <c r="MW10" s="45"/>
      <c r="MX10" s="45"/>
      <c r="MY10" s="45"/>
      <c r="MZ10" s="45"/>
      <c r="NA10" s="45"/>
      <c r="NB10" s="45"/>
      <c r="NC10" s="45"/>
      <c r="ND10" s="45"/>
      <c r="NE10" s="45"/>
      <c r="NF10" s="45"/>
      <c r="NG10" s="45"/>
      <c r="NH10" s="45"/>
      <c r="NI10" s="45"/>
      <c r="NJ10" s="45"/>
      <c r="NK10" s="45"/>
      <c r="NL10" s="45"/>
      <c r="NM10" s="45"/>
      <c r="NN10" s="45"/>
      <c r="NO10" s="45"/>
      <c r="NP10" s="45"/>
      <c r="NQ10" s="45"/>
      <c r="NR10" s="45"/>
      <c r="NS10" s="45"/>
      <c r="NT10" s="45"/>
      <c r="NU10" s="45"/>
      <c r="NV10" s="45"/>
      <c r="NW10" s="45"/>
      <c r="NX10" s="45"/>
      <c r="NY10" s="45"/>
      <c r="NZ10" s="45"/>
      <c r="OA10" s="45"/>
      <c r="OB10" s="45"/>
      <c r="OC10" s="45"/>
      <c r="OD10" s="45"/>
      <c r="OE10" s="45"/>
      <c r="OF10" s="45"/>
      <c r="OG10" s="45"/>
      <c r="OH10" s="45"/>
      <c r="OI10" s="45"/>
      <c r="OJ10" s="45"/>
      <c r="OK10" s="45"/>
      <c r="OL10" s="45"/>
      <c r="OM10" s="45"/>
      <c r="ON10" s="45"/>
      <c r="OO10" s="45"/>
      <c r="OP10" s="45"/>
      <c r="OQ10" s="45"/>
      <c r="OR10" s="45"/>
      <c r="OS10" s="45"/>
      <c r="OT10" s="45"/>
      <c r="OU10" s="45"/>
      <c r="OV10" s="45"/>
      <c r="OW10" s="45"/>
      <c r="OX10" s="45"/>
      <c r="OY10" s="45"/>
      <c r="OZ10" s="45"/>
      <c r="PA10" s="45"/>
      <c r="PB10" s="45"/>
      <c r="PC10" s="45"/>
      <c r="PD10" s="45"/>
      <c r="PE10" s="45"/>
      <c r="PF10" s="45"/>
      <c r="PG10" s="45"/>
      <c r="PH10" s="45"/>
      <c r="PI10" s="45"/>
      <c r="PJ10" s="45"/>
      <c r="PK10" s="45"/>
      <c r="PL10" s="45"/>
      <c r="PM10" s="45"/>
      <c r="PN10" s="45"/>
      <c r="PO10" s="45"/>
      <c r="PP10" s="45"/>
      <c r="PQ10" s="45"/>
      <c r="PR10" s="45"/>
      <c r="PS10" s="45"/>
      <c r="PT10" s="45"/>
      <c r="PU10" s="45"/>
      <c r="PV10" s="45"/>
      <c r="PW10" s="45"/>
      <c r="PX10" s="45"/>
      <c r="PY10" s="45"/>
      <c r="PZ10" s="45"/>
      <c r="QA10" s="45"/>
      <c r="QB10" s="45"/>
      <c r="QC10" s="45"/>
      <c r="QD10" s="45"/>
      <c r="QE10" s="45"/>
      <c r="QF10" s="45"/>
      <c r="QG10" s="45"/>
      <c r="QH10" s="45"/>
      <c r="QI10" s="45"/>
      <c r="QJ10" s="45"/>
      <c r="QK10" s="45"/>
      <c r="QL10" s="45"/>
      <c r="QM10" s="45"/>
      <c r="QN10" s="45"/>
      <c r="QO10" s="45"/>
      <c r="QP10" s="45"/>
      <c r="QQ10" s="45"/>
      <c r="QR10" s="45"/>
      <c r="QS10" s="45"/>
      <c r="QT10" s="45"/>
      <c r="QU10" s="45"/>
      <c r="QV10" s="45"/>
      <c r="QW10" s="45"/>
      <c r="QX10" s="45"/>
      <c r="QY10" s="45"/>
      <c r="QZ10" s="45"/>
      <c r="RA10" s="45"/>
      <c r="RB10" s="45"/>
      <c r="RC10" s="45"/>
      <c r="RD10" s="45"/>
      <c r="RE10" s="45"/>
      <c r="RF10" s="45"/>
      <c r="RG10" s="45"/>
      <c r="RH10" s="45"/>
      <c r="RI10" s="45"/>
      <c r="RJ10" s="45"/>
      <c r="RK10" s="45"/>
      <c r="RL10" s="45"/>
      <c r="RM10" s="45"/>
      <c r="RN10" s="45"/>
      <c r="RO10" s="45"/>
      <c r="RP10" s="45"/>
      <c r="RQ10" s="45"/>
      <c r="RR10" s="45"/>
      <c r="RS10" s="45"/>
      <c r="RT10" s="45"/>
      <c r="RU10" s="45"/>
      <c r="RV10" s="45"/>
      <c r="RW10" s="45"/>
      <c r="RX10" s="45"/>
      <c r="RY10" s="45"/>
      <c r="RZ10" s="45"/>
      <c r="SA10" s="45"/>
      <c r="SB10" s="45"/>
      <c r="SC10" s="45"/>
      <c r="SD10" s="45"/>
      <c r="SE10" s="45"/>
      <c r="SF10" s="45"/>
      <c r="SG10" s="45"/>
      <c r="SH10" s="45"/>
      <c r="SI10" s="45"/>
      <c r="SJ10" s="45"/>
      <c r="SK10" s="45"/>
      <c r="SL10" s="45"/>
      <c r="SM10" s="45"/>
      <c r="SN10" s="45"/>
      <c r="SO10" s="45"/>
      <c r="SP10" s="45"/>
      <c r="SQ10" s="45"/>
      <c r="SR10" s="45"/>
      <c r="SS10" s="45"/>
      <c r="ST10" s="45"/>
      <c r="SU10" s="45"/>
      <c r="SV10" s="45"/>
      <c r="SW10" s="45"/>
      <c r="SX10" s="45"/>
      <c r="SY10" s="45"/>
      <c r="SZ10" s="45"/>
      <c r="TA10" s="45"/>
      <c r="TB10" s="45"/>
      <c r="TC10" s="45"/>
      <c r="TD10" s="45"/>
      <c r="TE10" s="45"/>
      <c r="TF10" s="45"/>
      <c r="TG10" s="45"/>
      <c r="TH10" s="45"/>
      <c r="TI10" s="45"/>
      <c r="TJ10" s="45"/>
      <c r="TK10" s="45"/>
      <c r="TL10" s="45"/>
      <c r="TM10" s="45"/>
      <c r="TN10" s="45"/>
      <c r="TO10" s="45"/>
      <c r="TP10" s="45"/>
      <c r="TQ10" s="45"/>
      <c r="TR10" s="45"/>
      <c r="TS10" s="45"/>
      <c r="TT10" s="45"/>
      <c r="TU10" s="45"/>
      <c r="TV10" s="45"/>
      <c r="TW10" s="45"/>
      <c r="TX10" s="45"/>
      <c r="TY10" s="45"/>
      <c r="TZ10" s="45"/>
      <c r="UA10" s="45"/>
      <c r="UB10" s="45"/>
      <c r="UC10" s="45"/>
      <c r="UD10" s="45"/>
      <c r="UE10" s="45"/>
      <c r="UF10" s="45"/>
      <c r="UG10" s="45"/>
      <c r="UH10" s="45"/>
      <c r="UI10" s="45"/>
      <c r="UJ10" s="45"/>
      <c r="UK10" s="45"/>
      <c r="UL10" s="45"/>
      <c r="UM10" s="45"/>
      <c r="UN10" s="45"/>
      <c r="UO10" s="45"/>
      <c r="UP10" s="45"/>
    </row>
    <row r="11" spans="1:562" s="46" customFormat="1" ht="105.75" customHeight="1" x14ac:dyDescent="1.8">
      <c r="A11" s="210"/>
      <c r="B11" s="211"/>
      <c r="C11" s="211"/>
      <c r="D11" s="212"/>
      <c r="E11" s="214"/>
      <c r="F11" s="214"/>
      <c r="G11" s="216"/>
      <c r="H11" s="216"/>
      <c r="I11" s="217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  <c r="LZ11" s="45"/>
      <c r="MA11" s="45"/>
      <c r="MB11" s="45"/>
      <c r="MC11" s="45"/>
      <c r="MD11" s="45"/>
      <c r="ME11" s="45"/>
      <c r="MF11" s="45"/>
      <c r="MG11" s="45"/>
      <c r="MH11" s="45"/>
      <c r="MI11" s="45"/>
      <c r="MJ11" s="45"/>
      <c r="MK11" s="45"/>
      <c r="ML11" s="45"/>
      <c r="MM11" s="45"/>
      <c r="MN11" s="45"/>
      <c r="MO11" s="45"/>
      <c r="MP11" s="45"/>
      <c r="MQ11" s="45"/>
      <c r="MR11" s="45"/>
      <c r="MS11" s="45"/>
      <c r="MT11" s="45"/>
      <c r="MU11" s="45"/>
      <c r="MV11" s="45"/>
      <c r="MW11" s="45"/>
      <c r="MX11" s="45"/>
      <c r="MY11" s="45"/>
      <c r="MZ11" s="45"/>
      <c r="NA11" s="45"/>
      <c r="NB11" s="45"/>
      <c r="NC11" s="45"/>
      <c r="ND11" s="45"/>
      <c r="NE11" s="45"/>
      <c r="NF11" s="45"/>
      <c r="NG11" s="45"/>
      <c r="NH11" s="45"/>
      <c r="NI11" s="45"/>
      <c r="NJ11" s="45"/>
      <c r="NK11" s="45"/>
      <c r="NL11" s="45"/>
      <c r="NM11" s="45"/>
      <c r="NN11" s="45"/>
      <c r="NO11" s="45"/>
      <c r="NP11" s="45"/>
      <c r="NQ11" s="45"/>
      <c r="NR11" s="45"/>
      <c r="NS11" s="45"/>
      <c r="NT11" s="45"/>
      <c r="NU11" s="45"/>
      <c r="NV11" s="45"/>
      <c r="NW11" s="45"/>
      <c r="NX11" s="45"/>
      <c r="NY11" s="45"/>
      <c r="NZ11" s="45"/>
      <c r="OA11" s="45"/>
      <c r="OB11" s="45"/>
      <c r="OC11" s="45"/>
      <c r="OD11" s="45"/>
      <c r="OE11" s="45"/>
      <c r="OF11" s="45"/>
      <c r="OG11" s="45"/>
      <c r="OH11" s="45"/>
      <c r="OI11" s="45"/>
      <c r="OJ11" s="45"/>
      <c r="OK11" s="45"/>
      <c r="OL11" s="45"/>
      <c r="OM11" s="45"/>
      <c r="ON11" s="45"/>
      <c r="OO11" s="45"/>
      <c r="OP11" s="45"/>
      <c r="OQ11" s="45"/>
      <c r="OR11" s="45"/>
      <c r="OS11" s="45"/>
      <c r="OT11" s="45"/>
      <c r="OU11" s="45"/>
      <c r="OV11" s="45"/>
      <c r="OW11" s="45"/>
      <c r="OX11" s="45"/>
      <c r="OY11" s="45"/>
      <c r="OZ11" s="45"/>
      <c r="PA11" s="45"/>
      <c r="PB11" s="45"/>
      <c r="PC11" s="45"/>
      <c r="PD11" s="45"/>
      <c r="PE11" s="45"/>
      <c r="PF11" s="45"/>
      <c r="PG11" s="45"/>
      <c r="PH11" s="45"/>
      <c r="PI11" s="45"/>
      <c r="PJ11" s="45"/>
      <c r="PK11" s="45"/>
      <c r="PL11" s="45"/>
      <c r="PM11" s="45"/>
      <c r="PN11" s="45"/>
      <c r="PO11" s="45"/>
      <c r="PP11" s="45"/>
      <c r="PQ11" s="45"/>
      <c r="PR11" s="45"/>
      <c r="PS11" s="45"/>
      <c r="PT11" s="45"/>
      <c r="PU11" s="45"/>
      <c r="PV11" s="45"/>
      <c r="PW11" s="45"/>
      <c r="PX11" s="45"/>
      <c r="PY11" s="45"/>
      <c r="PZ11" s="45"/>
      <c r="QA11" s="45"/>
      <c r="QB11" s="45"/>
      <c r="QC11" s="45"/>
      <c r="QD11" s="45"/>
      <c r="QE11" s="45"/>
      <c r="QF11" s="45"/>
      <c r="QG11" s="45"/>
      <c r="QH11" s="45"/>
      <c r="QI11" s="45"/>
      <c r="QJ11" s="45"/>
      <c r="QK11" s="45"/>
      <c r="QL11" s="45"/>
      <c r="QM11" s="45"/>
      <c r="QN11" s="45"/>
      <c r="QO11" s="45"/>
      <c r="QP11" s="45"/>
      <c r="QQ11" s="45"/>
      <c r="QR11" s="45"/>
      <c r="QS11" s="45"/>
      <c r="QT11" s="45"/>
      <c r="QU11" s="45"/>
      <c r="QV11" s="45"/>
      <c r="QW11" s="45"/>
      <c r="QX11" s="45"/>
      <c r="QY11" s="45"/>
      <c r="QZ11" s="45"/>
      <c r="RA11" s="45"/>
      <c r="RB11" s="45"/>
      <c r="RC11" s="45"/>
      <c r="RD11" s="45"/>
      <c r="RE11" s="45"/>
      <c r="RF11" s="45"/>
      <c r="RG11" s="45"/>
      <c r="RH11" s="45"/>
      <c r="RI11" s="45"/>
      <c r="RJ11" s="45"/>
      <c r="RK11" s="45"/>
      <c r="RL11" s="45"/>
      <c r="RM11" s="45"/>
      <c r="RN11" s="45"/>
      <c r="RO11" s="45"/>
      <c r="RP11" s="45"/>
      <c r="RQ11" s="45"/>
      <c r="RR11" s="45"/>
      <c r="RS11" s="45"/>
      <c r="RT11" s="45"/>
      <c r="RU11" s="45"/>
      <c r="RV11" s="45"/>
      <c r="RW11" s="45"/>
      <c r="RX11" s="45"/>
      <c r="RY11" s="45"/>
      <c r="RZ11" s="45"/>
      <c r="SA11" s="45"/>
      <c r="SB11" s="45"/>
      <c r="SC11" s="45"/>
      <c r="SD11" s="45"/>
      <c r="SE11" s="45"/>
      <c r="SF11" s="45"/>
      <c r="SG11" s="45"/>
      <c r="SH11" s="45"/>
      <c r="SI11" s="45"/>
      <c r="SJ11" s="45"/>
      <c r="SK11" s="45"/>
      <c r="SL11" s="45"/>
      <c r="SM11" s="45"/>
      <c r="SN11" s="45"/>
      <c r="SO11" s="45"/>
      <c r="SP11" s="45"/>
      <c r="SQ11" s="45"/>
      <c r="SR11" s="45"/>
      <c r="SS11" s="45"/>
      <c r="ST11" s="45"/>
      <c r="SU11" s="45"/>
      <c r="SV11" s="45"/>
      <c r="SW11" s="45"/>
      <c r="SX11" s="45"/>
      <c r="SY11" s="45"/>
      <c r="SZ11" s="45"/>
      <c r="TA11" s="45"/>
      <c r="TB11" s="45"/>
      <c r="TC11" s="45"/>
      <c r="TD11" s="45"/>
      <c r="TE11" s="45"/>
      <c r="TF11" s="45"/>
      <c r="TG11" s="45"/>
      <c r="TH11" s="45"/>
      <c r="TI11" s="45"/>
      <c r="TJ11" s="45"/>
      <c r="TK11" s="45"/>
      <c r="TL11" s="45"/>
      <c r="TM11" s="45"/>
      <c r="TN11" s="45"/>
      <c r="TO11" s="45"/>
      <c r="TP11" s="45"/>
      <c r="TQ11" s="45"/>
      <c r="TR11" s="45"/>
      <c r="TS11" s="45"/>
      <c r="TT11" s="45"/>
      <c r="TU11" s="45"/>
      <c r="TV11" s="45"/>
      <c r="TW11" s="45"/>
      <c r="TX11" s="45"/>
      <c r="TY11" s="45"/>
      <c r="TZ11" s="45"/>
      <c r="UA11" s="45"/>
      <c r="UB11" s="45"/>
      <c r="UC11" s="45"/>
      <c r="UD11" s="45"/>
      <c r="UE11" s="45"/>
      <c r="UF11" s="45"/>
      <c r="UG11" s="45"/>
      <c r="UH11" s="45"/>
      <c r="UI11" s="45"/>
      <c r="UJ11" s="45"/>
      <c r="UK11" s="45"/>
      <c r="UL11" s="45"/>
      <c r="UM11" s="45"/>
      <c r="UN11" s="45"/>
      <c r="UO11" s="45"/>
      <c r="UP11" s="45"/>
    </row>
    <row r="12" spans="1:562" s="46" customFormat="1" ht="409.5" customHeight="1" x14ac:dyDescent="1.8">
      <c r="A12" s="217" t="s">
        <v>3</v>
      </c>
      <c r="B12" s="217" t="s">
        <v>58</v>
      </c>
      <c r="C12" s="217"/>
      <c r="D12" s="210">
        <v>2025</v>
      </c>
      <c r="E12" s="217" t="s">
        <v>56</v>
      </c>
      <c r="F12" s="217" t="s">
        <v>57</v>
      </c>
      <c r="G12" s="215">
        <v>9821658</v>
      </c>
      <c r="H12" s="215">
        <f>G12</f>
        <v>9821658</v>
      </c>
      <c r="I12" s="218" t="s">
        <v>64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  <c r="LZ12" s="45"/>
      <c r="MA12" s="45"/>
      <c r="MB12" s="45"/>
      <c r="MC12" s="45"/>
      <c r="MD12" s="45"/>
      <c r="ME12" s="45"/>
      <c r="MF12" s="45"/>
      <c r="MG12" s="45"/>
      <c r="MH12" s="45"/>
      <c r="MI12" s="45"/>
      <c r="MJ12" s="45"/>
      <c r="MK12" s="45"/>
      <c r="ML12" s="45"/>
      <c r="MM12" s="45"/>
      <c r="MN12" s="45"/>
      <c r="MO12" s="45"/>
      <c r="MP12" s="45"/>
      <c r="MQ12" s="45"/>
      <c r="MR12" s="45"/>
      <c r="MS12" s="45"/>
      <c r="MT12" s="45"/>
      <c r="MU12" s="45"/>
      <c r="MV12" s="45"/>
      <c r="MW12" s="45"/>
      <c r="MX12" s="45"/>
      <c r="MY12" s="45"/>
      <c r="MZ12" s="45"/>
      <c r="NA12" s="45"/>
      <c r="NB12" s="45"/>
      <c r="NC12" s="45"/>
      <c r="ND12" s="45"/>
      <c r="NE12" s="45"/>
      <c r="NF12" s="45"/>
      <c r="NG12" s="45"/>
      <c r="NH12" s="45"/>
      <c r="NI12" s="45"/>
      <c r="NJ12" s="45"/>
      <c r="NK12" s="45"/>
      <c r="NL12" s="45"/>
      <c r="NM12" s="45"/>
      <c r="NN12" s="45"/>
      <c r="NO12" s="45"/>
      <c r="NP12" s="45"/>
      <c r="NQ12" s="45"/>
      <c r="NR12" s="45"/>
      <c r="NS12" s="45"/>
      <c r="NT12" s="45"/>
      <c r="NU12" s="45"/>
      <c r="NV12" s="45"/>
      <c r="NW12" s="45"/>
      <c r="NX12" s="45"/>
      <c r="NY12" s="45"/>
      <c r="NZ12" s="45"/>
      <c r="OA12" s="45"/>
      <c r="OB12" s="45"/>
      <c r="OC12" s="45"/>
      <c r="OD12" s="45"/>
      <c r="OE12" s="45"/>
      <c r="OF12" s="45"/>
      <c r="OG12" s="45"/>
      <c r="OH12" s="45"/>
      <c r="OI12" s="45"/>
      <c r="OJ12" s="45"/>
      <c r="OK12" s="45"/>
      <c r="OL12" s="45"/>
      <c r="OM12" s="45"/>
      <c r="ON12" s="45"/>
      <c r="OO12" s="45"/>
      <c r="OP12" s="45"/>
      <c r="OQ12" s="45"/>
      <c r="OR12" s="45"/>
      <c r="OS12" s="45"/>
      <c r="OT12" s="45"/>
      <c r="OU12" s="45"/>
      <c r="OV12" s="45"/>
      <c r="OW12" s="45"/>
      <c r="OX12" s="45"/>
      <c r="OY12" s="45"/>
      <c r="OZ12" s="45"/>
      <c r="PA12" s="45"/>
      <c r="PB12" s="45"/>
      <c r="PC12" s="45"/>
      <c r="PD12" s="45"/>
      <c r="PE12" s="45"/>
      <c r="PF12" s="45"/>
      <c r="PG12" s="45"/>
      <c r="PH12" s="45"/>
      <c r="PI12" s="45"/>
      <c r="PJ12" s="45"/>
      <c r="PK12" s="45"/>
      <c r="PL12" s="45"/>
      <c r="PM12" s="45"/>
      <c r="PN12" s="45"/>
      <c r="PO12" s="45"/>
      <c r="PP12" s="45"/>
      <c r="PQ12" s="45"/>
      <c r="PR12" s="45"/>
      <c r="PS12" s="45"/>
      <c r="PT12" s="45"/>
      <c r="PU12" s="45"/>
      <c r="PV12" s="45"/>
      <c r="PW12" s="45"/>
      <c r="PX12" s="45"/>
      <c r="PY12" s="45"/>
      <c r="PZ12" s="45"/>
      <c r="QA12" s="45"/>
      <c r="QB12" s="45"/>
      <c r="QC12" s="45"/>
      <c r="QD12" s="45"/>
      <c r="QE12" s="45"/>
      <c r="QF12" s="45"/>
      <c r="QG12" s="45"/>
      <c r="QH12" s="45"/>
      <c r="QI12" s="45"/>
      <c r="QJ12" s="45"/>
      <c r="QK12" s="45"/>
      <c r="QL12" s="45"/>
      <c r="QM12" s="45"/>
      <c r="QN12" s="45"/>
      <c r="QO12" s="45"/>
      <c r="QP12" s="45"/>
      <c r="QQ12" s="45"/>
      <c r="QR12" s="45"/>
      <c r="QS12" s="45"/>
      <c r="QT12" s="45"/>
      <c r="QU12" s="45"/>
      <c r="QV12" s="45"/>
      <c r="QW12" s="45"/>
      <c r="QX12" s="45"/>
      <c r="QY12" s="45"/>
      <c r="QZ12" s="45"/>
      <c r="RA12" s="45"/>
      <c r="RB12" s="45"/>
      <c r="RC12" s="45"/>
      <c r="RD12" s="45"/>
      <c r="RE12" s="45"/>
      <c r="RF12" s="45"/>
      <c r="RG12" s="45"/>
      <c r="RH12" s="45"/>
      <c r="RI12" s="45"/>
      <c r="RJ12" s="45"/>
      <c r="RK12" s="45"/>
      <c r="RL12" s="45"/>
      <c r="RM12" s="45"/>
      <c r="RN12" s="45"/>
      <c r="RO12" s="45"/>
      <c r="RP12" s="45"/>
      <c r="RQ12" s="45"/>
      <c r="RR12" s="45"/>
      <c r="RS12" s="45"/>
      <c r="RT12" s="45"/>
      <c r="RU12" s="45"/>
      <c r="RV12" s="45"/>
      <c r="RW12" s="45"/>
      <c r="RX12" s="45"/>
      <c r="RY12" s="45"/>
      <c r="RZ12" s="45"/>
      <c r="SA12" s="45"/>
      <c r="SB12" s="45"/>
      <c r="SC12" s="45"/>
      <c r="SD12" s="45"/>
      <c r="SE12" s="45"/>
      <c r="SF12" s="45"/>
      <c r="SG12" s="45"/>
      <c r="SH12" s="45"/>
      <c r="SI12" s="45"/>
      <c r="SJ12" s="45"/>
      <c r="SK12" s="45"/>
      <c r="SL12" s="45"/>
      <c r="SM12" s="45"/>
      <c r="SN12" s="45"/>
      <c r="SO12" s="45"/>
      <c r="SP12" s="45"/>
      <c r="SQ12" s="45"/>
      <c r="SR12" s="45"/>
      <c r="SS12" s="45"/>
      <c r="ST12" s="45"/>
      <c r="SU12" s="45"/>
      <c r="SV12" s="45"/>
      <c r="SW12" s="45"/>
      <c r="SX12" s="45"/>
      <c r="SY12" s="45"/>
      <c r="SZ12" s="45"/>
      <c r="TA12" s="45"/>
      <c r="TB12" s="45"/>
      <c r="TC12" s="45"/>
      <c r="TD12" s="45"/>
      <c r="TE12" s="45"/>
      <c r="TF12" s="45"/>
      <c r="TG12" s="45"/>
      <c r="TH12" s="45"/>
      <c r="TI12" s="45"/>
      <c r="TJ12" s="45"/>
      <c r="TK12" s="45"/>
      <c r="TL12" s="45"/>
      <c r="TM12" s="45"/>
      <c r="TN12" s="45"/>
      <c r="TO12" s="45"/>
      <c r="TP12" s="45"/>
      <c r="TQ12" s="45"/>
      <c r="TR12" s="45"/>
      <c r="TS12" s="45"/>
      <c r="TT12" s="45"/>
      <c r="TU12" s="45"/>
      <c r="TV12" s="45"/>
      <c r="TW12" s="45"/>
      <c r="TX12" s="45"/>
      <c r="TY12" s="45"/>
      <c r="TZ12" s="45"/>
      <c r="UA12" s="45"/>
      <c r="UB12" s="45"/>
      <c r="UC12" s="45"/>
      <c r="UD12" s="45"/>
      <c r="UE12" s="45"/>
      <c r="UF12" s="45"/>
      <c r="UG12" s="45"/>
      <c r="UH12" s="45"/>
      <c r="UI12" s="45"/>
      <c r="UJ12" s="45"/>
      <c r="UK12" s="45"/>
      <c r="UL12" s="45"/>
      <c r="UM12" s="45"/>
      <c r="UN12" s="45"/>
      <c r="UO12" s="45"/>
      <c r="UP12" s="45"/>
    </row>
    <row r="13" spans="1:562" s="46" customFormat="1" ht="384.75" customHeight="1" x14ac:dyDescent="1.8">
      <c r="A13" s="217"/>
      <c r="B13" s="217"/>
      <c r="C13" s="217"/>
      <c r="D13" s="210"/>
      <c r="E13" s="217"/>
      <c r="F13" s="217"/>
      <c r="G13" s="215"/>
      <c r="H13" s="215"/>
      <c r="I13" s="219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  <c r="LZ13" s="45"/>
      <c r="MA13" s="45"/>
      <c r="MB13" s="45"/>
      <c r="MC13" s="45"/>
      <c r="MD13" s="45"/>
      <c r="ME13" s="45"/>
      <c r="MF13" s="45"/>
      <c r="MG13" s="45"/>
      <c r="MH13" s="45"/>
      <c r="MI13" s="45"/>
      <c r="MJ13" s="45"/>
      <c r="MK13" s="45"/>
      <c r="ML13" s="45"/>
      <c r="MM13" s="45"/>
      <c r="MN13" s="45"/>
      <c r="MO13" s="45"/>
      <c r="MP13" s="45"/>
      <c r="MQ13" s="45"/>
      <c r="MR13" s="45"/>
      <c r="MS13" s="45"/>
      <c r="MT13" s="45"/>
      <c r="MU13" s="45"/>
      <c r="MV13" s="45"/>
      <c r="MW13" s="45"/>
      <c r="MX13" s="45"/>
      <c r="MY13" s="45"/>
      <c r="MZ13" s="45"/>
      <c r="NA13" s="45"/>
      <c r="NB13" s="45"/>
      <c r="NC13" s="45"/>
      <c r="ND13" s="45"/>
      <c r="NE13" s="45"/>
      <c r="NF13" s="45"/>
      <c r="NG13" s="45"/>
      <c r="NH13" s="45"/>
      <c r="NI13" s="45"/>
      <c r="NJ13" s="45"/>
      <c r="NK13" s="45"/>
      <c r="NL13" s="45"/>
      <c r="NM13" s="45"/>
      <c r="NN13" s="45"/>
      <c r="NO13" s="45"/>
      <c r="NP13" s="45"/>
      <c r="NQ13" s="45"/>
      <c r="NR13" s="45"/>
      <c r="NS13" s="45"/>
      <c r="NT13" s="45"/>
      <c r="NU13" s="45"/>
      <c r="NV13" s="45"/>
      <c r="NW13" s="45"/>
      <c r="NX13" s="45"/>
      <c r="NY13" s="45"/>
      <c r="NZ13" s="45"/>
      <c r="OA13" s="45"/>
      <c r="OB13" s="45"/>
      <c r="OC13" s="45"/>
      <c r="OD13" s="45"/>
      <c r="OE13" s="45"/>
      <c r="OF13" s="45"/>
      <c r="OG13" s="45"/>
      <c r="OH13" s="45"/>
      <c r="OI13" s="45"/>
      <c r="OJ13" s="45"/>
      <c r="OK13" s="45"/>
      <c r="OL13" s="45"/>
      <c r="OM13" s="45"/>
      <c r="ON13" s="45"/>
      <c r="OO13" s="45"/>
      <c r="OP13" s="45"/>
      <c r="OQ13" s="45"/>
      <c r="OR13" s="45"/>
      <c r="OS13" s="45"/>
      <c r="OT13" s="45"/>
      <c r="OU13" s="45"/>
      <c r="OV13" s="45"/>
      <c r="OW13" s="45"/>
      <c r="OX13" s="45"/>
      <c r="OY13" s="45"/>
      <c r="OZ13" s="45"/>
      <c r="PA13" s="45"/>
      <c r="PB13" s="45"/>
      <c r="PC13" s="45"/>
      <c r="PD13" s="45"/>
      <c r="PE13" s="45"/>
      <c r="PF13" s="45"/>
      <c r="PG13" s="45"/>
      <c r="PH13" s="45"/>
      <c r="PI13" s="45"/>
      <c r="PJ13" s="45"/>
      <c r="PK13" s="45"/>
      <c r="PL13" s="45"/>
      <c r="PM13" s="45"/>
      <c r="PN13" s="45"/>
      <c r="PO13" s="45"/>
      <c r="PP13" s="45"/>
      <c r="PQ13" s="45"/>
      <c r="PR13" s="45"/>
      <c r="PS13" s="45"/>
      <c r="PT13" s="45"/>
      <c r="PU13" s="45"/>
      <c r="PV13" s="45"/>
      <c r="PW13" s="45"/>
      <c r="PX13" s="45"/>
      <c r="PY13" s="45"/>
      <c r="PZ13" s="45"/>
      <c r="QA13" s="45"/>
      <c r="QB13" s="45"/>
      <c r="QC13" s="45"/>
      <c r="QD13" s="45"/>
      <c r="QE13" s="45"/>
      <c r="QF13" s="45"/>
      <c r="QG13" s="45"/>
      <c r="QH13" s="45"/>
      <c r="QI13" s="45"/>
      <c r="QJ13" s="45"/>
      <c r="QK13" s="45"/>
      <c r="QL13" s="45"/>
      <c r="QM13" s="45"/>
      <c r="QN13" s="45"/>
      <c r="QO13" s="45"/>
      <c r="QP13" s="45"/>
      <c r="QQ13" s="45"/>
      <c r="QR13" s="45"/>
      <c r="QS13" s="45"/>
      <c r="QT13" s="45"/>
      <c r="QU13" s="45"/>
      <c r="QV13" s="45"/>
      <c r="QW13" s="45"/>
      <c r="QX13" s="45"/>
      <c r="QY13" s="45"/>
      <c r="QZ13" s="45"/>
      <c r="RA13" s="45"/>
      <c r="RB13" s="45"/>
      <c r="RC13" s="45"/>
      <c r="RD13" s="45"/>
      <c r="RE13" s="45"/>
      <c r="RF13" s="45"/>
      <c r="RG13" s="45"/>
      <c r="RH13" s="45"/>
      <c r="RI13" s="45"/>
      <c r="RJ13" s="45"/>
      <c r="RK13" s="45"/>
      <c r="RL13" s="45"/>
      <c r="RM13" s="45"/>
      <c r="RN13" s="45"/>
      <c r="RO13" s="45"/>
      <c r="RP13" s="45"/>
      <c r="RQ13" s="45"/>
      <c r="RR13" s="45"/>
      <c r="RS13" s="45"/>
      <c r="RT13" s="45"/>
      <c r="RU13" s="45"/>
      <c r="RV13" s="45"/>
      <c r="RW13" s="45"/>
      <c r="RX13" s="45"/>
      <c r="RY13" s="45"/>
      <c r="RZ13" s="45"/>
      <c r="SA13" s="45"/>
      <c r="SB13" s="45"/>
      <c r="SC13" s="45"/>
      <c r="SD13" s="45"/>
      <c r="SE13" s="45"/>
      <c r="SF13" s="45"/>
      <c r="SG13" s="45"/>
      <c r="SH13" s="45"/>
      <c r="SI13" s="45"/>
      <c r="SJ13" s="45"/>
      <c r="SK13" s="45"/>
      <c r="SL13" s="45"/>
      <c r="SM13" s="45"/>
      <c r="SN13" s="45"/>
      <c r="SO13" s="45"/>
      <c r="SP13" s="45"/>
      <c r="SQ13" s="45"/>
      <c r="SR13" s="45"/>
      <c r="SS13" s="45"/>
      <c r="ST13" s="45"/>
      <c r="SU13" s="45"/>
      <c r="SV13" s="45"/>
      <c r="SW13" s="45"/>
      <c r="SX13" s="45"/>
      <c r="SY13" s="45"/>
      <c r="SZ13" s="45"/>
      <c r="TA13" s="45"/>
      <c r="TB13" s="45"/>
      <c r="TC13" s="45"/>
      <c r="TD13" s="45"/>
      <c r="TE13" s="45"/>
      <c r="TF13" s="45"/>
      <c r="TG13" s="45"/>
      <c r="TH13" s="45"/>
      <c r="TI13" s="45"/>
      <c r="TJ13" s="45"/>
      <c r="TK13" s="45"/>
      <c r="TL13" s="45"/>
      <c r="TM13" s="45"/>
      <c r="TN13" s="45"/>
      <c r="TO13" s="45"/>
      <c r="TP13" s="45"/>
      <c r="TQ13" s="45"/>
      <c r="TR13" s="45"/>
      <c r="TS13" s="45"/>
      <c r="TT13" s="45"/>
      <c r="TU13" s="45"/>
      <c r="TV13" s="45"/>
      <c r="TW13" s="45"/>
      <c r="TX13" s="45"/>
      <c r="TY13" s="45"/>
      <c r="TZ13" s="45"/>
      <c r="UA13" s="45"/>
      <c r="UB13" s="45"/>
      <c r="UC13" s="45"/>
      <c r="UD13" s="45"/>
      <c r="UE13" s="45"/>
      <c r="UF13" s="45"/>
      <c r="UG13" s="45"/>
      <c r="UH13" s="45"/>
      <c r="UI13" s="45"/>
      <c r="UJ13" s="45"/>
      <c r="UK13" s="45"/>
      <c r="UL13" s="45"/>
      <c r="UM13" s="45"/>
      <c r="UN13" s="45"/>
      <c r="UO13" s="45"/>
      <c r="UP13" s="45"/>
    </row>
    <row r="14" spans="1:562" s="46" customFormat="1" ht="28.5" customHeight="1" x14ac:dyDescent="1.8">
      <c r="A14" s="217"/>
      <c r="B14" s="217"/>
      <c r="C14" s="217"/>
      <c r="D14" s="210"/>
      <c r="E14" s="214"/>
      <c r="F14" s="214"/>
      <c r="G14" s="216"/>
      <c r="H14" s="216"/>
      <c r="I14" s="220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  <c r="LZ14" s="45"/>
      <c r="MA14" s="45"/>
      <c r="MB14" s="45"/>
      <c r="MC14" s="45"/>
      <c r="MD14" s="45"/>
      <c r="ME14" s="45"/>
      <c r="MF14" s="45"/>
      <c r="MG14" s="45"/>
      <c r="MH14" s="45"/>
      <c r="MI14" s="45"/>
      <c r="MJ14" s="45"/>
      <c r="MK14" s="45"/>
      <c r="ML14" s="45"/>
      <c r="MM14" s="45"/>
      <c r="MN14" s="45"/>
      <c r="MO14" s="45"/>
      <c r="MP14" s="45"/>
      <c r="MQ14" s="45"/>
      <c r="MR14" s="45"/>
      <c r="MS14" s="45"/>
      <c r="MT14" s="45"/>
      <c r="MU14" s="45"/>
      <c r="MV14" s="45"/>
      <c r="MW14" s="45"/>
      <c r="MX14" s="45"/>
      <c r="MY14" s="45"/>
      <c r="MZ14" s="45"/>
      <c r="NA14" s="45"/>
      <c r="NB14" s="45"/>
      <c r="NC14" s="45"/>
      <c r="ND14" s="45"/>
      <c r="NE14" s="45"/>
      <c r="NF14" s="45"/>
      <c r="NG14" s="45"/>
      <c r="NH14" s="45"/>
      <c r="NI14" s="45"/>
      <c r="NJ14" s="45"/>
      <c r="NK14" s="45"/>
      <c r="NL14" s="45"/>
      <c r="NM14" s="45"/>
      <c r="NN14" s="45"/>
      <c r="NO14" s="45"/>
      <c r="NP14" s="45"/>
      <c r="NQ14" s="45"/>
      <c r="NR14" s="45"/>
      <c r="NS14" s="45"/>
      <c r="NT14" s="45"/>
      <c r="NU14" s="45"/>
      <c r="NV14" s="45"/>
      <c r="NW14" s="45"/>
      <c r="NX14" s="45"/>
      <c r="NY14" s="45"/>
      <c r="NZ14" s="45"/>
      <c r="OA14" s="45"/>
      <c r="OB14" s="45"/>
      <c r="OC14" s="45"/>
      <c r="OD14" s="45"/>
      <c r="OE14" s="45"/>
      <c r="OF14" s="45"/>
      <c r="OG14" s="45"/>
      <c r="OH14" s="45"/>
      <c r="OI14" s="45"/>
      <c r="OJ14" s="45"/>
      <c r="OK14" s="45"/>
      <c r="OL14" s="45"/>
      <c r="OM14" s="45"/>
      <c r="ON14" s="45"/>
      <c r="OO14" s="45"/>
      <c r="OP14" s="45"/>
      <c r="OQ14" s="45"/>
      <c r="OR14" s="45"/>
      <c r="OS14" s="45"/>
      <c r="OT14" s="45"/>
      <c r="OU14" s="45"/>
      <c r="OV14" s="45"/>
      <c r="OW14" s="45"/>
      <c r="OX14" s="45"/>
      <c r="OY14" s="45"/>
      <c r="OZ14" s="45"/>
      <c r="PA14" s="45"/>
      <c r="PB14" s="45"/>
      <c r="PC14" s="45"/>
      <c r="PD14" s="45"/>
      <c r="PE14" s="45"/>
      <c r="PF14" s="45"/>
      <c r="PG14" s="45"/>
      <c r="PH14" s="45"/>
      <c r="PI14" s="45"/>
      <c r="PJ14" s="45"/>
      <c r="PK14" s="45"/>
      <c r="PL14" s="45"/>
      <c r="PM14" s="45"/>
      <c r="PN14" s="45"/>
      <c r="PO14" s="45"/>
      <c r="PP14" s="45"/>
      <c r="PQ14" s="45"/>
      <c r="PR14" s="45"/>
      <c r="PS14" s="45"/>
      <c r="PT14" s="45"/>
      <c r="PU14" s="45"/>
      <c r="PV14" s="45"/>
      <c r="PW14" s="45"/>
      <c r="PX14" s="45"/>
      <c r="PY14" s="45"/>
      <c r="PZ14" s="45"/>
      <c r="QA14" s="45"/>
      <c r="QB14" s="45"/>
      <c r="QC14" s="45"/>
      <c r="QD14" s="45"/>
      <c r="QE14" s="45"/>
      <c r="QF14" s="45"/>
      <c r="QG14" s="45"/>
      <c r="QH14" s="45"/>
      <c r="QI14" s="45"/>
      <c r="QJ14" s="45"/>
      <c r="QK14" s="45"/>
      <c r="QL14" s="45"/>
      <c r="QM14" s="45"/>
      <c r="QN14" s="45"/>
      <c r="QO14" s="45"/>
      <c r="QP14" s="45"/>
      <c r="QQ14" s="45"/>
      <c r="QR14" s="45"/>
      <c r="QS14" s="45"/>
      <c r="QT14" s="45"/>
      <c r="QU14" s="45"/>
      <c r="QV14" s="45"/>
      <c r="QW14" s="45"/>
      <c r="QX14" s="45"/>
      <c r="QY14" s="45"/>
      <c r="QZ14" s="45"/>
      <c r="RA14" s="45"/>
      <c r="RB14" s="45"/>
      <c r="RC14" s="45"/>
      <c r="RD14" s="45"/>
      <c r="RE14" s="45"/>
      <c r="RF14" s="45"/>
      <c r="RG14" s="45"/>
      <c r="RH14" s="45"/>
      <c r="RI14" s="45"/>
      <c r="RJ14" s="45"/>
      <c r="RK14" s="45"/>
      <c r="RL14" s="45"/>
      <c r="RM14" s="45"/>
      <c r="RN14" s="45"/>
      <c r="RO14" s="45"/>
      <c r="RP14" s="45"/>
      <c r="RQ14" s="45"/>
      <c r="RR14" s="45"/>
      <c r="RS14" s="45"/>
      <c r="RT14" s="45"/>
      <c r="RU14" s="45"/>
      <c r="RV14" s="45"/>
      <c r="RW14" s="45"/>
      <c r="RX14" s="45"/>
      <c r="RY14" s="45"/>
      <c r="RZ14" s="45"/>
      <c r="SA14" s="45"/>
      <c r="SB14" s="45"/>
      <c r="SC14" s="45"/>
      <c r="SD14" s="45"/>
      <c r="SE14" s="45"/>
      <c r="SF14" s="45"/>
      <c r="SG14" s="45"/>
      <c r="SH14" s="45"/>
      <c r="SI14" s="45"/>
      <c r="SJ14" s="45"/>
      <c r="SK14" s="45"/>
      <c r="SL14" s="45"/>
      <c r="SM14" s="45"/>
      <c r="SN14" s="45"/>
      <c r="SO14" s="45"/>
      <c r="SP14" s="45"/>
      <c r="SQ14" s="45"/>
      <c r="SR14" s="45"/>
      <c r="SS14" s="45"/>
      <c r="ST14" s="45"/>
      <c r="SU14" s="45"/>
      <c r="SV14" s="45"/>
      <c r="SW14" s="45"/>
      <c r="SX14" s="45"/>
      <c r="SY14" s="45"/>
      <c r="SZ14" s="45"/>
      <c r="TA14" s="45"/>
      <c r="TB14" s="45"/>
      <c r="TC14" s="45"/>
      <c r="TD14" s="45"/>
      <c r="TE14" s="45"/>
      <c r="TF14" s="45"/>
      <c r="TG14" s="45"/>
      <c r="TH14" s="45"/>
      <c r="TI14" s="45"/>
      <c r="TJ14" s="45"/>
      <c r="TK14" s="45"/>
      <c r="TL14" s="45"/>
      <c r="TM14" s="45"/>
      <c r="TN14" s="45"/>
      <c r="TO14" s="45"/>
      <c r="TP14" s="45"/>
      <c r="TQ14" s="45"/>
      <c r="TR14" s="45"/>
      <c r="TS14" s="45"/>
      <c r="TT14" s="45"/>
      <c r="TU14" s="45"/>
      <c r="TV14" s="45"/>
      <c r="TW14" s="45"/>
      <c r="TX14" s="45"/>
      <c r="TY14" s="45"/>
      <c r="TZ14" s="45"/>
      <c r="UA14" s="45"/>
      <c r="UB14" s="45"/>
      <c r="UC14" s="45"/>
      <c r="UD14" s="45"/>
      <c r="UE14" s="45"/>
      <c r="UF14" s="45"/>
      <c r="UG14" s="45"/>
      <c r="UH14" s="45"/>
      <c r="UI14" s="45"/>
      <c r="UJ14" s="45"/>
      <c r="UK14" s="45"/>
      <c r="UL14" s="45"/>
      <c r="UM14" s="45"/>
      <c r="UN14" s="45"/>
      <c r="UO14" s="45"/>
      <c r="UP14" s="45"/>
    </row>
    <row r="15" spans="1:562" s="46" customFormat="1" ht="360" customHeight="1" x14ac:dyDescent="1.8">
      <c r="A15" s="217" t="s">
        <v>4</v>
      </c>
      <c r="B15" s="217" t="s">
        <v>59</v>
      </c>
      <c r="C15" s="217"/>
      <c r="D15" s="210">
        <v>2025</v>
      </c>
      <c r="E15" s="217" t="s">
        <v>140</v>
      </c>
      <c r="F15" s="217" t="s">
        <v>57</v>
      </c>
      <c r="G15" s="215">
        <v>184600</v>
      </c>
      <c r="H15" s="215">
        <f>G15</f>
        <v>184600</v>
      </c>
      <c r="I15" s="217" t="s">
        <v>64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  <c r="LZ15" s="45"/>
      <c r="MA15" s="45"/>
      <c r="MB15" s="45"/>
      <c r="MC15" s="45"/>
      <c r="MD15" s="45"/>
      <c r="ME15" s="45"/>
      <c r="MF15" s="45"/>
      <c r="MG15" s="45"/>
      <c r="MH15" s="45"/>
      <c r="MI15" s="45"/>
      <c r="MJ15" s="45"/>
      <c r="MK15" s="45"/>
      <c r="ML15" s="45"/>
      <c r="MM15" s="45"/>
      <c r="MN15" s="45"/>
      <c r="MO15" s="45"/>
      <c r="MP15" s="45"/>
      <c r="MQ15" s="45"/>
      <c r="MR15" s="45"/>
      <c r="MS15" s="45"/>
      <c r="MT15" s="45"/>
      <c r="MU15" s="45"/>
      <c r="MV15" s="45"/>
      <c r="MW15" s="45"/>
      <c r="MX15" s="45"/>
      <c r="MY15" s="45"/>
      <c r="MZ15" s="45"/>
      <c r="NA15" s="45"/>
      <c r="NB15" s="45"/>
      <c r="NC15" s="45"/>
      <c r="ND15" s="45"/>
      <c r="NE15" s="45"/>
      <c r="NF15" s="45"/>
      <c r="NG15" s="45"/>
      <c r="NH15" s="45"/>
      <c r="NI15" s="45"/>
      <c r="NJ15" s="45"/>
      <c r="NK15" s="45"/>
      <c r="NL15" s="45"/>
      <c r="NM15" s="45"/>
      <c r="NN15" s="45"/>
      <c r="NO15" s="45"/>
      <c r="NP15" s="45"/>
      <c r="NQ15" s="45"/>
      <c r="NR15" s="45"/>
      <c r="NS15" s="45"/>
      <c r="NT15" s="45"/>
      <c r="NU15" s="45"/>
      <c r="NV15" s="45"/>
      <c r="NW15" s="45"/>
      <c r="NX15" s="45"/>
      <c r="NY15" s="45"/>
      <c r="NZ15" s="45"/>
      <c r="OA15" s="45"/>
      <c r="OB15" s="45"/>
      <c r="OC15" s="45"/>
      <c r="OD15" s="45"/>
      <c r="OE15" s="45"/>
      <c r="OF15" s="45"/>
      <c r="OG15" s="45"/>
      <c r="OH15" s="45"/>
      <c r="OI15" s="45"/>
      <c r="OJ15" s="45"/>
      <c r="OK15" s="45"/>
      <c r="OL15" s="45"/>
      <c r="OM15" s="45"/>
      <c r="ON15" s="45"/>
      <c r="OO15" s="45"/>
      <c r="OP15" s="45"/>
      <c r="OQ15" s="45"/>
      <c r="OR15" s="45"/>
      <c r="OS15" s="45"/>
      <c r="OT15" s="45"/>
      <c r="OU15" s="45"/>
      <c r="OV15" s="45"/>
      <c r="OW15" s="45"/>
      <c r="OX15" s="45"/>
      <c r="OY15" s="45"/>
      <c r="OZ15" s="45"/>
      <c r="PA15" s="45"/>
      <c r="PB15" s="45"/>
      <c r="PC15" s="45"/>
      <c r="PD15" s="45"/>
      <c r="PE15" s="45"/>
      <c r="PF15" s="45"/>
      <c r="PG15" s="45"/>
      <c r="PH15" s="45"/>
      <c r="PI15" s="45"/>
      <c r="PJ15" s="45"/>
      <c r="PK15" s="45"/>
      <c r="PL15" s="45"/>
      <c r="PM15" s="45"/>
      <c r="PN15" s="45"/>
      <c r="PO15" s="45"/>
      <c r="PP15" s="45"/>
      <c r="PQ15" s="45"/>
      <c r="PR15" s="45"/>
      <c r="PS15" s="45"/>
      <c r="PT15" s="45"/>
      <c r="PU15" s="45"/>
      <c r="PV15" s="45"/>
      <c r="PW15" s="45"/>
      <c r="PX15" s="45"/>
      <c r="PY15" s="45"/>
      <c r="PZ15" s="45"/>
      <c r="QA15" s="45"/>
      <c r="QB15" s="45"/>
      <c r="QC15" s="45"/>
      <c r="QD15" s="45"/>
      <c r="QE15" s="45"/>
      <c r="QF15" s="45"/>
      <c r="QG15" s="45"/>
      <c r="QH15" s="45"/>
      <c r="QI15" s="45"/>
      <c r="QJ15" s="45"/>
      <c r="QK15" s="45"/>
      <c r="QL15" s="45"/>
      <c r="QM15" s="45"/>
      <c r="QN15" s="45"/>
      <c r="QO15" s="45"/>
      <c r="QP15" s="45"/>
      <c r="QQ15" s="45"/>
      <c r="QR15" s="45"/>
      <c r="QS15" s="45"/>
      <c r="QT15" s="45"/>
      <c r="QU15" s="45"/>
      <c r="QV15" s="45"/>
      <c r="QW15" s="45"/>
      <c r="QX15" s="45"/>
      <c r="QY15" s="45"/>
      <c r="QZ15" s="45"/>
      <c r="RA15" s="45"/>
      <c r="RB15" s="45"/>
      <c r="RC15" s="45"/>
      <c r="RD15" s="45"/>
      <c r="RE15" s="45"/>
      <c r="RF15" s="45"/>
      <c r="RG15" s="45"/>
      <c r="RH15" s="45"/>
      <c r="RI15" s="45"/>
      <c r="RJ15" s="45"/>
      <c r="RK15" s="45"/>
      <c r="RL15" s="45"/>
      <c r="RM15" s="45"/>
      <c r="RN15" s="45"/>
      <c r="RO15" s="45"/>
      <c r="RP15" s="45"/>
      <c r="RQ15" s="45"/>
      <c r="RR15" s="45"/>
      <c r="RS15" s="45"/>
      <c r="RT15" s="45"/>
      <c r="RU15" s="45"/>
      <c r="RV15" s="45"/>
      <c r="RW15" s="45"/>
      <c r="RX15" s="45"/>
      <c r="RY15" s="45"/>
      <c r="RZ15" s="45"/>
      <c r="SA15" s="45"/>
      <c r="SB15" s="45"/>
      <c r="SC15" s="45"/>
      <c r="SD15" s="45"/>
      <c r="SE15" s="45"/>
      <c r="SF15" s="45"/>
      <c r="SG15" s="45"/>
      <c r="SH15" s="45"/>
      <c r="SI15" s="45"/>
      <c r="SJ15" s="45"/>
      <c r="SK15" s="45"/>
      <c r="SL15" s="45"/>
      <c r="SM15" s="45"/>
      <c r="SN15" s="45"/>
      <c r="SO15" s="45"/>
      <c r="SP15" s="45"/>
      <c r="SQ15" s="45"/>
      <c r="SR15" s="45"/>
      <c r="SS15" s="45"/>
      <c r="ST15" s="45"/>
      <c r="SU15" s="45"/>
      <c r="SV15" s="45"/>
      <c r="SW15" s="45"/>
      <c r="SX15" s="45"/>
      <c r="SY15" s="45"/>
      <c r="SZ15" s="45"/>
      <c r="TA15" s="45"/>
      <c r="TB15" s="45"/>
      <c r="TC15" s="45"/>
      <c r="TD15" s="45"/>
      <c r="TE15" s="45"/>
      <c r="TF15" s="45"/>
      <c r="TG15" s="45"/>
      <c r="TH15" s="45"/>
      <c r="TI15" s="45"/>
      <c r="TJ15" s="45"/>
      <c r="TK15" s="45"/>
      <c r="TL15" s="45"/>
      <c r="TM15" s="45"/>
      <c r="TN15" s="45"/>
      <c r="TO15" s="45"/>
      <c r="TP15" s="45"/>
      <c r="TQ15" s="45"/>
      <c r="TR15" s="45"/>
      <c r="TS15" s="45"/>
      <c r="TT15" s="45"/>
      <c r="TU15" s="45"/>
      <c r="TV15" s="45"/>
      <c r="TW15" s="45"/>
      <c r="TX15" s="45"/>
      <c r="TY15" s="45"/>
      <c r="TZ15" s="45"/>
      <c r="UA15" s="45"/>
      <c r="UB15" s="45"/>
      <c r="UC15" s="45"/>
      <c r="UD15" s="45"/>
      <c r="UE15" s="45"/>
      <c r="UF15" s="45"/>
      <c r="UG15" s="45"/>
      <c r="UH15" s="45"/>
      <c r="UI15" s="45"/>
      <c r="UJ15" s="45"/>
      <c r="UK15" s="45"/>
      <c r="UL15" s="45"/>
      <c r="UM15" s="45"/>
      <c r="UN15" s="45"/>
      <c r="UO15" s="45"/>
      <c r="UP15" s="45"/>
    </row>
    <row r="16" spans="1:562" s="46" customFormat="1" ht="377.25" customHeight="1" x14ac:dyDescent="1.8">
      <c r="A16" s="217"/>
      <c r="B16" s="217"/>
      <c r="C16" s="217"/>
      <c r="D16" s="210"/>
      <c r="E16" s="217"/>
      <c r="F16" s="217"/>
      <c r="G16" s="223"/>
      <c r="H16" s="223"/>
      <c r="I16" s="217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  <c r="LZ16" s="45"/>
      <c r="MA16" s="45"/>
      <c r="MB16" s="45"/>
      <c r="MC16" s="45"/>
      <c r="MD16" s="45"/>
      <c r="ME16" s="45"/>
      <c r="MF16" s="45"/>
      <c r="MG16" s="45"/>
      <c r="MH16" s="45"/>
      <c r="MI16" s="45"/>
      <c r="MJ16" s="45"/>
      <c r="MK16" s="45"/>
      <c r="ML16" s="45"/>
      <c r="MM16" s="45"/>
      <c r="MN16" s="45"/>
      <c r="MO16" s="45"/>
      <c r="MP16" s="45"/>
      <c r="MQ16" s="45"/>
      <c r="MR16" s="45"/>
      <c r="MS16" s="45"/>
      <c r="MT16" s="45"/>
      <c r="MU16" s="45"/>
      <c r="MV16" s="45"/>
      <c r="MW16" s="45"/>
      <c r="MX16" s="45"/>
      <c r="MY16" s="45"/>
      <c r="MZ16" s="45"/>
      <c r="NA16" s="45"/>
      <c r="NB16" s="45"/>
      <c r="NC16" s="45"/>
      <c r="ND16" s="45"/>
      <c r="NE16" s="45"/>
      <c r="NF16" s="45"/>
      <c r="NG16" s="45"/>
      <c r="NH16" s="45"/>
      <c r="NI16" s="45"/>
      <c r="NJ16" s="45"/>
      <c r="NK16" s="45"/>
      <c r="NL16" s="45"/>
      <c r="NM16" s="45"/>
      <c r="NN16" s="45"/>
      <c r="NO16" s="45"/>
      <c r="NP16" s="45"/>
      <c r="NQ16" s="45"/>
      <c r="NR16" s="45"/>
      <c r="NS16" s="45"/>
      <c r="NT16" s="45"/>
      <c r="NU16" s="45"/>
      <c r="NV16" s="45"/>
      <c r="NW16" s="45"/>
      <c r="NX16" s="45"/>
      <c r="NY16" s="45"/>
      <c r="NZ16" s="45"/>
      <c r="OA16" s="45"/>
      <c r="OB16" s="45"/>
      <c r="OC16" s="45"/>
      <c r="OD16" s="45"/>
      <c r="OE16" s="45"/>
      <c r="OF16" s="45"/>
      <c r="OG16" s="45"/>
      <c r="OH16" s="45"/>
      <c r="OI16" s="45"/>
      <c r="OJ16" s="45"/>
      <c r="OK16" s="45"/>
      <c r="OL16" s="45"/>
      <c r="OM16" s="45"/>
      <c r="ON16" s="45"/>
      <c r="OO16" s="45"/>
      <c r="OP16" s="45"/>
      <c r="OQ16" s="45"/>
      <c r="OR16" s="45"/>
      <c r="OS16" s="45"/>
      <c r="OT16" s="45"/>
      <c r="OU16" s="45"/>
      <c r="OV16" s="45"/>
      <c r="OW16" s="45"/>
      <c r="OX16" s="45"/>
      <c r="OY16" s="45"/>
      <c r="OZ16" s="45"/>
      <c r="PA16" s="45"/>
      <c r="PB16" s="45"/>
      <c r="PC16" s="45"/>
      <c r="PD16" s="45"/>
      <c r="PE16" s="45"/>
      <c r="PF16" s="45"/>
      <c r="PG16" s="45"/>
      <c r="PH16" s="45"/>
      <c r="PI16" s="45"/>
      <c r="PJ16" s="45"/>
      <c r="PK16" s="45"/>
      <c r="PL16" s="45"/>
      <c r="PM16" s="45"/>
      <c r="PN16" s="45"/>
      <c r="PO16" s="45"/>
      <c r="PP16" s="45"/>
      <c r="PQ16" s="45"/>
      <c r="PR16" s="45"/>
      <c r="PS16" s="45"/>
      <c r="PT16" s="45"/>
      <c r="PU16" s="45"/>
      <c r="PV16" s="45"/>
      <c r="PW16" s="45"/>
      <c r="PX16" s="45"/>
      <c r="PY16" s="45"/>
      <c r="PZ16" s="45"/>
      <c r="QA16" s="45"/>
      <c r="QB16" s="45"/>
      <c r="QC16" s="45"/>
      <c r="QD16" s="45"/>
      <c r="QE16" s="45"/>
      <c r="QF16" s="45"/>
      <c r="QG16" s="45"/>
      <c r="QH16" s="45"/>
      <c r="QI16" s="45"/>
      <c r="QJ16" s="45"/>
      <c r="QK16" s="45"/>
      <c r="QL16" s="45"/>
      <c r="QM16" s="45"/>
      <c r="QN16" s="45"/>
      <c r="QO16" s="45"/>
      <c r="QP16" s="45"/>
      <c r="QQ16" s="45"/>
      <c r="QR16" s="45"/>
      <c r="QS16" s="45"/>
      <c r="QT16" s="45"/>
      <c r="QU16" s="45"/>
      <c r="QV16" s="45"/>
      <c r="QW16" s="45"/>
      <c r="QX16" s="45"/>
      <c r="QY16" s="45"/>
      <c r="QZ16" s="45"/>
      <c r="RA16" s="45"/>
      <c r="RB16" s="45"/>
      <c r="RC16" s="45"/>
      <c r="RD16" s="45"/>
      <c r="RE16" s="45"/>
      <c r="RF16" s="45"/>
      <c r="RG16" s="45"/>
      <c r="RH16" s="45"/>
      <c r="RI16" s="45"/>
      <c r="RJ16" s="45"/>
      <c r="RK16" s="45"/>
      <c r="RL16" s="45"/>
      <c r="RM16" s="45"/>
      <c r="RN16" s="45"/>
      <c r="RO16" s="45"/>
      <c r="RP16" s="45"/>
      <c r="RQ16" s="45"/>
      <c r="RR16" s="45"/>
      <c r="RS16" s="45"/>
      <c r="RT16" s="45"/>
      <c r="RU16" s="45"/>
      <c r="RV16" s="45"/>
      <c r="RW16" s="45"/>
      <c r="RX16" s="45"/>
      <c r="RY16" s="45"/>
      <c r="RZ16" s="45"/>
      <c r="SA16" s="45"/>
      <c r="SB16" s="45"/>
      <c r="SC16" s="45"/>
      <c r="SD16" s="45"/>
      <c r="SE16" s="45"/>
      <c r="SF16" s="45"/>
      <c r="SG16" s="45"/>
      <c r="SH16" s="45"/>
      <c r="SI16" s="45"/>
      <c r="SJ16" s="45"/>
      <c r="SK16" s="45"/>
      <c r="SL16" s="45"/>
      <c r="SM16" s="45"/>
      <c r="SN16" s="45"/>
      <c r="SO16" s="45"/>
      <c r="SP16" s="45"/>
      <c r="SQ16" s="45"/>
      <c r="SR16" s="45"/>
      <c r="SS16" s="45"/>
      <c r="ST16" s="45"/>
      <c r="SU16" s="45"/>
      <c r="SV16" s="45"/>
      <c r="SW16" s="45"/>
      <c r="SX16" s="45"/>
      <c r="SY16" s="45"/>
      <c r="SZ16" s="45"/>
      <c r="TA16" s="45"/>
      <c r="TB16" s="45"/>
      <c r="TC16" s="45"/>
      <c r="TD16" s="45"/>
      <c r="TE16" s="45"/>
      <c r="TF16" s="45"/>
      <c r="TG16" s="45"/>
      <c r="TH16" s="45"/>
      <c r="TI16" s="45"/>
      <c r="TJ16" s="45"/>
      <c r="TK16" s="45"/>
      <c r="TL16" s="45"/>
      <c r="TM16" s="45"/>
      <c r="TN16" s="45"/>
      <c r="TO16" s="45"/>
      <c r="TP16" s="45"/>
      <c r="TQ16" s="45"/>
      <c r="TR16" s="45"/>
      <c r="TS16" s="45"/>
      <c r="TT16" s="45"/>
      <c r="TU16" s="45"/>
      <c r="TV16" s="45"/>
      <c r="TW16" s="45"/>
      <c r="TX16" s="45"/>
      <c r="TY16" s="45"/>
      <c r="TZ16" s="45"/>
      <c r="UA16" s="45"/>
      <c r="UB16" s="45"/>
      <c r="UC16" s="45"/>
      <c r="UD16" s="45"/>
      <c r="UE16" s="45"/>
      <c r="UF16" s="45"/>
      <c r="UG16" s="45"/>
      <c r="UH16" s="45"/>
      <c r="UI16" s="45"/>
      <c r="UJ16" s="45"/>
      <c r="UK16" s="45"/>
      <c r="UL16" s="45"/>
      <c r="UM16" s="45"/>
      <c r="UN16" s="45"/>
      <c r="UO16" s="45"/>
      <c r="UP16" s="45"/>
    </row>
    <row r="17" spans="1:562" s="46" customFormat="1" ht="180" customHeight="1" x14ac:dyDescent="1.8">
      <c r="A17" s="217"/>
      <c r="B17" s="217"/>
      <c r="C17" s="217"/>
      <c r="D17" s="210"/>
      <c r="E17" s="217"/>
      <c r="F17" s="217"/>
      <c r="G17" s="223"/>
      <c r="H17" s="223"/>
      <c r="I17" s="217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  <c r="LZ17" s="45"/>
      <c r="MA17" s="45"/>
      <c r="MB17" s="45"/>
      <c r="MC17" s="45"/>
      <c r="MD17" s="45"/>
      <c r="ME17" s="45"/>
      <c r="MF17" s="45"/>
      <c r="MG17" s="45"/>
      <c r="MH17" s="45"/>
      <c r="MI17" s="45"/>
      <c r="MJ17" s="45"/>
      <c r="MK17" s="45"/>
      <c r="ML17" s="45"/>
      <c r="MM17" s="45"/>
      <c r="MN17" s="45"/>
      <c r="MO17" s="45"/>
      <c r="MP17" s="45"/>
      <c r="MQ17" s="45"/>
      <c r="MR17" s="45"/>
      <c r="MS17" s="45"/>
      <c r="MT17" s="45"/>
      <c r="MU17" s="45"/>
      <c r="MV17" s="45"/>
      <c r="MW17" s="45"/>
      <c r="MX17" s="45"/>
      <c r="MY17" s="45"/>
      <c r="MZ17" s="45"/>
      <c r="NA17" s="45"/>
      <c r="NB17" s="45"/>
      <c r="NC17" s="45"/>
      <c r="ND17" s="45"/>
      <c r="NE17" s="45"/>
      <c r="NF17" s="45"/>
      <c r="NG17" s="45"/>
      <c r="NH17" s="45"/>
      <c r="NI17" s="45"/>
      <c r="NJ17" s="45"/>
      <c r="NK17" s="45"/>
      <c r="NL17" s="45"/>
      <c r="NM17" s="45"/>
      <c r="NN17" s="45"/>
      <c r="NO17" s="45"/>
      <c r="NP17" s="45"/>
      <c r="NQ17" s="45"/>
      <c r="NR17" s="45"/>
      <c r="NS17" s="45"/>
      <c r="NT17" s="45"/>
      <c r="NU17" s="45"/>
      <c r="NV17" s="45"/>
      <c r="NW17" s="45"/>
      <c r="NX17" s="45"/>
      <c r="NY17" s="45"/>
      <c r="NZ17" s="45"/>
      <c r="OA17" s="45"/>
      <c r="OB17" s="45"/>
      <c r="OC17" s="45"/>
      <c r="OD17" s="45"/>
      <c r="OE17" s="45"/>
      <c r="OF17" s="45"/>
      <c r="OG17" s="45"/>
      <c r="OH17" s="45"/>
      <c r="OI17" s="45"/>
      <c r="OJ17" s="45"/>
      <c r="OK17" s="45"/>
      <c r="OL17" s="45"/>
      <c r="OM17" s="45"/>
      <c r="ON17" s="45"/>
      <c r="OO17" s="45"/>
      <c r="OP17" s="45"/>
      <c r="OQ17" s="45"/>
      <c r="OR17" s="45"/>
      <c r="OS17" s="45"/>
      <c r="OT17" s="45"/>
      <c r="OU17" s="45"/>
      <c r="OV17" s="45"/>
      <c r="OW17" s="45"/>
      <c r="OX17" s="45"/>
      <c r="OY17" s="45"/>
      <c r="OZ17" s="45"/>
      <c r="PA17" s="45"/>
      <c r="PB17" s="45"/>
      <c r="PC17" s="45"/>
      <c r="PD17" s="45"/>
      <c r="PE17" s="45"/>
      <c r="PF17" s="45"/>
      <c r="PG17" s="45"/>
      <c r="PH17" s="45"/>
      <c r="PI17" s="45"/>
      <c r="PJ17" s="45"/>
      <c r="PK17" s="45"/>
      <c r="PL17" s="45"/>
      <c r="PM17" s="45"/>
      <c r="PN17" s="45"/>
      <c r="PO17" s="45"/>
      <c r="PP17" s="45"/>
      <c r="PQ17" s="45"/>
      <c r="PR17" s="45"/>
      <c r="PS17" s="45"/>
      <c r="PT17" s="45"/>
      <c r="PU17" s="45"/>
      <c r="PV17" s="45"/>
      <c r="PW17" s="45"/>
      <c r="PX17" s="45"/>
      <c r="PY17" s="45"/>
      <c r="PZ17" s="45"/>
      <c r="QA17" s="45"/>
      <c r="QB17" s="45"/>
      <c r="QC17" s="45"/>
      <c r="QD17" s="45"/>
      <c r="QE17" s="45"/>
      <c r="QF17" s="45"/>
      <c r="QG17" s="45"/>
      <c r="QH17" s="45"/>
      <c r="QI17" s="45"/>
      <c r="QJ17" s="45"/>
      <c r="QK17" s="45"/>
      <c r="QL17" s="45"/>
      <c r="QM17" s="45"/>
      <c r="QN17" s="45"/>
      <c r="QO17" s="45"/>
      <c r="QP17" s="45"/>
      <c r="QQ17" s="45"/>
      <c r="QR17" s="45"/>
      <c r="QS17" s="45"/>
      <c r="QT17" s="45"/>
      <c r="QU17" s="45"/>
      <c r="QV17" s="45"/>
      <c r="QW17" s="45"/>
      <c r="QX17" s="45"/>
      <c r="QY17" s="45"/>
      <c r="QZ17" s="45"/>
      <c r="RA17" s="45"/>
      <c r="RB17" s="45"/>
      <c r="RC17" s="45"/>
      <c r="RD17" s="45"/>
      <c r="RE17" s="45"/>
      <c r="RF17" s="45"/>
      <c r="RG17" s="45"/>
      <c r="RH17" s="45"/>
      <c r="RI17" s="45"/>
      <c r="RJ17" s="45"/>
      <c r="RK17" s="45"/>
      <c r="RL17" s="45"/>
      <c r="RM17" s="45"/>
      <c r="RN17" s="45"/>
      <c r="RO17" s="45"/>
      <c r="RP17" s="45"/>
      <c r="RQ17" s="45"/>
      <c r="RR17" s="45"/>
      <c r="RS17" s="45"/>
      <c r="RT17" s="45"/>
      <c r="RU17" s="45"/>
      <c r="RV17" s="45"/>
      <c r="RW17" s="45"/>
      <c r="RX17" s="45"/>
      <c r="RY17" s="45"/>
      <c r="RZ17" s="45"/>
      <c r="SA17" s="45"/>
      <c r="SB17" s="45"/>
      <c r="SC17" s="45"/>
      <c r="SD17" s="45"/>
      <c r="SE17" s="45"/>
      <c r="SF17" s="45"/>
      <c r="SG17" s="45"/>
      <c r="SH17" s="45"/>
      <c r="SI17" s="45"/>
      <c r="SJ17" s="45"/>
      <c r="SK17" s="45"/>
      <c r="SL17" s="45"/>
      <c r="SM17" s="45"/>
      <c r="SN17" s="45"/>
      <c r="SO17" s="45"/>
      <c r="SP17" s="45"/>
      <c r="SQ17" s="45"/>
      <c r="SR17" s="45"/>
      <c r="SS17" s="45"/>
      <c r="ST17" s="45"/>
      <c r="SU17" s="45"/>
      <c r="SV17" s="45"/>
      <c r="SW17" s="45"/>
      <c r="SX17" s="45"/>
      <c r="SY17" s="45"/>
      <c r="SZ17" s="45"/>
      <c r="TA17" s="45"/>
      <c r="TB17" s="45"/>
      <c r="TC17" s="45"/>
      <c r="TD17" s="45"/>
      <c r="TE17" s="45"/>
      <c r="TF17" s="45"/>
      <c r="TG17" s="45"/>
      <c r="TH17" s="45"/>
      <c r="TI17" s="45"/>
      <c r="TJ17" s="45"/>
      <c r="TK17" s="45"/>
      <c r="TL17" s="45"/>
      <c r="TM17" s="45"/>
      <c r="TN17" s="45"/>
      <c r="TO17" s="45"/>
      <c r="TP17" s="45"/>
      <c r="TQ17" s="45"/>
      <c r="TR17" s="45"/>
      <c r="TS17" s="45"/>
      <c r="TT17" s="45"/>
      <c r="TU17" s="45"/>
      <c r="TV17" s="45"/>
      <c r="TW17" s="45"/>
      <c r="TX17" s="45"/>
      <c r="TY17" s="45"/>
      <c r="TZ17" s="45"/>
      <c r="UA17" s="45"/>
      <c r="UB17" s="45"/>
      <c r="UC17" s="45"/>
      <c r="UD17" s="45"/>
      <c r="UE17" s="45"/>
      <c r="UF17" s="45"/>
      <c r="UG17" s="45"/>
      <c r="UH17" s="45"/>
      <c r="UI17" s="45"/>
      <c r="UJ17" s="45"/>
      <c r="UK17" s="45"/>
      <c r="UL17" s="45"/>
      <c r="UM17" s="45"/>
      <c r="UN17" s="45"/>
      <c r="UO17" s="45"/>
      <c r="UP17" s="45"/>
    </row>
    <row r="18" spans="1:562" s="46" customFormat="1" ht="408.75" customHeight="1" x14ac:dyDescent="1.8">
      <c r="A18" s="217"/>
      <c r="B18" s="217"/>
      <c r="C18" s="217"/>
      <c r="D18" s="210"/>
      <c r="E18" s="217"/>
      <c r="F18" s="217"/>
      <c r="G18" s="223"/>
      <c r="H18" s="223"/>
      <c r="I18" s="217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  <c r="IX18" s="45"/>
      <c r="IY18" s="45"/>
      <c r="IZ18" s="45"/>
      <c r="JA18" s="45"/>
      <c r="JB18" s="45"/>
      <c r="JC18" s="45"/>
      <c r="JD18" s="45"/>
      <c r="JE18" s="45"/>
      <c r="JF18" s="45"/>
      <c r="JG18" s="45"/>
      <c r="JH18" s="45"/>
      <c r="JI18" s="45"/>
      <c r="JJ18" s="45"/>
      <c r="JK18" s="45"/>
      <c r="JL18" s="45"/>
      <c r="JM18" s="45"/>
      <c r="JN18" s="45"/>
      <c r="JO18" s="45"/>
      <c r="JP18" s="45"/>
      <c r="JQ18" s="45"/>
      <c r="JR18" s="45"/>
      <c r="JS18" s="45"/>
      <c r="JT18" s="45"/>
      <c r="JU18" s="45"/>
      <c r="JV18" s="45"/>
      <c r="JW18" s="45"/>
      <c r="JX18" s="45"/>
      <c r="JY18" s="45"/>
      <c r="JZ18" s="45"/>
      <c r="KA18" s="45"/>
      <c r="KB18" s="45"/>
      <c r="KC18" s="45"/>
      <c r="KD18" s="45"/>
      <c r="KE18" s="45"/>
      <c r="KF18" s="45"/>
      <c r="KG18" s="45"/>
      <c r="KH18" s="45"/>
      <c r="KI18" s="45"/>
      <c r="KJ18" s="45"/>
      <c r="KK18" s="45"/>
      <c r="KL18" s="45"/>
      <c r="KM18" s="45"/>
      <c r="KN18" s="45"/>
      <c r="KO18" s="45"/>
      <c r="KP18" s="45"/>
      <c r="KQ18" s="45"/>
      <c r="KR18" s="45"/>
      <c r="KS18" s="45"/>
      <c r="KT18" s="45"/>
      <c r="KU18" s="45"/>
      <c r="KV18" s="45"/>
      <c r="KW18" s="45"/>
      <c r="KX18" s="45"/>
      <c r="KY18" s="45"/>
      <c r="KZ18" s="45"/>
      <c r="LA18" s="45"/>
      <c r="LB18" s="45"/>
      <c r="LC18" s="45"/>
      <c r="LD18" s="45"/>
      <c r="LE18" s="45"/>
      <c r="LF18" s="45"/>
      <c r="LG18" s="45"/>
      <c r="LH18" s="45"/>
      <c r="LI18" s="45"/>
      <c r="LJ18" s="45"/>
      <c r="LK18" s="45"/>
      <c r="LL18" s="45"/>
      <c r="LM18" s="45"/>
      <c r="LN18" s="45"/>
      <c r="LO18" s="45"/>
      <c r="LP18" s="45"/>
      <c r="LQ18" s="45"/>
      <c r="LR18" s="45"/>
      <c r="LS18" s="45"/>
      <c r="LT18" s="45"/>
      <c r="LU18" s="45"/>
      <c r="LV18" s="45"/>
      <c r="LW18" s="45"/>
      <c r="LX18" s="45"/>
      <c r="LY18" s="45"/>
      <c r="LZ18" s="45"/>
      <c r="MA18" s="45"/>
      <c r="MB18" s="45"/>
      <c r="MC18" s="45"/>
      <c r="MD18" s="45"/>
      <c r="ME18" s="45"/>
      <c r="MF18" s="45"/>
      <c r="MG18" s="45"/>
      <c r="MH18" s="45"/>
      <c r="MI18" s="45"/>
      <c r="MJ18" s="45"/>
      <c r="MK18" s="45"/>
      <c r="ML18" s="45"/>
      <c r="MM18" s="45"/>
      <c r="MN18" s="45"/>
      <c r="MO18" s="45"/>
      <c r="MP18" s="45"/>
      <c r="MQ18" s="45"/>
      <c r="MR18" s="45"/>
      <c r="MS18" s="45"/>
      <c r="MT18" s="45"/>
      <c r="MU18" s="45"/>
      <c r="MV18" s="45"/>
      <c r="MW18" s="45"/>
      <c r="MX18" s="45"/>
      <c r="MY18" s="45"/>
      <c r="MZ18" s="45"/>
      <c r="NA18" s="45"/>
      <c r="NB18" s="45"/>
      <c r="NC18" s="45"/>
      <c r="ND18" s="45"/>
      <c r="NE18" s="45"/>
      <c r="NF18" s="45"/>
      <c r="NG18" s="45"/>
      <c r="NH18" s="45"/>
      <c r="NI18" s="45"/>
      <c r="NJ18" s="45"/>
      <c r="NK18" s="45"/>
      <c r="NL18" s="45"/>
      <c r="NM18" s="45"/>
      <c r="NN18" s="45"/>
      <c r="NO18" s="45"/>
      <c r="NP18" s="45"/>
      <c r="NQ18" s="45"/>
      <c r="NR18" s="45"/>
      <c r="NS18" s="45"/>
      <c r="NT18" s="45"/>
      <c r="NU18" s="45"/>
      <c r="NV18" s="45"/>
      <c r="NW18" s="45"/>
      <c r="NX18" s="45"/>
      <c r="NY18" s="45"/>
      <c r="NZ18" s="45"/>
      <c r="OA18" s="45"/>
      <c r="OB18" s="45"/>
      <c r="OC18" s="45"/>
      <c r="OD18" s="45"/>
      <c r="OE18" s="45"/>
      <c r="OF18" s="45"/>
      <c r="OG18" s="45"/>
      <c r="OH18" s="45"/>
      <c r="OI18" s="45"/>
      <c r="OJ18" s="45"/>
      <c r="OK18" s="45"/>
      <c r="OL18" s="45"/>
      <c r="OM18" s="45"/>
      <c r="ON18" s="45"/>
      <c r="OO18" s="45"/>
      <c r="OP18" s="45"/>
      <c r="OQ18" s="45"/>
      <c r="OR18" s="45"/>
      <c r="OS18" s="45"/>
      <c r="OT18" s="45"/>
      <c r="OU18" s="45"/>
      <c r="OV18" s="45"/>
      <c r="OW18" s="45"/>
      <c r="OX18" s="45"/>
      <c r="OY18" s="45"/>
      <c r="OZ18" s="45"/>
      <c r="PA18" s="45"/>
      <c r="PB18" s="45"/>
      <c r="PC18" s="45"/>
      <c r="PD18" s="45"/>
      <c r="PE18" s="45"/>
      <c r="PF18" s="45"/>
      <c r="PG18" s="45"/>
      <c r="PH18" s="45"/>
      <c r="PI18" s="45"/>
      <c r="PJ18" s="45"/>
      <c r="PK18" s="45"/>
      <c r="PL18" s="45"/>
      <c r="PM18" s="45"/>
      <c r="PN18" s="45"/>
      <c r="PO18" s="45"/>
      <c r="PP18" s="45"/>
      <c r="PQ18" s="45"/>
      <c r="PR18" s="45"/>
      <c r="PS18" s="45"/>
      <c r="PT18" s="45"/>
      <c r="PU18" s="45"/>
      <c r="PV18" s="45"/>
      <c r="PW18" s="45"/>
      <c r="PX18" s="45"/>
      <c r="PY18" s="45"/>
      <c r="PZ18" s="45"/>
      <c r="QA18" s="45"/>
      <c r="QB18" s="45"/>
      <c r="QC18" s="45"/>
      <c r="QD18" s="45"/>
      <c r="QE18" s="45"/>
      <c r="QF18" s="45"/>
      <c r="QG18" s="45"/>
      <c r="QH18" s="45"/>
      <c r="QI18" s="45"/>
      <c r="QJ18" s="45"/>
      <c r="QK18" s="45"/>
      <c r="QL18" s="45"/>
      <c r="QM18" s="45"/>
      <c r="QN18" s="45"/>
      <c r="QO18" s="45"/>
      <c r="QP18" s="45"/>
      <c r="QQ18" s="45"/>
      <c r="QR18" s="45"/>
      <c r="QS18" s="45"/>
      <c r="QT18" s="45"/>
      <c r="QU18" s="45"/>
      <c r="QV18" s="45"/>
      <c r="QW18" s="45"/>
      <c r="QX18" s="45"/>
      <c r="QY18" s="45"/>
      <c r="QZ18" s="45"/>
      <c r="RA18" s="45"/>
      <c r="RB18" s="45"/>
      <c r="RC18" s="45"/>
      <c r="RD18" s="45"/>
      <c r="RE18" s="45"/>
      <c r="RF18" s="45"/>
      <c r="RG18" s="45"/>
      <c r="RH18" s="45"/>
      <c r="RI18" s="45"/>
      <c r="RJ18" s="45"/>
      <c r="RK18" s="45"/>
      <c r="RL18" s="45"/>
      <c r="RM18" s="45"/>
      <c r="RN18" s="45"/>
      <c r="RO18" s="45"/>
      <c r="RP18" s="45"/>
      <c r="RQ18" s="45"/>
      <c r="RR18" s="45"/>
      <c r="RS18" s="45"/>
      <c r="RT18" s="45"/>
      <c r="RU18" s="45"/>
      <c r="RV18" s="45"/>
      <c r="RW18" s="45"/>
      <c r="RX18" s="45"/>
      <c r="RY18" s="45"/>
      <c r="RZ18" s="45"/>
      <c r="SA18" s="45"/>
      <c r="SB18" s="45"/>
      <c r="SC18" s="45"/>
      <c r="SD18" s="45"/>
      <c r="SE18" s="45"/>
      <c r="SF18" s="45"/>
      <c r="SG18" s="45"/>
      <c r="SH18" s="45"/>
      <c r="SI18" s="45"/>
      <c r="SJ18" s="45"/>
      <c r="SK18" s="45"/>
      <c r="SL18" s="45"/>
      <c r="SM18" s="45"/>
      <c r="SN18" s="45"/>
      <c r="SO18" s="45"/>
      <c r="SP18" s="45"/>
      <c r="SQ18" s="45"/>
      <c r="SR18" s="45"/>
      <c r="SS18" s="45"/>
      <c r="ST18" s="45"/>
      <c r="SU18" s="45"/>
      <c r="SV18" s="45"/>
      <c r="SW18" s="45"/>
      <c r="SX18" s="45"/>
      <c r="SY18" s="45"/>
      <c r="SZ18" s="45"/>
      <c r="TA18" s="45"/>
      <c r="TB18" s="45"/>
      <c r="TC18" s="45"/>
      <c r="TD18" s="45"/>
      <c r="TE18" s="45"/>
      <c r="TF18" s="45"/>
      <c r="TG18" s="45"/>
      <c r="TH18" s="45"/>
      <c r="TI18" s="45"/>
      <c r="TJ18" s="45"/>
      <c r="TK18" s="45"/>
      <c r="TL18" s="45"/>
      <c r="TM18" s="45"/>
      <c r="TN18" s="45"/>
      <c r="TO18" s="45"/>
      <c r="TP18" s="45"/>
      <c r="TQ18" s="45"/>
      <c r="TR18" s="45"/>
      <c r="TS18" s="45"/>
      <c r="TT18" s="45"/>
      <c r="TU18" s="45"/>
      <c r="TV18" s="45"/>
      <c r="TW18" s="45"/>
      <c r="TX18" s="45"/>
      <c r="TY18" s="45"/>
      <c r="TZ18" s="45"/>
      <c r="UA18" s="45"/>
      <c r="UB18" s="45"/>
      <c r="UC18" s="45"/>
      <c r="UD18" s="45"/>
      <c r="UE18" s="45"/>
      <c r="UF18" s="45"/>
      <c r="UG18" s="45"/>
      <c r="UH18" s="45"/>
      <c r="UI18" s="45"/>
      <c r="UJ18" s="45"/>
      <c r="UK18" s="45"/>
      <c r="UL18" s="45"/>
      <c r="UM18" s="45"/>
      <c r="UN18" s="45"/>
      <c r="UO18" s="45"/>
      <c r="UP18" s="45"/>
    </row>
    <row r="19" spans="1:562" s="46" customFormat="1" ht="265.5" customHeight="1" x14ac:dyDescent="1.8">
      <c r="A19" s="221"/>
      <c r="B19" s="221"/>
      <c r="C19" s="221"/>
      <c r="D19" s="222"/>
      <c r="E19" s="221"/>
      <c r="F19" s="221"/>
      <c r="G19" s="223"/>
      <c r="H19" s="223"/>
      <c r="I19" s="221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  <c r="LZ19" s="45"/>
      <c r="MA19" s="45"/>
      <c r="MB19" s="45"/>
      <c r="MC19" s="45"/>
      <c r="MD19" s="45"/>
      <c r="ME19" s="45"/>
      <c r="MF19" s="45"/>
      <c r="MG19" s="45"/>
      <c r="MH19" s="45"/>
      <c r="MI19" s="45"/>
      <c r="MJ19" s="45"/>
      <c r="MK19" s="45"/>
      <c r="ML19" s="45"/>
      <c r="MM19" s="45"/>
      <c r="MN19" s="45"/>
      <c r="MO19" s="45"/>
      <c r="MP19" s="45"/>
      <c r="MQ19" s="45"/>
      <c r="MR19" s="45"/>
      <c r="MS19" s="45"/>
      <c r="MT19" s="45"/>
      <c r="MU19" s="45"/>
      <c r="MV19" s="45"/>
      <c r="MW19" s="45"/>
      <c r="MX19" s="45"/>
      <c r="MY19" s="45"/>
      <c r="MZ19" s="45"/>
      <c r="NA19" s="45"/>
      <c r="NB19" s="45"/>
      <c r="NC19" s="45"/>
      <c r="ND19" s="45"/>
      <c r="NE19" s="45"/>
      <c r="NF19" s="45"/>
      <c r="NG19" s="45"/>
      <c r="NH19" s="45"/>
      <c r="NI19" s="45"/>
      <c r="NJ19" s="45"/>
      <c r="NK19" s="45"/>
      <c r="NL19" s="45"/>
      <c r="NM19" s="45"/>
      <c r="NN19" s="45"/>
      <c r="NO19" s="45"/>
      <c r="NP19" s="45"/>
      <c r="NQ19" s="45"/>
      <c r="NR19" s="45"/>
      <c r="NS19" s="45"/>
      <c r="NT19" s="45"/>
      <c r="NU19" s="45"/>
      <c r="NV19" s="45"/>
      <c r="NW19" s="45"/>
      <c r="NX19" s="45"/>
      <c r="NY19" s="45"/>
      <c r="NZ19" s="45"/>
      <c r="OA19" s="45"/>
      <c r="OB19" s="45"/>
      <c r="OC19" s="45"/>
      <c r="OD19" s="45"/>
      <c r="OE19" s="45"/>
      <c r="OF19" s="45"/>
      <c r="OG19" s="45"/>
      <c r="OH19" s="45"/>
      <c r="OI19" s="45"/>
      <c r="OJ19" s="45"/>
      <c r="OK19" s="45"/>
      <c r="OL19" s="45"/>
      <c r="OM19" s="45"/>
      <c r="ON19" s="45"/>
      <c r="OO19" s="45"/>
      <c r="OP19" s="45"/>
      <c r="OQ19" s="45"/>
      <c r="OR19" s="45"/>
      <c r="OS19" s="45"/>
      <c r="OT19" s="45"/>
      <c r="OU19" s="45"/>
      <c r="OV19" s="45"/>
      <c r="OW19" s="45"/>
      <c r="OX19" s="45"/>
      <c r="OY19" s="45"/>
      <c r="OZ19" s="45"/>
      <c r="PA19" s="45"/>
      <c r="PB19" s="45"/>
      <c r="PC19" s="45"/>
      <c r="PD19" s="45"/>
      <c r="PE19" s="45"/>
      <c r="PF19" s="45"/>
      <c r="PG19" s="45"/>
      <c r="PH19" s="45"/>
      <c r="PI19" s="45"/>
      <c r="PJ19" s="45"/>
      <c r="PK19" s="45"/>
      <c r="PL19" s="45"/>
      <c r="PM19" s="45"/>
      <c r="PN19" s="45"/>
      <c r="PO19" s="45"/>
      <c r="PP19" s="45"/>
      <c r="PQ19" s="45"/>
      <c r="PR19" s="45"/>
      <c r="PS19" s="45"/>
      <c r="PT19" s="45"/>
      <c r="PU19" s="45"/>
      <c r="PV19" s="45"/>
      <c r="PW19" s="45"/>
      <c r="PX19" s="45"/>
      <c r="PY19" s="45"/>
      <c r="PZ19" s="45"/>
      <c r="QA19" s="45"/>
      <c r="QB19" s="45"/>
      <c r="QC19" s="45"/>
      <c r="QD19" s="45"/>
      <c r="QE19" s="45"/>
      <c r="QF19" s="45"/>
      <c r="QG19" s="45"/>
      <c r="QH19" s="45"/>
      <c r="QI19" s="45"/>
      <c r="QJ19" s="45"/>
      <c r="QK19" s="45"/>
      <c r="QL19" s="45"/>
      <c r="QM19" s="45"/>
      <c r="QN19" s="45"/>
      <c r="QO19" s="45"/>
      <c r="QP19" s="45"/>
      <c r="QQ19" s="45"/>
      <c r="QR19" s="45"/>
      <c r="QS19" s="45"/>
      <c r="QT19" s="45"/>
      <c r="QU19" s="45"/>
      <c r="QV19" s="45"/>
      <c r="QW19" s="45"/>
      <c r="QX19" s="45"/>
      <c r="QY19" s="45"/>
      <c r="QZ19" s="45"/>
      <c r="RA19" s="45"/>
      <c r="RB19" s="45"/>
      <c r="RC19" s="45"/>
      <c r="RD19" s="45"/>
      <c r="RE19" s="45"/>
      <c r="RF19" s="45"/>
      <c r="RG19" s="45"/>
      <c r="RH19" s="45"/>
      <c r="RI19" s="45"/>
      <c r="RJ19" s="45"/>
      <c r="RK19" s="45"/>
      <c r="RL19" s="45"/>
      <c r="RM19" s="45"/>
      <c r="RN19" s="45"/>
      <c r="RO19" s="45"/>
      <c r="RP19" s="45"/>
      <c r="RQ19" s="45"/>
      <c r="RR19" s="45"/>
      <c r="RS19" s="45"/>
      <c r="RT19" s="45"/>
      <c r="RU19" s="45"/>
      <c r="RV19" s="45"/>
      <c r="RW19" s="45"/>
      <c r="RX19" s="45"/>
      <c r="RY19" s="45"/>
      <c r="RZ19" s="45"/>
      <c r="SA19" s="45"/>
      <c r="SB19" s="45"/>
      <c r="SC19" s="45"/>
      <c r="SD19" s="45"/>
      <c r="SE19" s="45"/>
      <c r="SF19" s="45"/>
      <c r="SG19" s="45"/>
      <c r="SH19" s="45"/>
      <c r="SI19" s="45"/>
      <c r="SJ19" s="45"/>
      <c r="SK19" s="45"/>
      <c r="SL19" s="45"/>
      <c r="SM19" s="45"/>
      <c r="SN19" s="45"/>
      <c r="SO19" s="45"/>
      <c r="SP19" s="45"/>
      <c r="SQ19" s="45"/>
      <c r="SR19" s="45"/>
      <c r="SS19" s="45"/>
      <c r="ST19" s="45"/>
      <c r="SU19" s="45"/>
      <c r="SV19" s="45"/>
      <c r="SW19" s="45"/>
      <c r="SX19" s="45"/>
      <c r="SY19" s="45"/>
      <c r="SZ19" s="45"/>
      <c r="TA19" s="45"/>
      <c r="TB19" s="45"/>
      <c r="TC19" s="45"/>
      <c r="TD19" s="45"/>
      <c r="TE19" s="45"/>
      <c r="TF19" s="45"/>
      <c r="TG19" s="45"/>
      <c r="TH19" s="45"/>
      <c r="TI19" s="45"/>
      <c r="TJ19" s="45"/>
      <c r="TK19" s="45"/>
      <c r="TL19" s="45"/>
      <c r="TM19" s="45"/>
      <c r="TN19" s="45"/>
      <c r="TO19" s="45"/>
      <c r="TP19" s="45"/>
      <c r="TQ19" s="45"/>
      <c r="TR19" s="45"/>
      <c r="TS19" s="45"/>
      <c r="TT19" s="45"/>
      <c r="TU19" s="45"/>
      <c r="TV19" s="45"/>
      <c r="TW19" s="45"/>
      <c r="TX19" s="45"/>
      <c r="TY19" s="45"/>
      <c r="TZ19" s="45"/>
      <c r="UA19" s="45"/>
      <c r="UB19" s="45"/>
      <c r="UC19" s="45"/>
      <c r="UD19" s="45"/>
      <c r="UE19" s="45"/>
      <c r="UF19" s="45"/>
      <c r="UG19" s="45"/>
      <c r="UH19" s="45"/>
      <c r="UI19" s="45"/>
      <c r="UJ19" s="45"/>
      <c r="UK19" s="45"/>
      <c r="UL19" s="45"/>
      <c r="UM19" s="45"/>
      <c r="UN19" s="45"/>
      <c r="UO19" s="45"/>
      <c r="UP19" s="45"/>
    </row>
    <row r="20" spans="1:562" s="46" customFormat="1" ht="174" customHeight="1" x14ac:dyDescent="1.8">
      <c r="A20" s="50"/>
      <c r="B20" s="50"/>
      <c r="C20" s="50"/>
      <c r="D20" s="109"/>
      <c r="E20" s="224">
        <v>2</v>
      </c>
      <c r="F20" s="224"/>
      <c r="G20" s="77"/>
      <c r="H20" s="77"/>
      <c r="I20" s="50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  <c r="IW20" s="45"/>
      <c r="IX20" s="45"/>
      <c r="IY20" s="45"/>
      <c r="IZ20" s="45"/>
      <c r="JA20" s="45"/>
      <c r="JB20" s="45"/>
      <c r="JC20" s="45"/>
      <c r="JD20" s="45"/>
      <c r="JE20" s="45"/>
      <c r="JF20" s="45"/>
      <c r="JG20" s="45"/>
      <c r="JH20" s="45"/>
      <c r="JI20" s="45"/>
      <c r="JJ20" s="45"/>
      <c r="JK20" s="45"/>
      <c r="JL20" s="45"/>
      <c r="JM20" s="45"/>
      <c r="JN20" s="45"/>
      <c r="JO20" s="45"/>
      <c r="JP20" s="45"/>
      <c r="JQ20" s="45"/>
      <c r="JR20" s="45"/>
      <c r="JS20" s="45"/>
      <c r="JT20" s="45"/>
      <c r="JU20" s="45"/>
      <c r="JV20" s="45"/>
      <c r="JW20" s="45"/>
      <c r="JX20" s="45"/>
      <c r="JY20" s="45"/>
      <c r="JZ20" s="45"/>
      <c r="KA20" s="45"/>
      <c r="KB20" s="45"/>
      <c r="KC20" s="45"/>
      <c r="KD20" s="45"/>
      <c r="KE20" s="45"/>
      <c r="KF20" s="45"/>
      <c r="KG20" s="45"/>
      <c r="KH20" s="45"/>
      <c r="KI20" s="45"/>
      <c r="KJ20" s="45"/>
      <c r="KK20" s="45"/>
      <c r="KL20" s="45"/>
      <c r="KM20" s="45"/>
      <c r="KN20" s="45"/>
      <c r="KO20" s="45"/>
      <c r="KP20" s="45"/>
      <c r="KQ20" s="45"/>
      <c r="KR20" s="45"/>
      <c r="KS20" s="45"/>
      <c r="KT20" s="45"/>
      <c r="KU20" s="45"/>
      <c r="KV20" s="45"/>
      <c r="KW20" s="45"/>
      <c r="KX20" s="45"/>
      <c r="KY20" s="45"/>
      <c r="KZ20" s="45"/>
      <c r="LA20" s="45"/>
      <c r="LB20" s="45"/>
      <c r="LC20" s="45"/>
      <c r="LD20" s="45"/>
      <c r="LE20" s="45"/>
      <c r="LF20" s="45"/>
      <c r="LG20" s="45"/>
      <c r="LH20" s="45"/>
      <c r="LI20" s="45"/>
      <c r="LJ20" s="45"/>
      <c r="LK20" s="45"/>
      <c r="LL20" s="45"/>
      <c r="LM20" s="45"/>
      <c r="LN20" s="45"/>
      <c r="LO20" s="45"/>
      <c r="LP20" s="45"/>
      <c r="LQ20" s="45"/>
      <c r="LR20" s="45"/>
      <c r="LS20" s="45"/>
      <c r="LT20" s="45"/>
      <c r="LU20" s="45"/>
      <c r="LV20" s="45"/>
      <c r="LW20" s="45"/>
      <c r="LX20" s="45"/>
      <c r="LY20" s="45"/>
      <c r="LZ20" s="45"/>
      <c r="MA20" s="45"/>
      <c r="MB20" s="45"/>
      <c r="MC20" s="45"/>
      <c r="MD20" s="45"/>
      <c r="ME20" s="45"/>
      <c r="MF20" s="45"/>
      <c r="MG20" s="45"/>
      <c r="MH20" s="45"/>
      <c r="MI20" s="45"/>
      <c r="MJ20" s="45"/>
      <c r="MK20" s="45"/>
      <c r="ML20" s="45"/>
      <c r="MM20" s="45"/>
      <c r="MN20" s="45"/>
      <c r="MO20" s="45"/>
      <c r="MP20" s="45"/>
      <c r="MQ20" s="45"/>
      <c r="MR20" s="45"/>
      <c r="MS20" s="45"/>
      <c r="MT20" s="45"/>
      <c r="MU20" s="45"/>
      <c r="MV20" s="45"/>
      <c r="MW20" s="45"/>
      <c r="MX20" s="45"/>
      <c r="MY20" s="45"/>
      <c r="MZ20" s="45"/>
      <c r="NA20" s="45"/>
      <c r="NB20" s="45"/>
      <c r="NC20" s="45"/>
      <c r="ND20" s="45"/>
      <c r="NE20" s="45"/>
      <c r="NF20" s="45"/>
      <c r="NG20" s="45"/>
      <c r="NH20" s="45"/>
      <c r="NI20" s="45"/>
      <c r="NJ20" s="45"/>
      <c r="NK20" s="45"/>
      <c r="NL20" s="45"/>
      <c r="NM20" s="45"/>
      <c r="NN20" s="45"/>
      <c r="NO20" s="45"/>
      <c r="NP20" s="45"/>
      <c r="NQ20" s="45"/>
      <c r="NR20" s="45"/>
      <c r="NS20" s="45"/>
      <c r="NT20" s="45"/>
      <c r="NU20" s="45"/>
      <c r="NV20" s="45"/>
      <c r="NW20" s="45"/>
      <c r="NX20" s="45"/>
      <c r="NY20" s="45"/>
      <c r="NZ20" s="45"/>
      <c r="OA20" s="45"/>
      <c r="OB20" s="45"/>
      <c r="OC20" s="45"/>
      <c r="OD20" s="45"/>
      <c r="OE20" s="45"/>
      <c r="OF20" s="45"/>
      <c r="OG20" s="45"/>
      <c r="OH20" s="45"/>
      <c r="OI20" s="45"/>
      <c r="OJ20" s="45"/>
      <c r="OK20" s="45"/>
      <c r="OL20" s="45"/>
      <c r="OM20" s="45"/>
      <c r="ON20" s="45"/>
      <c r="OO20" s="45"/>
      <c r="OP20" s="45"/>
      <c r="OQ20" s="45"/>
      <c r="OR20" s="45"/>
      <c r="OS20" s="45"/>
      <c r="OT20" s="45"/>
      <c r="OU20" s="45"/>
      <c r="OV20" s="45"/>
      <c r="OW20" s="45"/>
      <c r="OX20" s="45"/>
      <c r="OY20" s="45"/>
      <c r="OZ20" s="45"/>
      <c r="PA20" s="45"/>
      <c r="PB20" s="45"/>
      <c r="PC20" s="45"/>
      <c r="PD20" s="45"/>
      <c r="PE20" s="45"/>
      <c r="PF20" s="45"/>
      <c r="PG20" s="45"/>
      <c r="PH20" s="45"/>
      <c r="PI20" s="45"/>
      <c r="PJ20" s="45"/>
      <c r="PK20" s="45"/>
      <c r="PL20" s="45"/>
      <c r="PM20" s="45"/>
      <c r="PN20" s="45"/>
      <c r="PO20" s="45"/>
      <c r="PP20" s="45"/>
      <c r="PQ20" s="45"/>
      <c r="PR20" s="45"/>
      <c r="PS20" s="45"/>
      <c r="PT20" s="45"/>
      <c r="PU20" s="45"/>
      <c r="PV20" s="45"/>
      <c r="PW20" s="45"/>
      <c r="PX20" s="45"/>
      <c r="PY20" s="45"/>
      <c r="PZ20" s="45"/>
      <c r="QA20" s="45"/>
      <c r="QB20" s="45"/>
      <c r="QC20" s="45"/>
      <c r="QD20" s="45"/>
      <c r="QE20" s="45"/>
      <c r="QF20" s="45"/>
      <c r="QG20" s="45"/>
      <c r="QH20" s="45"/>
      <c r="QI20" s="45"/>
      <c r="QJ20" s="45"/>
      <c r="QK20" s="45"/>
      <c r="QL20" s="45"/>
      <c r="QM20" s="45"/>
      <c r="QN20" s="45"/>
      <c r="QO20" s="45"/>
      <c r="QP20" s="45"/>
      <c r="QQ20" s="45"/>
      <c r="QR20" s="45"/>
      <c r="QS20" s="45"/>
      <c r="QT20" s="45"/>
      <c r="QU20" s="45"/>
      <c r="QV20" s="45"/>
      <c r="QW20" s="45"/>
      <c r="QX20" s="45"/>
      <c r="QY20" s="45"/>
      <c r="QZ20" s="45"/>
      <c r="RA20" s="45"/>
      <c r="RB20" s="45"/>
      <c r="RC20" s="45"/>
      <c r="RD20" s="45"/>
      <c r="RE20" s="45"/>
      <c r="RF20" s="45"/>
      <c r="RG20" s="45"/>
      <c r="RH20" s="45"/>
      <c r="RI20" s="45"/>
      <c r="RJ20" s="45"/>
      <c r="RK20" s="45"/>
      <c r="RL20" s="45"/>
      <c r="RM20" s="45"/>
      <c r="RN20" s="45"/>
      <c r="RO20" s="45"/>
      <c r="RP20" s="45"/>
      <c r="RQ20" s="45"/>
      <c r="RR20" s="45"/>
      <c r="RS20" s="45"/>
      <c r="RT20" s="45"/>
      <c r="RU20" s="45"/>
      <c r="RV20" s="45"/>
      <c r="RW20" s="45"/>
      <c r="RX20" s="45"/>
      <c r="RY20" s="45"/>
      <c r="RZ20" s="45"/>
      <c r="SA20" s="45"/>
      <c r="SB20" s="45"/>
      <c r="SC20" s="45"/>
      <c r="SD20" s="45"/>
      <c r="SE20" s="45"/>
      <c r="SF20" s="45"/>
      <c r="SG20" s="45"/>
      <c r="SH20" s="45"/>
      <c r="SI20" s="45"/>
      <c r="SJ20" s="45"/>
      <c r="SK20" s="45"/>
      <c r="SL20" s="45"/>
      <c r="SM20" s="45"/>
      <c r="SN20" s="45"/>
      <c r="SO20" s="45"/>
      <c r="SP20" s="45"/>
      <c r="SQ20" s="45"/>
      <c r="SR20" s="45"/>
      <c r="SS20" s="45"/>
      <c r="ST20" s="45"/>
      <c r="SU20" s="45"/>
      <c r="SV20" s="45"/>
      <c r="SW20" s="45"/>
      <c r="SX20" s="45"/>
      <c r="SY20" s="45"/>
      <c r="SZ20" s="45"/>
      <c r="TA20" s="45"/>
      <c r="TB20" s="45"/>
      <c r="TC20" s="45"/>
      <c r="TD20" s="45"/>
      <c r="TE20" s="45"/>
      <c r="TF20" s="45"/>
      <c r="TG20" s="45"/>
      <c r="TH20" s="45"/>
      <c r="TI20" s="45"/>
      <c r="TJ20" s="45"/>
      <c r="TK20" s="45"/>
      <c r="TL20" s="45"/>
      <c r="TM20" s="45"/>
      <c r="TN20" s="45"/>
      <c r="TO20" s="45"/>
      <c r="TP20" s="45"/>
      <c r="TQ20" s="45"/>
      <c r="TR20" s="45"/>
      <c r="TS20" s="45"/>
      <c r="TT20" s="45"/>
      <c r="TU20" s="45"/>
      <c r="TV20" s="45"/>
      <c r="TW20" s="45"/>
      <c r="TX20" s="45"/>
      <c r="TY20" s="45"/>
      <c r="TZ20" s="45"/>
      <c r="UA20" s="45"/>
      <c r="UB20" s="45"/>
      <c r="UC20" s="45"/>
      <c r="UD20" s="45"/>
      <c r="UE20" s="45"/>
      <c r="UF20" s="45"/>
      <c r="UG20" s="45"/>
      <c r="UH20" s="45"/>
      <c r="UI20" s="45"/>
      <c r="UJ20" s="45"/>
      <c r="UK20" s="45"/>
      <c r="UL20" s="45"/>
      <c r="UM20" s="45"/>
      <c r="UN20" s="45"/>
      <c r="UO20" s="45"/>
      <c r="UP20" s="45"/>
    </row>
    <row r="21" spans="1:562" s="46" customFormat="1" ht="297.75" customHeight="1" x14ac:dyDescent="1.9">
      <c r="A21" s="47"/>
      <c r="B21" s="47"/>
      <c r="C21" s="47"/>
      <c r="D21" s="110"/>
      <c r="E21" s="47"/>
      <c r="F21" s="184"/>
      <c r="G21" s="225" t="s">
        <v>112</v>
      </c>
      <c r="H21" s="225"/>
      <c r="I21" s="22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  <c r="IX21" s="45"/>
      <c r="IY21" s="45"/>
      <c r="IZ21" s="45"/>
      <c r="JA21" s="45"/>
      <c r="JB21" s="45"/>
      <c r="JC21" s="45"/>
      <c r="JD21" s="45"/>
      <c r="JE21" s="45"/>
      <c r="JF21" s="45"/>
      <c r="JG21" s="45"/>
      <c r="JH21" s="45"/>
      <c r="JI21" s="45"/>
      <c r="JJ21" s="45"/>
      <c r="JK21" s="45"/>
      <c r="JL21" s="45"/>
      <c r="JM21" s="45"/>
      <c r="JN21" s="45"/>
      <c r="JO21" s="45"/>
      <c r="JP21" s="45"/>
      <c r="JQ21" s="45"/>
      <c r="JR21" s="45"/>
      <c r="JS21" s="45"/>
      <c r="JT21" s="45"/>
      <c r="JU21" s="45"/>
      <c r="JV21" s="45"/>
      <c r="JW21" s="45"/>
      <c r="JX21" s="45"/>
      <c r="JY21" s="45"/>
      <c r="JZ21" s="45"/>
      <c r="KA21" s="45"/>
      <c r="KB21" s="45"/>
      <c r="KC21" s="45"/>
      <c r="KD21" s="45"/>
      <c r="KE21" s="45"/>
      <c r="KF21" s="45"/>
      <c r="KG21" s="45"/>
      <c r="KH21" s="45"/>
      <c r="KI21" s="45"/>
      <c r="KJ21" s="45"/>
      <c r="KK21" s="45"/>
      <c r="KL21" s="45"/>
      <c r="KM21" s="45"/>
      <c r="KN21" s="45"/>
      <c r="KO21" s="45"/>
      <c r="KP21" s="45"/>
      <c r="KQ21" s="45"/>
      <c r="KR21" s="45"/>
      <c r="KS21" s="45"/>
      <c r="KT21" s="45"/>
      <c r="KU21" s="45"/>
      <c r="KV21" s="45"/>
      <c r="KW21" s="45"/>
      <c r="KX21" s="45"/>
      <c r="KY21" s="45"/>
      <c r="KZ21" s="45"/>
      <c r="LA21" s="45"/>
      <c r="LB21" s="45"/>
      <c r="LC21" s="45"/>
      <c r="LD21" s="45"/>
      <c r="LE21" s="45"/>
      <c r="LF21" s="45"/>
      <c r="LG21" s="45"/>
      <c r="LH21" s="45"/>
      <c r="LI21" s="45"/>
      <c r="LJ21" s="45"/>
      <c r="LK21" s="45"/>
      <c r="LL21" s="45"/>
      <c r="LM21" s="45"/>
      <c r="LN21" s="45"/>
      <c r="LO21" s="45"/>
      <c r="LP21" s="45"/>
      <c r="LQ21" s="45"/>
      <c r="LR21" s="45"/>
      <c r="LS21" s="45"/>
      <c r="LT21" s="45"/>
      <c r="LU21" s="45"/>
      <c r="LV21" s="45"/>
      <c r="LW21" s="45"/>
      <c r="LX21" s="45"/>
      <c r="LY21" s="45"/>
      <c r="LZ21" s="45"/>
      <c r="MA21" s="45"/>
      <c r="MB21" s="45"/>
      <c r="MC21" s="45"/>
      <c r="MD21" s="45"/>
      <c r="ME21" s="45"/>
      <c r="MF21" s="45"/>
      <c r="MG21" s="45"/>
      <c r="MH21" s="45"/>
      <c r="MI21" s="45"/>
      <c r="MJ21" s="45"/>
      <c r="MK21" s="45"/>
      <c r="ML21" s="45"/>
      <c r="MM21" s="45"/>
      <c r="MN21" s="45"/>
      <c r="MO21" s="45"/>
      <c r="MP21" s="45"/>
      <c r="MQ21" s="45"/>
      <c r="MR21" s="45"/>
      <c r="MS21" s="45"/>
      <c r="MT21" s="45"/>
      <c r="MU21" s="45"/>
      <c r="MV21" s="45"/>
      <c r="MW21" s="45"/>
      <c r="MX21" s="45"/>
      <c r="MY21" s="45"/>
      <c r="MZ21" s="45"/>
      <c r="NA21" s="45"/>
      <c r="NB21" s="45"/>
      <c r="NC21" s="45"/>
      <c r="ND21" s="45"/>
      <c r="NE21" s="45"/>
      <c r="NF21" s="45"/>
      <c r="NG21" s="45"/>
      <c r="NH21" s="45"/>
      <c r="NI21" s="45"/>
      <c r="NJ21" s="45"/>
      <c r="NK21" s="45"/>
      <c r="NL21" s="45"/>
      <c r="NM21" s="45"/>
      <c r="NN21" s="45"/>
      <c r="NO21" s="45"/>
      <c r="NP21" s="45"/>
      <c r="NQ21" s="45"/>
      <c r="NR21" s="45"/>
      <c r="NS21" s="45"/>
      <c r="NT21" s="45"/>
      <c r="NU21" s="45"/>
      <c r="NV21" s="45"/>
      <c r="NW21" s="45"/>
      <c r="NX21" s="45"/>
      <c r="NY21" s="45"/>
      <c r="NZ21" s="45"/>
      <c r="OA21" s="45"/>
      <c r="OB21" s="45"/>
      <c r="OC21" s="45"/>
      <c r="OD21" s="45"/>
      <c r="OE21" s="45"/>
      <c r="OF21" s="45"/>
      <c r="OG21" s="45"/>
      <c r="OH21" s="45"/>
      <c r="OI21" s="45"/>
      <c r="OJ21" s="45"/>
      <c r="OK21" s="45"/>
      <c r="OL21" s="45"/>
      <c r="OM21" s="45"/>
      <c r="ON21" s="45"/>
      <c r="OO21" s="45"/>
      <c r="OP21" s="45"/>
      <c r="OQ21" s="45"/>
      <c r="OR21" s="45"/>
      <c r="OS21" s="45"/>
      <c r="OT21" s="45"/>
      <c r="OU21" s="45"/>
      <c r="OV21" s="45"/>
      <c r="OW21" s="45"/>
      <c r="OX21" s="45"/>
      <c r="OY21" s="45"/>
      <c r="OZ21" s="45"/>
      <c r="PA21" s="45"/>
      <c r="PB21" s="45"/>
      <c r="PC21" s="45"/>
      <c r="PD21" s="45"/>
      <c r="PE21" s="45"/>
      <c r="PF21" s="45"/>
      <c r="PG21" s="45"/>
      <c r="PH21" s="45"/>
      <c r="PI21" s="45"/>
      <c r="PJ21" s="45"/>
      <c r="PK21" s="45"/>
      <c r="PL21" s="45"/>
      <c r="PM21" s="45"/>
      <c r="PN21" s="45"/>
      <c r="PO21" s="45"/>
      <c r="PP21" s="45"/>
      <c r="PQ21" s="45"/>
      <c r="PR21" s="45"/>
      <c r="PS21" s="45"/>
      <c r="PT21" s="45"/>
      <c r="PU21" s="45"/>
      <c r="PV21" s="45"/>
      <c r="PW21" s="45"/>
      <c r="PX21" s="45"/>
      <c r="PY21" s="45"/>
      <c r="PZ21" s="45"/>
      <c r="QA21" s="45"/>
      <c r="QB21" s="45"/>
      <c r="QC21" s="45"/>
      <c r="QD21" s="45"/>
      <c r="QE21" s="45"/>
      <c r="QF21" s="45"/>
      <c r="QG21" s="45"/>
      <c r="QH21" s="45"/>
      <c r="QI21" s="45"/>
      <c r="QJ21" s="45"/>
      <c r="QK21" s="45"/>
      <c r="QL21" s="45"/>
      <c r="QM21" s="45"/>
      <c r="QN21" s="45"/>
      <c r="QO21" s="45"/>
      <c r="QP21" s="45"/>
      <c r="QQ21" s="45"/>
      <c r="QR21" s="45"/>
      <c r="QS21" s="45"/>
      <c r="QT21" s="45"/>
      <c r="QU21" s="45"/>
      <c r="QV21" s="45"/>
      <c r="QW21" s="45"/>
      <c r="QX21" s="45"/>
      <c r="QY21" s="45"/>
      <c r="QZ21" s="45"/>
      <c r="RA21" s="45"/>
      <c r="RB21" s="45"/>
      <c r="RC21" s="45"/>
      <c r="RD21" s="45"/>
      <c r="RE21" s="45"/>
      <c r="RF21" s="45"/>
      <c r="RG21" s="45"/>
      <c r="RH21" s="45"/>
      <c r="RI21" s="45"/>
      <c r="RJ21" s="45"/>
      <c r="RK21" s="45"/>
      <c r="RL21" s="45"/>
      <c r="RM21" s="45"/>
      <c r="RN21" s="45"/>
      <c r="RO21" s="45"/>
      <c r="RP21" s="45"/>
      <c r="RQ21" s="45"/>
      <c r="RR21" s="45"/>
      <c r="RS21" s="45"/>
      <c r="RT21" s="45"/>
      <c r="RU21" s="45"/>
      <c r="RV21" s="45"/>
      <c r="RW21" s="45"/>
      <c r="RX21" s="45"/>
      <c r="RY21" s="45"/>
      <c r="RZ21" s="45"/>
      <c r="SA21" s="45"/>
      <c r="SB21" s="45"/>
      <c r="SC21" s="45"/>
      <c r="SD21" s="45"/>
      <c r="SE21" s="45"/>
      <c r="SF21" s="45"/>
      <c r="SG21" s="45"/>
      <c r="SH21" s="45"/>
      <c r="SI21" s="45"/>
      <c r="SJ21" s="45"/>
      <c r="SK21" s="45"/>
      <c r="SL21" s="45"/>
      <c r="SM21" s="45"/>
      <c r="SN21" s="45"/>
      <c r="SO21" s="45"/>
      <c r="SP21" s="45"/>
      <c r="SQ21" s="45"/>
      <c r="SR21" s="45"/>
      <c r="SS21" s="45"/>
      <c r="ST21" s="45"/>
      <c r="SU21" s="45"/>
      <c r="SV21" s="45"/>
      <c r="SW21" s="45"/>
      <c r="SX21" s="45"/>
      <c r="SY21" s="45"/>
      <c r="SZ21" s="45"/>
      <c r="TA21" s="45"/>
      <c r="TB21" s="45"/>
      <c r="TC21" s="45"/>
      <c r="TD21" s="45"/>
      <c r="TE21" s="45"/>
      <c r="TF21" s="45"/>
      <c r="TG21" s="45"/>
      <c r="TH21" s="45"/>
      <c r="TI21" s="45"/>
      <c r="TJ21" s="45"/>
      <c r="TK21" s="45"/>
      <c r="TL21" s="45"/>
      <c r="TM21" s="45"/>
      <c r="TN21" s="45"/>
      <c r="TO21" s="45"/>
      <c r="TP21" s="45"/>
      <c r="TQ21" s="45"/>
      <c r="TR21" s="45"/>
      <c r="TS21" s="45"/>
      <c r="TT21" s="45"/>
      <c r="TU21" s="45"/>
      <c r="TV21" s="45"/>
      <c r="TW21" s="45"/>
      <c r="TX21" s="45"/>
      <c r="TY21" s="45"/>
      <c r="TZ21" s="45"/>
      <c r="UA21" s="45"/>
      <c r="UB21" s="45"/>
      <c r="UC21" s="45"/>
      <c r="UD21" s="45"/>
      <c r="UE21" s="45"/>
      <c r="UF21" s="45"/>
      <c r="UG21" s="45"/>
      <c r="UH21" s="45"/>
      <c r="UI21" s="45"/>
      <c r="UJ21" s="45"/>
      <c r="UK21" s="45"/>
      <c r="UL21" s="45"/>
      <c r="UM21" s="45"/>
      <c r="UN21" s="45"/>
      <c r="UO21" s="45"/>
      <c r="UP21" s="45"/>
    </row>
    <row r="22" spans="1:562" s="46" customFormat="1" ht="117.75" customHeight="1" x14ac:dyDescent="1.8">
      <c r="A22" s="17">
        <v>1</v>
      </c>
      <c r="B22" s="226">
        <v>2</v>
      </c>
      <c r="C22" s="227"/>
      <c r="D22" s="192">
        <v>3</v>
      </c>
      <c r="E22" s="192">
        <v>4</v>
      </c>
      <c r="F22" s="192">
        <v>5</v>
      </c>
      <c r="G22" s="192">
        <v>6</v>
      </c>
      <c r="H22" s="192">
        <v>7</v>
      </c>
      <c r="I22" s="192">
        <v>8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  <c r="IX22" s="45"/>
      <c r="IY22" s="45"/>
      <c r="IZ22" s="45"/>
      <c r="JA22" s="45"/>
      <c r="JB22" s="45"/>
      <c r="JC22" s="45"/>
      <c r="JD22" s="45"/>
      <c r="JE22" s="45"/>
      <c r="JF22" s="45"/>
      <c r="JG22" s="45"/>
      <c r="JH22" s="45"/>
      <c r="JI22" s="45"/>
      <c r="JJ22" s="45"/>
      <c r="JK22" s="45"/>
      <c r="JL22" s="45"/>
      <c r="JM22" s="45"/>
      <c r="JN22" s="45"/>
      <c r="JO22" s="45"/>
      <c r="JP22" s="45"/>
      <c r="JQ22" s="45"/>
      <c r="JR22" s="45"/>
      <c r="JS22" s="45"/>
      <c r="JT22" s="45"/>
      <c r="JU22" s="45"/>
      <c r="JV22" s="45"/>
      <c r="JW22" s="45"/>
      <c r="JX22" s="45"/>
      <c r="JY22" s="45"/>
      <c r="JZ22" s="45"/>
      <c r="KA22" s="45"/>
      <c r="KB22" s="45"/>
      <c r="KC22" s="45"/>
      <c r="KD22" s="45"/>
      <c r="KE22" s="45"/>
      <c r="KF22" s="45"/>
      <c r="KG22" s="45"/>
      <c r="KH22" s="45"/>
      <c r="KI22" s="45"/>
      <c r="KJ22" s="45"/>
      <c r="KK22" s="45"/>
      <c r="KL22" s="45"/>
      <c r="KM22" s="45"/>
      <c r="KN22" s="45"/>
      <c r="KO22" s="45"/>
      <c r="KP22" s="45"/>
      <c r="KQ22" s="45"/>
      <c r="KR22" s="45"/>
      <c r="KS22" s="45"/>
      <c r="KT22" s="45"/>
      <c r="KU22" s="45"/>
      <c r="KV22" s="45"/>
      <c r="KW22" s="45"/>
      <c r="KX22" s="45"/>
      <c r="KY22" s="45"/>
      <c r="KZ22" s="45"/>
      <c r="LA22" s="45"/>
      <c r="LB22" s="45"/>
      <c r="LC22" s="45"/>
      <c r="LD22" s="45"/>
      <c r="LE22" s="45"/>
      <c r="LF22" s="45"/>
      <c r="LG22" s="45"/>
      <c r="LH22" s="45"/>
      <c r="LI22" s="45"/>
      <c r="LJ22" s="45"/>
      <c r="LK22" s="45"/>
      <c r="LL22" s="45"/>
      <c r="LM22" s="45"/>
      <c r="LN22" s="45"/>
      <c r="LO22" s="45"/>
      <c r="LP22" s="45"/>
      <c r="LQ22" s="45"/>
      <c r="LR22" s="45"/>
      <c r="LS22" s="45"/>
      <c r="LT22" s="45"/>
      <c r="LU22" s="45"/>
      <c r="LV22" s="45"/>
      <c r="LW22" s="45"/>
      <c r="LX22" s="45"/>
      <c r="LY22" s="45"/>
      <c r="LZ22" s="45"/>
      <c r="MA22" s="45"/>
      <c r="MB22" s="45"/>
      <c r="MC22" s="45"/>
      <c r="MD22" s="45"/>
      <c r="ME22" s="45"/>
      <c r="MF22" s="45"/>
      <c r="MG22" s="45"/>
      <c r="MH22" s="45"/>
      <c r="MI22" s="45"/>
      <c r="MJ22" s="45"/>
      <c r="MK22" s="45"/>
      <c r="ML22" s="45"/>
      <c r="MM22" s="45"/>
      <c r="MN22" s="45"/>
      <c r="MO22" s="45"/>
      <c r="MP22" s="45"/>
      <c r="MQ22" s="45"/>
      <c r="MR22" s="45"/>
      <c r="MS22" s="45"/>
      <c r="MT22" s="45"/>
      <c r="MU22" s="45"/>
      <c r="MV22" s="45"/>
      <c r="MW22" s="45"/>
      <c r="MX22" s="45"/>
      <c r="MY22" s="45"/>
      <c r="MZ22" s="45"/>
      <c r="NA22" s="45"/>
      <c r="NB22" s="45"/>
      <c r="NC22" s="45"/>
      <c r="ND22" s="45"/>
      <c r="NE22" s="45"/>
      <c r="NF22" s="45"/>
      <c r="NG22" s="45"/>
      <c r="NH22" s="45"/>
      <c r="NI22" s="45"/>
      <c r="NJ22" s="45"/>
      <c r="NK22" s="45"/>
      <c r="NL22" s="45"/>
      <c r="NM22" s="45"/>
      <c r="NN22" s="45"/>
      <c r="NO22" s="45"/>
      <c r="NP22" s="45"/>
      <c r="NQ22" s="45"/>
      <c r="NR22" s="45"/>
      <c r="NS22" s="45"/>
      <c r="NT22" s="45"/>
      <c r="NU22" s="45"/>
      <c r="NV22" s="45"/>
      <c r="NW22" s="45"/>
      <c r="NX22" s="45"/>
      <c r="NY22" s="45"/>
      <c r="NZ22" s="45"/>
      <c r="OA22" s="45"/>
      <c r="OB22" s="45"/>
      <c r="OC22" s="45"/>
      <c r="OD22" s="45"/>
      <c r="OE22" s="45"/>
      <c r="OF22" s="45"/>
      <c r="OG22" s="45"/>
      <c r="OH22" s="45"/>
      <c r="OI22" s="45"/>
      <c r="OJ22" s="45"/>
      <c r="OK22" s="45"/>
      <c r="OL22" s="45"/>
      <c r="OM22" s="45"/>
      <c r="ON22" s="45"/>
      <c r="OO22" s="45"/>
      <c r="OP22" s="45"/>
      <c r="OQ22" s="45"/>
      <c r="OR22" s="45"/>
      <c r="OS22" s="45"/>
      <c r="OT22" s="45"/>
      <c r="OU22" s="45"/>
      <c r="OV22" s="45"/>
      <c r="OW22" s="45"/>
      <c r="OX22" s="45"/>
      <c r="OY22" s="45"/>
      <c r="OZ22" s="45"/>
      <c r="PA22" s="45"/>
      <c r="PB22" s="45"/>
      <c r="PC22" s="45"/>
      <c r="PD22" s="45"/>
      <c r="PE22" s="45"/>
      <c r="PF22" s="45"/>
      <c r="PG22" s="45"/>
      <c r="PH22" s="45"/>
      <c r="PI22" s="45"/>
      <c r="PJ22" s="45"/>
      <c r="PK22" s="45"/>
      <c r="PL22" s="45"/>
      <c r="PM22" s="45"/>
      <c r="PN22" s="45"/>
      <c r="PO22" s="45"/>
      <c r="PP22" s="45"/>
      <c r="PQ22" s="45"/>
      <c r="PR22" s="45"/>
      <c r="PS22" s="45"/>
      <c r="PT22" s="45"/>
      <c r="PU22" s="45"/>
      <c r="PV22" s="45"/>
      <c r="PW22" s="45"/>
      <c r="PX22" s="45"/>
      <c r="PY22" s="45"/>
      <c r="PZ22" s="45"/>
      <c r="QA22" s="45"/>
      <c r="QB22" s="45"/>
      <c r="QC22" s="45"/>
      <c r="QD22" s="45"/>
      <c r="QE22" s="45"/>
      <c r="QF22" s="45"/>
      <c r="QG22" s="45"/>
      <c r="QH22" s="45"/>
      <c r="QI22" s="45"/>
      <c r="QJ22" s="45"/>
      <c r="QK22" s="45"/>
      <c r="QL22" s="45"/>
      <c r="QM22" s="45"/>
      <c r="QN22" s="45"/>
      <c r="QO22" s="45"/>
      <c r="QP22" s="45"/>
      <c r="QQ22" s="45"/>
      <c r="QR22" s="45"/>
      <c r="QS22" s="45"/>
      <c r="QT22" s="45"/>
      <c r="QU22" s="45"/>
      <c r="QV22" s="45"/>
      <c r="QW22" s="45"/>
      <c r="QX22" s="45"/>
      <c r="QY22" s="45"/>
      <c r="QZ22" s="45"/>
      <c r="RA22" s="45"/>
      <c r="RB22" s="45"/>
      <c r="RC22" s="45"/>
      <c r="RD22" s="45"/>
      <c r="RE22" s="45"/>
      <c r="RF22" s="45"/>
      <c r="RG22" s="45"/>
      <c r="RH22" s="45"/>
      <c r="RI22" s="45"/>
      <c r="RJ22" s="45"/>
      <c r="RK22" s="45"/>
      <c r="RL22" s="45"/>
      <c r="RM22" s="45"/>
      <c r="RN22" s="45"/>
      <c r="RO22" s="45"/>
      <c r="RP22" s="45"/>
      <c r="RQ22" s="45"/>
      <c r="RR22" s="45"/>
      <c r="RS22" s="45"/>
      <c r="RT22" s="45"/>
      <c r="RU22" s="45"/>
      <c r="RV22" s="45"/>
      <c r="RW22" s="45"/>
      <c r="RX22" s="45"/>
      <c r="RY22" s="45"/>
      <c r="RZ22" s="45"/>
      <c r="SA22" s="45"/>
      <c r="SB22" s="45"/>
      <c r="SC22" s="45"/>
      <c r="SD22" s="45"/>
      <c r="SE22" s="45"/>
      <c r="SF22" s="45"/>
      <c r="SG22" s="45"/>
      <c r="SH22" s="45"/>
      <c r="SI22" s="45"/>
      <c r="SJ22" s="45"/>
      <c r="SK22" s="45"/>
      <c r="SL22" s="45"/>
      <c r="SM22" s="45"/>
      <c r="SN22" s="45"/>
      <c r="SO22" s="45"/>
      <c r="SP22" s="45"/>
      <c r="SQ22" s="45"/>
      <c r="SR22" s="45"/>
      <c r="SS22" s="45"/>
      <c r="ST22" s="45"/>
      <c r="SU22" s="45"/>
      <c r="SV22" s="45"/>
      <c r="SW22" s="45"/>
      <c r="SX22" s="45"/>
      <c r="SY22" s="45"/>
      <c r="SZ22" s="45"/>
      <c r="TA22" s="45"/>
      <c r="TB22" s="45"/>
      <c r="TC22" s="45"/>
      <c r="TD22" s="45"/>
      <c r="TE22" s="45"/>
      <c r="TF22" s="45"/>
      <c r="TG22" s="45"/>
      <c r="TH22" s="45"/>
      <c r="TI22" s="45"/>
      <c r="TJ22" s="45"/>
      <c r="TK22" s="45"/>
      <c r="TL22" s="45"/>
      <c r="TM22" s="45"/>
      <c r="TN22" s="45"/>
      <c r="TO22" s="45"/>
      <c r="TP22" s="45"/>
      <c r="TQ22" s="45"/>
      <c r="TR22" s="45"/>
      <c r="TS22" s="45"/>
      <c r="TT22" s="45"/>
      <c r="TU22" s="45"/>
      <c r="TV22" s="45"/>
      <c r="TW22" s="45"/>
      <c r="TX22" s="45"/>
      <c r="TY22" s="45"/>
      <c r="TZ22" s="45"/>
      <c r="UA22" s="45"/>
      <c r="UB22" s="45"/>
      <c r="UC22" s="45"/>
      <c r="UD22" s="45"/>
      <c r="UE22" s="45"/>
      <c r="UF22" s="45"/>
      <c r="UG22" s="45"/>
      <c r="UH22" s="45"/>
      <c r="UI22" s="45"/>
      <c r="UJ22" s="45"/>
      <c r="UK22" s="45"/>
      <c r="UL22" s="45"/>
      <c r="UM22" s="45"/>
      <c r="UN22" s="45"/>
      <c r="UO22" s="45"/>
      <c r="UP22" s="45"/>
    </row>
    <row r="23" spans="1:562" s="46" customFormat="1" ht="408.75" customHeight="1" x14ac:dyDescent="1.8">
      <c r="A23" s="228" t="s">
        <v>5</v>
      </c>
      <c r="B23" s="230" t="s">
        <v>62</v>
      </c>
      <c r="C23" s="231"/>
      <c r="D23" s="234">
        <v>2025</v>
      </c>
      <c r="E23" s="230" t="s">
        <v>56</v>
      </c>
      <c r="F23" s="228" t="s">
        <v>57</v>
      </c>
      <c r="G23" s="236">
        <v>14374340</v>
      </c>
      <c r="H23" s="236">
        <f>G23</f>
        <v>14374340</v>
      </c>
      <c r="I23" s="244" t="s">
        <v>64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  <c r="IX23" s="45"/>
      <c r="IY23" s="45"/>
      <c r="IZ23" s="45"/>
      <c r="JA23" s="45"/>
      <c r="JB23" s="45"/>
      <c r="JC23" s="45"/>
      <c r="JD23" s="45"/>
      <c r="JE23" s="45"/>
      <c r="JF23" s="45"/>
      <c r="JG23" s="45"/>
      <c r="JH23" s="45"/>
      <c r="JI23" s="45"/>
      <c r="JJ23" s="45"/>
      <c r="JK23" s="45"/>
      <c r="JL23" s="45"/>
      <c r="JM23" s="45"/>
      <c r="JN23" s="45"/>
      <c r="JO23" s="45"/>
      <c r="JP23" s="45"/>
      <c r="JQ23" s="45"/>
      <c r="JR23" s="45"/>
      <c r="JS23" s="45"/>
      <c r="JT23" s="45"/>
      <c r="JU23" s="45"/>
      <c r="JV23" s="45"/>
      <c r="JW23" s="45"/>
      <c r="JX23" s="45"/>
      <c r="JY23" s="45"/>
      <c r="JZ23" s="45"/>
      <c r="KA23" s="45"/>
      <c r="KB23" s="45"/>
      <c r="KC23" s="45"/>
      <c r="KD23" s="45"/>
      <c r="KE23" s="45"/>
      <c r="KF23" s="45"/>
      <c r="KG23" s="45"/>
      <c r="KH23" s="45"/>
      <c r="KI23" s="45"/>
      <c r="KJ23" s="45"/>
      <c r="KK23" s="45"/>
      <c r="KL23" s="45"/>
      <c r="KM23" s="45"/>
      <c r="KN23" s="45"/>
      <c r="KO23" s="45"/>
      <c r="KP23" s="45"/>
      <c r="KQ23" s="45"/>
      <c r="KR23" s="45"/>
      <c r="KS23" s="45"/>
      <c r="KT23" s="45"/>
      <c r="KU23" s="45"/>
      <c r="KV23" s="45"/>
      <c r="KW23" s="45"/>
      <c r="KX23" s="45"/>
      <c r="KY23" s="45"/>
      <c r="KZ23" s="45"/>
      <c r="LA23" s="45"/>
      <c r="LB23" s="45"/>
      <c r="LC23" s="45"/>
      <c r="LD23" s="45"/>
      <c r="LE23" s="45"/>
      <c r="LF23" s="45"/>
      <c r="LG23" s="45"/>
      <c r="LH23" s="45"/>
      <c r="LI23" s="45"/>
      <c r="LJ23" s="45"/>
      <c r="LK23" s="45"/>
      <c r="LL23" s="45"/>
      <c r="LM23" s="45"/>
      <c r="LN23" s="45"/>
      <c r="LO23" s="45"/>
      <c r="LP23" s="45"/>
      <c r="LQ23" s="45"/>
      <c r="LR23" s="45"/>
      <c r="LS23" s="45"/>
      <c r="LT23" s="45"/>
      <c r="LU23" s="45"/>
      <c r="LV23" s="45"/>
      <c r="LW23" s="45"/>
      <c r="LX23" s="45"/>
      <c r="LY23" s="45"/>
      <c r="LZ23" s="45"/>
      <c r="MA23" s="45"/>
      <c r="MB23" s="45"/>
      <c r="MC23" s="45"/>
      <c r="MD23" s="45"/>
      <c r="ME23" s="45"/>
      <c r="MF23" s="45"/>
      <c r="MG23" s="45"/>
      <c r="MH23" s="45"/>
      <c r="MI23" s="45"/>
      <c r="MJ23" s="45"/>
      <c r="MK23" s="45"/>
      <c r="ML23" s="45"/>
      <c r="MM23" s="45"/>
      <c r="MN23" s="45"/>
      <c r="MO23" s="45"/>
      <c r="MP23" s="45"/>
      <c r="MQ23" s="45"/>
      <c r="MR23" s="45"/>
      <c r="MS23" s="45"/>
      <c r="MT23" s="45"/>
      <c r="MU23" s="45"/>
      <c r="MV23" s="45"/>
      <c r="MW23" s="45"/>
      <c r="MX23" s="45"/>
      <c r="MY23" s="45"/>
      <c r="MZ23" s="45"/>
      <c r="NA23" s="45"/>
      <c r="NB23" s="45"/>
      <c r="NC23" s="45"/>
      <c r="ND23" s="45"/>
      <c r="NE23" s="45"/>
      <c r="NF23" s="45"/>
      <c r="NG23" s="45"/>
      <c r="NH23" s="45"/>
      <c r="NI23" s="45"/>
      <c r="NJ23" s="45"/>
      <c r="NK23" s="45"/>
      <c r="NL23" s="45"/>
      <c r="NM23" s="45"/>
      <c r="NN23" s="45"/>
      <c r="NO23" s="45"/>
      <c r="NP23" s="45"/>
      <c r="NQ23" s="45"/>
      <c r="NR23" s="45"/>
      <c r="NS23" s="45"/>
      <c r="NT23" s="45"/>
      <c r="NU23" s="45"/>
      <c r="NV23" s="45"/>
      <c r="NW23" s="45"/>
      <c r="NX23" s="45"/>
      <c r="NY23" s="45"/>
      <c r="NZ23" s="45"/>
      <c r="OA23" s="45"/>
      <c r="OB23" s="45"/>
      <c r="OC23" s="45"/>
      <c r="OD23" s="45"/>
      <c r="OE23" s="45"/>
      <c r="OF23" s="45"/>
      <c r="OG23" s="45"/>
      <c r="OH23" s="45"/>
      <c r="OI23" s="45"/>
      <c r="OJ23" s="45"/>
      <c r="OK23" s="45"/>
      <c r="OL23" s="45"/>
      <c r="OM23" s="45"/>
      <c r="ON23" s="45"/>
      <c r="OO23" s="45"/>
      <c r="OP23" s="45"/>
      <c r="OQ23" s="45"/>
      <c r="OR23" s="45"/>
      <c r="OS23" s="45"/>
      <c r="OT23" s="45"/>
      <c r="OU23" s="45"/>
      <c r="OV23" s="45"/>
      <c r="OW23" s="45"/>
      <c r="OX23" s="45"/>
      <c r="OY23" s="45"/>
      <c r="OZ23" s="45"/>
      <c r="PA23" s="45"/>
      <c r="PB23" s="45"/>
      <c r="PC23" s="45"/>
      <c r="PD23" s="45"/>
      <c r="PE23" s="45"/>
      <c r="PF23" s="45"/>
      <c r="PG23" s="45"/>
      <c r="PH23" s="45"/>
      <c r="PI23" s="45"/>
      <c r="PJ23" s="45"/>
      <c r="PK23" s="45"/>
      <c r="PL23" s="45"/>
      <c r="PM23" s="45"/>
      <c r="PN23" s="45"/>
      <c r="PO23" s="45"/>
      <c r="PP23" s="45"/>
      <c r="PQ23" s="45"/>
      <c r="PR23" s="45"/>
      <c r="PS23" s="45"/>
      <c r="PT23" s="45"/>
      <c r="PU23" s="45"/>
      <c r="PV23" s="45"/>
      <c r="PW23" s="45"/>
      <c r="PX23" s="45"/>
      <c r="PY23" s="45"/>
      <c r="PZ23" s="45"/>
      <c r="QA23" s="45"/>
      <c r="QB23" s="45"/>
      <c r="QC23" s="45"/>
      <c r="QD23" s="45"/>
      <c r="QE23" s="45"/>
      <c r="QF23" s="45"/>
      <c r="QG23" s="45"/>
      <c r="QH23" s="45"/>
      <c r="QI23" s="45"/>
      <c r="QJ23" s="45"/>
      <c r="QK23" s="45"/>
      <c r="QL23" s="45"/>
      <c r="QM23" s="45"/>
      <c r="QN23" s="45"/>
      <c r="QO23" s="45"/>
      <c r="QP23" s="45"/>
      <c r="QQ23" s="45"/>
      <c r="QR23" s="45"/>
      <c r="QS23" s="45"/>
      <c r="QT23" s="45"/>
      <c r="QU23" s="45"/>
      <c r="QV23" s="45"/>
      <c r="QW23" s="45"/>
      <c r="QX23" s="45"/>
      <c r="QY23" s="45"/>
      <c r="QZ23" s="45"/>
      <c r="RA23" s="45"/>
      <c r="RB23" s="45"/>
      <c r="RC23" s="45"/>
      <c r="RD23" s="45"/>
      <c r="RE23" s="45"/>
      <c r="RF23" s="45"/>
      <c r="RG23" s="45"/>
      <c r="RH23" s="45"/>
      <c r="RI23" s="45"/>
      <c r="RJ23" s="45"/>
      <c r="RK23" s="45"/>
      <c r="RL23" s="45"/>
      <c r="RM23" s="45"/>
      <c r="RN23" s="45"/>
      <c r="RO23" s="45"/>
      <c r="RP23" s="45"/>
      <c r="RQ23" s="45"/>
      <c r="RR23" s="45"/>
      <c r="RS23" s="45"/>
      <c r="RT23" s="45"/>
      <c r="RU23" s="45"/>
      <c r="RV23" s="45"/>
      <c r="RW23" s="45"/>
      <c r="RX23" s="45"/>
      <c r="RY23" s="45"/>
      <c r="RZ23" s="45"/>
      <c r="SA23" s="45"/>
      <c r="SB23" s="45"/>
      <c r="SC23" s="45"/>
      <c r="SD23" s="45"/>
      <c r="SE23" s="45"/>
      <c r="SF23" s="45"/>
      <c r="SG23" s="45"/>
      <c r="SH23" s="45"/>
      <c r="SI23" s="45"/>
      <c r="SJ23" s="45"/>
      <c r="SK23" s="45"/>
      <c r="SL23" s="45"/>
      <c r="SM23" s="45"/>
      <c r="SN23" s="45"/>
      <c r="SO23" s="45"/>
      <c r="SP23" s="45"/>
      <c r="SQ23" s="45"/>
      <c r="SR23" s="45"/>
      <c r="SS23" s="45"/>
      <c r="ST23" s="45"/>
      <c r="SU23" s="45"/>
      <c r="SV23" s="45"/>
      <c r="SW23" s="45"/>
      <c r="SX23" s="45"/>
      <c r="SY23" s="45"/>
      <c r="SZ23" s="45"/>
      <c r="TA23" s="45"/>
      <c r="TB23" s="45"/>
      <c r="TC23" s="45"/>
      <c r="TD23" s="45"/>
      <c r="TE23" s="45"/>
      <c r="TF23" s="45"/>
      <c r="TG23" s="45"/>
      <c r="TH23" s="45"/>
      <c r="TI23" s="45"/>
      <c r="TJ23" s="45"/>
      <c r="TK23" s="45"/>
      <c r="TL23" s="45"/>
      <c r="TM23" s="45"/>
      <c r="TN23" s="45"/>
      <c r="TO23" s="45"/>
      <c r="TP23" s="45"/>
      <c r="TQ23" s="45"/>
      <c r="TR23" s="45"/>
      <c r="TS23" s="45"/>
      <c r="TT23" s="45"/>
      <c r="TU23" s="45"/>
      <c r="TV23" s="45"/>
      <c r="TW23" s="45"/>
      <c r="TX23" s="45"/>
      <c r="TY23" s="45"/>
      <c r="TZ23" s="45"/>
      <c r="UA23" s="45"/>
      <c r="UB23" s="45"/>
      <c r="UC23" s="45"/>
      <c r="UD23" s="45"/>
      <c r="UE23" s="45"/>
      <c r="UF23" s="45"/>
      <c r="UG23" s="45"/>
      <c r="UH23" s="45"/>
      <c r="UI23" s="45"/>
      <c r="UJ23" s="45"/>
      <c r="UK23" s="45"/>
      <c r="UL23" s="45"/>
      <c r="UM23" s="45"/>
      <c r="UN23" s="45"/>
      <c r="UO23" s="45"/>
      <c r="UP23" s="45"/>
    </row>
    <row r="24" spans="1:562" s="46" customFormat="1" ht="139.5" customHeight="1" x14ac:dyDescent="1.8">
      <c r="A24" s="229"/>
      <c r="B24" s="232"/>
      <c r="C24" s="233"/>
      <c r="D24" s="235"/>
      <c r="E24" s="232"/>
      <c r="F24" s="229"/>
      <c r="G24" s="237"/>
      <c r="H24" s="237"/>
      <c r="I24" s="244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5"/>
      <c r="IF24" s="45"/>
      <c r="IG24" s="45"/>
      <c r="IH24" s="45"/>
      <c r="II24" s="45"/>
      <c r="IJ24" s="45"/>
      <c r="IK24" s="45"/>
      <c r="IL24" s="45"/>
      <c r="IM24" s="45"/>
      <c r="IN24" s="45"/>
      <c r="IO24" s="45"/>
      <c r="IP24" s="45"/>
      <c r="IQ24" s="45"/>
      <c r="IR24" s="45"/>
      <c r="IS24" s="45"/>
      <c r="IT24" s="45"/>
      <c r="IU24" s="45"/>
      <c r="IV24" s="45"/>
      <c r="IW24" s="45"/>
      <c r="IX24" s="45"/>
      <c r="IY24" s="45"/>
      <c r="IZ24" s="45"/>
      <c r="JA24" s="45"/>
      <c r="JB24" s="45"/>
      <c r="JC24" s="45"/>
      <c r="JD24" s="45"/>
      <c r="JE24" s="45"/>
      <c r="JF24" s="45"/>
      <c r="JG24" s="45"/>
      <c r="JH24" s="45"/>
      <c r="JI24" s="45"/>
      <c r="JJ24" s="45"/>
      <c r="JK24" s="45"/>
      <c r="JL24" s="45"/>
      <c r="JM24" s="45"/>
      <c r="JN24" s="45"/>
      <c r="JO24" s="45"/>
      <c r="JP24" s="45"/>
      <c r="JQ24" s="45"/>
      <c r="JR24" s="45"/>
      <c r="JS24" s="45"/>
      <c r="JT24" s="45"/>
      <c r="JU24" s="45"/>
      <c r="JV24" s="45"/>
      <c r="JW24" s="45"/>
      <c r="JX24" s="45"/>
      <c r="JY24" s="45"/>
      <c r="JZ24" s="45"/>
      <c r="KA24" s="45"/>
      <c r="KB24" s="45"/>
      <c r="KC24" s="45"/>
      <c r="KD24" s="45"/>
      <c r="KE24" s="45"/>
      <c r="KF24" s="45"/>
      <c r="KG24" s="45"/>
      <c r="KH24" s="45"/>
      <c r="KI24" s="45"/>
      <c r="KJ24" s="45"/>
      <c r="KK24" s="45"/>
      <c r="KL24" s="45"/>
      <c r="KM24" s="45"/>
      <c r="KN24" s="45"/>
      <c r="KO24" s="45"/>
      <c r="KP24" s="45"/>
      <c r="KQ24" s="45"/>
      <c r="KR24" s="45"/>
      <c r="KS24" s="45"/>
      <c r="KT24" s="45"/>
      <c r="KU24" s="45"/>
      <c r="KV24" s="45"/>
      <c r="KW24" s="45"/>
      <c r="KX24" s="45"/>
      <c r="KY24" s="45"/>
      <c r="KZ24" s="45"/>
      <c r="LA24" s="45"/>
      <c r="LB24" s="45"/>
      <c r="LC24" s="45"/>
      <c r="LD24" s="45"/>
      <c r="LE24" s="45"/>
      <c r="LF24" s="45"/>
      <c r="LG24" s="45"/>
      <c r="LH24" s="45"/>
      <c r="LI24" s="45"/>
      <c r="LJ24" s="45"/>
      <c r="LK24" s="45"/>
      <c r="LL24" s="45"/>
      <c r="LM24" s="45"/>
      <c r="LN24" s="45"/>
      <c r="LO24" s="45"/>
      <c r="LP24" s="45"/>
      <c r="LQ24" s="45"/>
      <c r="LR24" s="45"/>
      <c r="LS24" s="45"/>
      <c r="LT24" s="45"/>
      <c r="LU24" s="45"/>
      <c r="LV24" s="45"/>
      <c r="LW24" s="45"/>
      <c r="LX24" s="45"/>
      <c r="LY24" s="45"/>
      <c r="LZ24" s="45"/>
      <c r="MA24" s="45"/>
      <c r="MB24" s="45"/>
      <c r="MC24" s="45"/>
      <c r="MD24" s="45"/>
      <c r="ME24" s="45"/>
      <c r="MF24" s="45"/>
      <c r="MG24" s="45"/>
      <c r="MH24" s="45"/>
      <c r="MI24" s="45"/>
      <c r="MJ24" s="45"/>
      <c r="MK24" s="45"/>
      <c r="ML24" s="45"/>
      <c r="MM24" s="45"/>
      <c r="MN24" s="45"/>
      <c r="MO24" s="45"/>
      <c r="MP24" s="45"/>
      <c r="MQ24" s="45"/>
      <c r="MR24" s="45"/>
      <c r="MS24" s="45"/>
      <c r="MT24" s="45"/>
      <c r="MU24" s="45"/>
      <c r="MV24" s="45"/>
      <c r="MW24" s="45"/>
      <c r="MX24" s="45"/>
      <c r="MY24" s="45"/>
      <c r="MZ24" s="45"/>
      <c r="NA24" s="45"/>
      <c r="NB24" s="45"/>
      <c r="NC24" s="45"/>
      <c r="ND24" s="45"/>
      <c r="NE24" s="45"/>
      <c r="NF24" s="45"/>
      <c r="NG24" s="45"/>
      <c r="NH24" s="45"/>
      <c r="NI24" s="45"/>
      <c r="NJ24" s="45"/>
      <c r="NK24" s="45"/>
      <c r="NL24" s="45"/>
      <c r="NM24" s="45"/>
      <c r="NN24" s="45"/>
      <c r="NO24" s="45"/>
      <c r="NP24" s="45"/>
      <c r="NQ24" s="45"/>
      <c r="NR24" s="45"/>
      <c r="NS24" s="45"/>
      <c r="NT24" s="45"/>
      <c r="NU24" s="45"/>
      <c r="NV24" s="45"/>
      <c r="NW24" s="45"/>
      <c r="NX24" s="45"/>
      <c r="NY24" s="45"/>
      <c r="NZ24" s="45"/>
      <c r="OA24" s="45"/>
      <c r="OB24" s="45"/>
      <c r="OC24" s="45"/>
      <c r="OD24" s="45"/>
      <c r="OE24" s="45"/>
      <c r="OF24" s="45"/>
      <c r="OG24" s="45"/>
      <c r="OH24" s="45"/>
      <c r="OI24" s="45"/>
      <c r="OJ24" s="45"/>
      <c r="OK24" s="45"/>
      <c r="OL24" s="45"/>
      <c r="OM24" s="45"/>
      <c r="ON24" s="45"/>
      <c r="OO24" s="45"/>
      <c r="OP24" s="45"/>
      <c r="OQ24" s="45"/>
      <c r="OR24" s="45"/>
      <c r="OS24" s="45"/>
      <c r="OT24" s="45"/>
      <c r="OU24" s="45"/>
      <c r="OV24" s="45"/>
      <c r="OW24" s="45"/>
      <c r="OX24" s="45"/>
      <c r="OY24" s="45"/>
      <c r="OZ24" s="45"/>
      <c r="PA24" s="45"/>
      <c r="PB24" s="45"/>
      <c r="PC24" s="45"/>
      <c r="PD24" s="45"/>
      <c r="PE24" s="45"/>
      <c r="PF24" s="45"/>
      <c r="PG24" s="45"/>
      <c r="PH24" s="45"/>
      <c r="PI24" s="45"/>
      <c r="PJ24" s="45"/>
      <c r="PK24" s="45"/>
      <c r="PL24" s="45"/>
      <c r="PM24" s="45"/>
      <c r="PN24" s="45"/>
      <c r="PO24" s="45"/>
      <c r="PP24" s="45"/>
      <c r="PQ24" s="45"/>
      <c r="PR24" s="45"/>
      <c r="PS24" s="45"/>
      <c r="PT24" s="45"/>
      <c r="PU24" s="45"/>
      <c r="PV24" s="45"/>
      <c r="PW24" s="45"/>
      <c r="PX24" s="45"/>
      <c r="PY24" s="45"/>
      <c r="PZ24" s="45"/>
      <c r="QA24" s="45"/>
      <c r="QB24" s="45"/>
      <c r="QC24" s="45"/>
      <c r="QD24" s="45"/>
      <c r="QE24" s="45"/>
      <c r="QF24" s="45"/>
      <c r="QG24" s="45"/>
      <c r="QH24" s="45"/>
      <c r="QI24" s="45"/>
      <c r="QJ24" s="45"/>
      <c r="QK24" s="45"/>
      <c r="QL24" s="45"/>
      <c r="QM24" s="45"/>
      <c r="QN24" s="45"/>
      <c r="QO24" s="45"/>
      <c r="QP24" s="45"/>
      <c r="QQ24" s="45"/>
      <c r="QR24" s="45"/>
      <c r="QS24" s="45"/>
      <c r="QT24" s="45"/>
      <c r="QU24" s="45"/>
      <c r="QV24" s="45"/>
      <c r="QW24" s="45"/>
      <c r="QX24" s="45"/>
      <c r="QY24" s="45"/>
      <c r="QZ24" s="45"/>
      <c r="RA24" s="45"/>
      <c r="RB24" s="45"/>
      <c r="RC24" s="45"/>
      <c r="RD24" s="45"/>
      <c r="RE24" s="45"/>
      <c r="RF24" s="45"/>
      <c r="RG24" s="45"/>
      <c r="RH24" s="45"/>
      <c r="RI24" s="45"/>
      <c r="RJ24" s="45"/>
      <c r="RK24" s="45"/>
      <c r="RL24" s="45"/>
      <c r="RM24" s="45"/>
      <c r="RN24" s="45"/>
      <c r="RO24" s="45"/>
      <c r="RP24" s="45"/>
      <c r="RQ24" s="45"/>
      <c r="RR24" s="45"/>
      <c r="RS24" s="45"/>
      <c r="RT24" s="45"/>
      <c r="RU24" s="45"/>
      <c r="RV24" s="45"/>
      <c r="RW24" s="45"/>
      <c r="RX24" s="45"/>
      <c r="RY24" s="45"/>
      <c r="RZ24" s="45"/>
      <c r="SA24" s="45"/>
      <c r="SB24" s="45"/>
      <c r="SC24" s="45"/>
      <c r="SD24" s="45"/>
      <c r="SE24" s="45"/>
      <c r="SF24" s="45"/>
      <c r="SG24" s="45"/>
      <c r="SH24" s="45"/>
      <c r="SI24" s="45"/>
      <c r="SJ24" s="45"/>
      <c r="SK24" s="45"/>
      <c r="SL24" s="45"/>
      <c r="SM24" s="45"/>
      <c r="SN24" s="45"/>
      <c r="SO24" s="45"/>
      <c r="SP24" s="45"/>
      <c r="SQ24" s="45"/>
      <c r="SR24" s="45"/>
      <c r="SS24" s="45"/>
      <c r="ST24" s="45"/>
      <c r="SU24" s="45"/>
      <c r="SV24" s="45"/>
      <c r="SW24" s="45"/>
      <c r="SX24" s="45"/>
      <c r="SY24" s="45"/>
      <c r="SZ24" s="45"/>
      <c r="TA24" s="45"/>
      <c r="TB24" s="45"/>
      <c r="TC24" s="45"/>
      <c r="TD24" s="45"/>
      <c r="TE24" s="45"/>
      <c r="TF24" s="45"/>
      <c r="TG24" s="45"/>
      <c r="TH24" s="45"/>
      <c r="TI24" s="45"/>
      <c r="TJ24" s="45"/>
      <c r="TK24" s="45"/>
      <c r="TL24" s="45"/>
      <c r="TM24" s="45"/>
      <c r="TN24" s="45"/>
      <c r="TO24" s="45"/>
      <c r="TP24" s="45"/>
      <c r="TQ24" s="45"/>
      <c r="TR24" s="45"/>
      <c r="TS24" s="45"/>
      <c r="TT24" s="45"/>
      <c r="TU24" s="45"/>
      <c r="TV24" s="45"/>
      <c r="TW24" s="45"/>
      <c r="TX24" s="45"/>
      <c r="TY24" s="45"/>
      <c r="TZ24" s="45"/>
      <c r="UA24" s="45"/>
      <c r="UB24" s="45"/>
      <c r="UC24" s="45"/>
      <c r="UD24" s="45"/>
      <c r="UE24" s="45"/>
      <c r="UF24" s="45"/>
      <c r="UG24" s="45"/>
      <c r="UH24" s="45"/>
      <c r="UI24" s="45"/>
      <c r="UJ24" s="45"/>
      <c r="UK24" s="45"/>
      <c r="UL24" s="45"/>
      <c r="UM24" s="45"/>
      <c r="UN24" s="45"/>
      <c r="UO24" s="45"/>
      <c r="UP24" s="45"/>
    </row>
    <row r="25" spans="1:562" s="45" customFormat="1" ht="409.6" customHeight="1" x14ac:dyDescent="1.8">
      <c r="A25" s="240" t="s">
        <v>6</v>
      </c>
      <c r="B25" s="230" t="s">
        <v>118</v>
      </c>
      <c r="C25" s="231"/>
      <c r="D25" s="240" t="s">
        <v>61</v>
      </c>
      <c r="E25" s="242" t="s">
        <v>56</v>
      </c>
      <c r="F25" s="242" t="s">
        <v>57</v>
      </c>
      <c r="G25" s="236">
        <f>6450000-2500000</f>
        <v>3950000</v>
      </c>
      <c r="H25" s="236">
        <f>G25</f>
        <v>3950000</v>
      </c>
      <c r="I25" s="244" t="s">
        <v>64</v>
      </c>
    </row>
    <row r="26" spans="1:562" s="45" customFormat="1" ht="324" customHeight="1" x14ac:dyDescent="1.8">
      <c r="A26" s="241"/>
      <c r="B26" s="232"/>
      <c r="C26" s="233"/>
      <c r="D26" s="241"/>
      <c r="E26" s="243"/>
      <c r="F26" s="243"/>
      <c r="G26" s="237"/>
      <c r="H26" s="237"/>
      <c r="I26" s="244"/>
    </row>
    <row r="27" spans="1:562" s="45" customFormat="1" ht="409.6" customHeight="1" x14ac:dyDescent="1.8">
      <c r="A27" s="163" t="s">
        <v>7</v>
      </c>
      <c r="B27" s="238" t="s">
        <v>119</v>
      </c>
      <c r="C27" s="239"/>
      <c r="D27" s="163" t="s">
        <v>61</v>
      </c>
      <c r="E27" s="191" t="s">
        <v>56</v>
      </c>
      <c r="F27" s="191" t="s">
        <v>57</v>
      </c>
      <c r="G27" s="169">
        <f>45000-20000</f>
        <v>25000</v>
      </c>
      <c r="H27" s="169">
        <f>G27</f>
        <v>25000</v>
      </c>
      <c r="I27" s="193" t="s">
        <v>64</v>
      </c>
    </row>
    <row r="28" spans="1:562" s="45" customFormat="1" ht="235.5" customHeight="1" x14ac:dyDescent="1.8">
      <c r="A28" s="240" t="s">
        <v>8</v>
      </c>
      <c r="B28" s="230" t="s">
        <v>120</v>
      </c>
      <c r="C28" s="231"/>
      <c r="D28" s="240" t="s">
        <v>61</v>
      </c>
      <c r="E28" s="242" t="s">
        <v>56</v>
      </c>
      <c r="F28" s="242" t="s">
        <v>57</v>
      </c>
      <c r="G28" s="236">
        <v>10000</v>
      </c>
      <c r="H28" s="236">
        <f>G28</f>
        <v>10000</v>
      </c>
      <c r="I28" s="211" t="s">
        <v>64</v>
      </c>
    </row>
    <row r="29" spans="1:562" s="45" customFormat="1" ht="174" customHeight="1" x14ac:dyDescent="1.8">
      <c r="A29" s="241"/>
      <c r="B29" s="232"/>
      <c r="C29" s="233"/>
      <c r="D29" s="241"/>
      <c r="E29" s="243"/>
      <c r="F29" s="243"/>
      <c r="G29" s="237"/>
      <c r="H29" s="237"/>
      <c r="I29" s="211"/>
    </row>
    <row r="30" spans="1:562" s="45" customFormat="1" ht="174" customHeight="1" x14ac:dyDescent="1.8">
      <c r="A30" s="245" t="s">
        <v>9</v>
      </c>
      <c r="B30" s="230" t="s">
        <v>67</v>
      </c>
      <c r="C30" s="248"/>
      <c r="D30" s="240">
        <v>2025</v>
      </c>
      <c r="E30" s="242" t="s">
        <v>56</v>
      </c>
      <c r="F30" s="242" t="s">
        <v>57</v>
      </c>
      <c r="G30" s="236">
        <v>10350400</v>
      </c>
      <c r="H30" s="236">
        <f>G30</f>
        <v>10350400</v>
      </c>
      <c r="I30" s="211" t="s">
        <v>64</v>
      </c>
    </row>
    <row r="31" spans="1:562" s="45" customFormat="1" ht="409.6" customHeight="1" x14ac:dyDescent="1.8">
      <c r="A31" s="246"/>
      <c r="B31" s="249"/>
      <c r="C31" s="250"/>
      <c r="D31" s="253"/>
      <c r="E31" s="255"/>
      <c r="F31" s="255"/>
      <c r="G31" s="256"/>
      <c r="H31" s="256"/>
      <c r="I31" s="211"/>
      <c r="S31" s="78"/>
    </row>
    <row r="32" spans="1:562" s="45" customFormat="1" ht="60.75" customHeight="1" x14ac:dyDescent="1.8">
      <c r="A32" s="247"/>
      <c r="B32" s="251"/>
      <c r="C32" s="252"/>
      <c r="D32" s="254"/>
      <c r="E32" s="220"/>
      <c r="F32" s="220"/>
      <c r="G32" s="237"/>
      <c r="H32" s="237"/>
      <c r="I32" s="211"/>
    </row>
    <row r="33" spans="1:10" s="45" customFormat="1" ht="297.75" customHeight="1" x14ac:dyDescent="1.8">
      <c r="A33" s="257" t="s">
        <v>10</v>
      </c>
      <c r="B33" s="230" t="s">
        <v>68</v>
      </c>
      <c r="C33" s="248"/>
      <c r="D33" s="240">
        <v>2025</v>
      </c>
      <c r="E33" s="242" t="s">
        <v>56</v>
      </c>
      <c r="F33" s="242" t="s">
        <v>57</v>
      </c>
      <c r="G33" s="236">
        <v>7237000</v>
      </c>
      <c r="H33" s="236">
        <f>G33</f>
        <v>7237000</v>
      </c>
      <c r="I33" s="211" t="s">
        <v>64</v>
      </c>
    </row>
    <row r="34" spans="1:10" s="45" customFormat="1" ht="249" customHeight="1" x14ac:dyDescent="1.8">
      <c r="A34" s="258"/>
      <c r="B34" s="259"/>
      <c r="C34" s="250"/>
      <c r="D34" s="253"/>
      <c r="E34" s="255"/>
      <c r="F34" s="255"/>
      <c r="G34" s="256"/>
      <c r="H34" s="256"/>
      <c r="I34" s="211"/>
    </row>
    <row r="35" spans="1:10" s="79" customFormat="1" ht="409.6" customHeight="1" x14ac:dyDescent="1.8">
      <c r="A35" s="269" t="s">
        <v>11</v>
      </c>
      <c r="B35" s="217" t="s">
        <v>69</v>
      </c>
      <c r="C35" s="221"/>
      <c r="D35" s="210">
        <v>2025</v>
      </c>
      <c r="E35" s="213" t="s">
        <v>56</v>
      </c>
      <c r="F35" s="213" t="s">
        <v>57</v>
      </c>
      <c r="G35" s="215">
        <v>60000000</v>
      </c>
      <c r="H35" s="215">
        <f>G35</f>
        <v>60000000</v>
      </c>
      <c r="I35" s="262" t="s">
        <v>64</v>
      </c>
    </row>
    <row r="36" spans="1:10" s="79" customFormat="1" ht="345.75" customHeight="1" x14ac:dyDescent="1.8">
      <c r="A36" s="269"/>
      <c r="B36" s="221"/>
      <c r="C36" s="221"/>
      <c r="D36" s="223"/>
      <c r="E36" s="221"/>
      <c r="F36" s="221"/>
      <c r="G36" s="215"/>
      <c r="H36" s="215"/>
      <c r="I36" s="263"/>
    </row>
    <row r="37" spans="1:10" s="45" customFormat="1" ht="134.25" customHeight="1" x14ac:dyDescent="1.8">
      <c r="A37" s="80"/>
      <c r="B37" s="264"/>
      <c r="C37" s="264"/>
      <c r="D37" s="190"/>
      <c r="E37" s="265">
        <v>3</v>
      </c>
      <c r="F37" s="265"/>
      <c r="G37" s="184"/>
      <c r="H37" s="184"/>
      <c r="I37" s="147"/>
    </row>
    <row r="38" spans="1:10" s="45" customFormat="1" ht="352.5" customHeight="1" x14ac:dyDescent="1.9">
      <c r="A38" s="80"/>
      <c r="B38" s="190"/>
      <c r="C38" s="190"/>
      <c r="D38" s="190"/>
      <c r="E38" s="81"/>
      <c r="F38" s="184"/>
      <c r="G38" s="266" t="s">
        <v>114</v>
      </c>
      <c r="H38" s="266"/>
      <c r="I38" s="266"/>
    </row>
    <row r="39" spans="1:10" s="45" customFormat="1" ht="143.25" customHeight="1" x14ac:dyDescent="1.8">
      <c r="A39" s="25">
        <v>1</v>
      </c>
      <c r="B39" s="267">
        <v>2</v>
      </c>
      <c r="C39" s="268"/>
      <c r="D39" s="173">
        <v>3</v>
      </c>
      <c r="E39" s="173">
        <v>4</v>
      </c>
      <c r="F39" s="173">
        <v>5</v>
      </c>
      <c r="G39" s="173">
        <v>6</v>
      </c>
      <c r="H39" s="173">
        <v>7</v>
      </c>
      <c r="I39" s="192">
        <v>8</v>
      </c>
    </row>
    <row r="40" spans="1:10" s="45" customFormat="1" ht="395.25" customHeight="1" x14ac:dyDescent="1.8">
      <c r="A40" s="191"/>
      <c r="B40" s="230" t="s">
        <v>70</v>
      </c>
      <c r="C40" s="231"/>
      <c r="D40" s="169"/>
      <c r="E40" s="170"/>
      <c r="F40" s="170"/>
      <c r="G40" s="166"/>
      <c r="H40" s="166"/>
      <c r="I40" s="177"/>
    </row>
    <row r="41" spans="1:10" s="45" customFormat="1" ht="399.75" customHeight="1" x14ac:dyDescent="1.8">
      <c r="A41" s="242" t="s">
        <v>12</v>
      </c>
      <c r="B41" s="230" t="s">
        <v>81</v>
      </c>
      <c r="C41" s="231"/>
      <c r="D41" s="240">
        <v>2025</v>
      </c>
      <c r="E41" s="213" t="s">
        <v>56</v>
      </c>
      <c r="F41" s="213" t="s">
        <v>57</v>
      </c>
      <c r="G41" s="236">
        <v>56200000</v>
      </c>
      <c r="H41" s="236">
        <f>G41</f>
        <v>56200000</v>
      </c>
      <c r="I41" s="244" t="s">
        <v>64</v>
      </c>
    </row>
    <row r="42" spans="1:10" s="45" customFormat="1" ht="408.75" customHeight="1" x14ac:dyDescent="1.8">
      <c r="A42" s="260"/>
      <c r="B42" s="259"/>
      <c r="C42" s="261"/>
      <c r="D42" s="253"/>
      <c r="E42" s="221"/>
      <c r="F42" s="221"/>
      <c r="G42" s="237"/>
      <c r="H42" s="237"/>
      <c r="I42" s="244"/>
    </row>
    <row r="43" spans="1:10" s="45" customFormat="1" ht="409.6" customHeight="1" x14ac:dyDescent="1.8">
      <c r="A43" s="242" t="s">
        <v>13</v>
      </c>
      <c r="B43" s="230" t="s">
        <v>71</v>
      </c>
      <c r="C43" s="248"/>
      <c r="D43" s="240" t="s">
        <v>61</v>
      </c>
      <c r="E43" s="217" t="s">
        <v>56</v>
      </c>
      <c r="F43" s="217" t="s">
        <v>57</v>
      </c>
      <c r="G43" s="236">
        <v>16050000</v>
      </c>
      <c r="H43" s="236">
        <f>G43</f>
        <v>16050000</v>
      </c>
      <c r="I43" s="244" t="s">
        <v>64</v>
      </c>
    </row>
    <row r="44" spans="1:10" s="45" customFormat="1" ht="285" customHeight="1" x14ac:dyDescent="1.8">
      <c r="A44" s="260"/>
      <c r="B44" s="259"/>
      <c r="C44" s="250"/>
      <c r="D44" s="253"/>
      <c r="E44" s="217"/>
      <c r="F44" s="217"/>
      <c r="G44" s="256"/>
      <c r="H44" s="256"/>
      <c r="I44" s="244"/>
    </row>
    <row r="45" spans="1:10" s="23" customFormat="1" ht="409.6" customHeight="1" x14ac:dyDescent="1.75">
      <c r="A45" s="242" t="s">
        <v>14</v>
      </c>
      <c r="B45" s="271" t="s">
        <v>72</v>
      </c>
      <c r="C45" s="248"/>
      <c r="D45" s="240" t="s">
        <v>61</v>
      </c>
      <c r="E45" s="217" t="s">
        <v>56</v>
      </c>
      <c r="F45" s="217" t="s">
        <v>57</v>
      </c>
      <c r="G45" s="236">
        <v>22543630</v>
      </c>
      <c r="H45" s="236">
        <f>G45</f>
        <v>22543630</v>
      </c>
      <c r="I45" s="272" t="s">
        <v>64</v>
      </c>
      <c r="J45" s="134"/>
    </row>
    <row r="46" spans="1:10" s="21" customFormat="1" ht="122.25" customHeight="1" x14ac:dyDescent="1.75">
      <c r="A46" s="243"/>
      <c r="B46" s="251"/>
      <c r="C46" s="252"/>
      <c r="D46" s="253"/>
      <c r="E46" s="217"/>
      <c r="F46" s="217"/>
      <c r="G46" s="256"/>
      <c r="H46" s="256"/>
      <c r="I46" s="273"/>
    </row>
    <row r="47" spans="1:10" s="21" customFormat="1" ht="409.5" x14ac:dyDescent="1.75">
      <c r="A47" s="162" t="s">
        <v>15</v>
      </c>
      <c r="B47" s="230" t="s">
        <v>73</v>
      </c>
      <c r="C47" s="248"/>
      <c r="D47" s="163" t="s">
        <v>61</v>
      </c>
      <c r="E47" s="174" t="s">
        <v>56</v>
      </c>
      <c r="F47" s="174" t="s">
        <v>57</v>
      </c>
      <c r="G47" s="164">
        <f>51966266+2000000</f>
        <v>53966266</v>
      </c>
      <c r="H47" s="164">
        <f>G47</f>
        <v>53966266</v>
      </c>
      <c r="I47" s="172" t="s">
        <v>64</v>
      </c>
    </row>
    <row r="48" spans="1:10" s="21" customFormat="1" ht="408.75" customHeight="1" x14ac:dyDescent="1.75">
      <c r="A48" s="170" t="s">
        <v>16</v>
      </c>
      <c r="B48" s="271" t="s">
        <v>110</v>
      </c>
      <c r="C48" s="248"/>
      <c r="D48" s="163" t="s">
        <v>61</v>
      </c>
      <c r="E48" s="174" t="s">
        <v>56</v>
      </c>
      <c r="F48" s="174" t="s">
        <v>57</v>
      </c>
      <c r="G48" s="164">
        <f>110000-80000</f>
        <v>30000</v>
      </c>
      <c r="H48" s="164">
        <f>G48</f>
        <v>30000</v>
      </c>
      <c r="I48" s="172" t="s">
        <v>64</v>
      </c>
    </row>
    <row r="49" spans="1:31" s="21" customFormat="1" ht="400.5" customHeight="1" x14ac:dyDescent="1.75">
      <c r="A49" s="170" t="s">
        <v>22</v>
      </c>
      <c r="B49" s="230" t="s">
        <v>74</v>
      </c>
      <c r="C49" s="248"/>
      <c r="D49" s="164" t="s">
        <v>61</v>
      </c>
      <c r="E49" s="174" t="s">
        <v>56</v>
      </c>
      <c r="F49" s="174" t="s">
        <v>57</v>
      </c>
      <c r="G49" s="164">
        <f>3012000+1255000</f>
        <v>4267000</v>
      </c>
      <c r="H49" s="164">
        <f>G49</f>
        <v>4267000</v>
      </c>
      <c r="I49" s="172" t="s">
        <v>64</v>
      </c>
    </row>
    <row r="50" spans="1:31" s="21" customFormat="1" ht="409.6" customHeight="1" x14ac:dyDescent="1.75">
      <c r="A50" s="186" t="s">
        <v>23</v>
      </c>
      <c r="B50" s="270" t="s">
        <v>80</v>
      </c>
      <c r="C50" s="221"/>
      <c r="D50" s="121" t="s">
        <v>61</v>
      </c>
      <c r="E50" s="174" t="s">
        <v>77</v>
      </c>
      <c r="F50" s="174" t="s">
        <v>57</v>
      </c>
      <c r="G50" s="177">
        <f>129450007</f>
        <v>129450007</v>
      </c>
      <c r="H50" s="177">
        <f>G50</f>
        <v>129450007</v>
      </c>
      <c r="I50" s="183" t="s">
        <v>64</v>
      </c>
    </row>
    <row r="51" spans="1:31" s="21" customFormat="1" ht="171.75" customHeight="1" x14ac:dyDescent="1.75">
      <c r="A51" s="80"/>
      <c r="B51" s="264"/>
      <c r="C51" s="264"/>
      <c r="D51" s="190"/>
      <c r="E51" s="265">
        <v>4</v>
      </c>
      <c r="F51" s="265"/>
      <c r="G51" s="366" t="s">
        <v>115</v>
      </c>
      <c r="H51" s="366"/>
      <c r="I51" s="366"/>
    </row>
    <row r="52" spans="1:31" s="21" customFormat="1" ht="150.75" customHeight="1" x14ac:dyDescent="1.75">
      <c r="A52" s="80"/>
      <c r="B52" s="190"/>
      <c r="C52" s="190"/>
      <c r="D52" s="190"/>
      <c r="E52" s="81"/>
      <c r="F52" s="184"/>
      <c r="G52" s="367"/>
      <c r="H52" s="367"/>
      <c r="I52" s="367"/>
    </row>
    <row r="53" spans="1:31" s="21" customFormat="1" ht="139.5" customHeight="1" x14ac:dyDescent="1.75">
      <c r="A53" s="25">
        <v>1</v>
      </c>
      <c r="B53" s="267">
        <v>2</v>
      </c>
      <c r="C53" s="268"/>
      <c r="D53" s="173">
        <v>3</v>
      </c>
      <c r="E53" s="173">
        <v>4</v>
      </c>
      <c r="F53" s="155">
        <v>5</v>
      </c>
      <c r="G53" s="155">
        <v>6</v>
      </c>
      <c r="H53" s="155">
        <v>7</v>
      </c>
      <c r="I53" s="192">
        <v>8</v>
      </c>
    </row>
    <row r="54" spans="1:31" s="21" customFormat="1" ht="408.75" customHeight="1" x14ac:dyDescent="1.75">
      <c r="A54" s="271"/>
      <c r="B54" s="271" t="s">
        <v>143</v>
      </c>
      <c r="C54" s="248"/>
      <c r="D54" s="282"/>
      <c r="E54" s="271"/>
      <c r="F54" s="166" t="s">
        <v>76</v>
      </c>
      <c r="G54" s="156">
        <v>17481500</v>
      </c>
      <c r="H54" s="157">
        <f>G54</f>
        <v>17481500</v>
      </c>
      <c r="I54" s="284" t="s">
        <v>64</v>
      </c>
    </row>
    <row r="55" spans="1:31" s="21" customFormat="1" ht="327.75" customHeight="1" x14ac:dyDescent="1.75">
      <c r="A55" s="280"/>
      <c r="B55" s="280"/>
      <c r="C55" s="281"/>
      <c r="D55" s="283"/>
      <c r="E55" s="280"/>
      <c r="F55" s="195" t="s">
        <v>141</v>
      </c>
      <c r="G55" s="158">
        <v>8000000</v>
      </c>
      <c r="H55" s="159">
        <v>8000000</v>
      </c>
      <c r="I55" s="281"/>
    </row>
    <row r="56" spans="1:31" s="21" customFormat="1" ht="362.25" customHeight="1" x14ac:dyDescent="1.75">
      <c r="A56" s="162" t="s">
        <v>18</v>
      </c>
      <c r="B56" s="230" t="s">
        <v>75</v>
      </c>
      <c r="C56" s="248"/>
      <c r="D56" s="188" t="s">
        <v>61</v>
      </c>
      <c r="E56" s="170" t="s">
        <v>56</v>
      </c>
      <c r="F56" s="171" t="s">
        <v>133</v>
      </c>
      <c r="G56" s="165" t="s">
        <v>134</v>
      </c>
      <c r="H56" s="165" t="s">
        <v>134</v>
      </c>
      <c r="I56" s="172" t="s">
        <v>64</v>
      </c>
    </row>
    <row r="57" spans="1:31" s="21" customFormat="1" ht="144" customHeight="1" x14ac:dyDescent="1.75">
      <c r="A57" s="186"/>
      <c r="B57" s="274" t="s">
        <v>25</v>
      </c>
      <c r="C57" s="275"/>
      <c r="D57" s="111"/>
      <c r="E57" s="186"/>
      <c r="F57" s="186"/>
      <c r="G57" s="28">
        <f>G10+G12+G15+G23+G25+G27+G28+G30+G33+G35+G41+G43+G45+G47+G48+G49+G50+G54+G55</f>
        <v>414543401</v>
      </c>
      <c r="H57" s="28">
        <f>H10+H12+H15+H23+H25+H27+H28+H30+H33+H35+H41+H43+H45+H47+H48+H49+H50+H54+H55</f>
        <v>414543401</v>
      </c>
      <c r="I57" s="129"/>
    </row>
    <row r="58" spans="1:31" s="21" customFormat="1" ht="144" customHeight="1" x14ac:dyDescent="1.75">
      <c r="A58" s="276" t="s">
        <v>26</v>
      </c>
      <c r="B58" s="277"/>
      <c r="C58" s="277"/>
      <c r="D58" s="277"/>
      <c r="E58" s="277"/>
      <c r="F58" s="277"/>
      <c r="G58" s="277"/>
      <c r="H58" s="277"/>
      <c r="I58" s="278"/>
    </row>
    <row r="59" spans="1:31" s="21" customFormat="1" ht="387.75" customHeight="1" x14ac:dyDescent="1.75">
      <c r="A59" s="162" t="s">
        <v>27</v>
      </c>
      <c r="B59" s="230" t="s">
        <v>79</v>
      </c>
      <c r="C59" s="248"/>
      <c r="D59" s="188" t="s">
        <v>61</v>
      </c>
      <c r="E59" s="170" t="s">
        <v>56</v>
      </c>
      <c r="F59" s="171" t="s">
        <v>57</v>
      </c>
      <c r="G59" s="188">
        <v>960022</v>
      </c>
      <c r="H59" s="188">
        <f>G59</f>
        <v>960022</v>
      </c>
      <c r="I59" s="172" t="s">
        <v>64</v>
      </c>
      <c r="Y59" s="279">
        <v>42520</v>
      </c>
    </row>
    <row r="60" spans="1:31" s="21" customFormat="1" ht="377.25" customHeight="1" x14ac:dyDescent="1.75">
      <c r="A60" s="162" t="s">
        <v>28</v>
      </c>
      <c r="B60" s="230" t="s">
        <v>111</v>
      </c>
      <c r="C60" s="248"/>
      <c r="D60" s="188" t="s">
        <v>61</v>
      </c>
      <c r="E60" s="170" t="s">
        <v>56</v>
      </c>
      <c r="F60" s="174" t="s">
        <v>57</v>
      </c>
      <c r="G60" s="188">
        <v>97680</v>
      </c>
      <c r="H60" s="188">
        <f t="shared" ref="H60:H61" si="0">G60</f>
        <v>97680</v>
      </c>
      <c r="I60" s="172" t="s">
        <v>64</v>
      </c>
      <c r="Y60" s="220"/>
    </row>
    <row r="61" spans="1:31" s="21" customFormat="1" ht="409.6" customHeight="1" x14ac:dyDescent="1.75">
      <c r="A61" s="279" t="s">
        <v>29</v>
      </c>
      <c r="B61" s="230" t="s">
        <v>78</v>
      </c>
      <c r="C61" s="248"/>
      <c r="D61" s="285" t="s">
        <v>61</v>
      </c>
      <c r="E61" s="218" t="s">
        <v>56</v>
      </c>
      <c r="F61" s="218" t="s">
        <v>57</v>
      </c>
      <c r="G61" s="285">
        <v>42520</v>
      </c>
      <c r="H61" s="285">
        <f t="shared" si="0"/>
        <v>42520</v>
      </c>
      <c r="I61" s="279" t="s">
        <v>64</v>
      </c>
      <c r="O61" s="279"/>
    </row>
    <row r="62" spans="1:31" s="21" customFormat="1" ht="87.75" customHeight="1" x14ac:dyDescent="1.75">
      <c r="A62" s="287"/>
      <c r="B62" s="251"/>
      <c r="C62" s="252"/>
      <c r="D62" s="288" t="s">
        <v>61</v>
      </c>
      <c r="E62" s="289"/>
      <c r="F62" s="289"/>
      <c r="G62" s="254"/>
      <c r="H62" s="254"/>
      <c r="I62" s="220"/>
      <c r="O62" s="220"/>
    </row>
    <row r="63" spans="1:31" s="21" customFormat="1" ht="383.25" customHeight="1" x14ac:dyDescent="1.75">
      <c r="A63" s="168" t="s">
        <v>29</v>
      </c>
      <c r="B63" s="230" t="s">
        <v>150</v>
      </c>
      <c r="C63" s="248"/>
      <c r="D63" s="199">
        <v>2025</v>
      </c>
      <c r="E63" s="189" t="s">
        <v>56</v>
      </c>
      <c r="F63" s="189" t="s">
        <v>57</v>
      </c>
      <c r="G63" s="201">
        <v>280000</v>
      </c>
      <c r="H63" s="201">
        <v>280000</v>
      </c>
      <c r="I63" s="200" t="s">
        <v>64</v>
      </c>
      <c r="O63" s="50"/>
      <c r="AE63" s="279" t="s">
        <v>64</v>
      </c>
    </row>
    <row r="64" spans="1:31" s="21" customFormat="1" ht="129.75" customHeight="1" x14ac:dyDescent="1.75">
      <c r="A64" s="167"/>
      <c r="B64" s="274" t="s">
        <v>30</v>
      </c>
      <c r="C64" s="275"/>
      <c r="D64" s="28"/>
      <c r="E64" s="30"/>
      <c r="F64" s="31"/>
      <c r="G64" s="28">
        <f>G59+G60+G61+G63</f>
        <v>1380222</v>
      </c>
      <c r="H64" s="28">
        <f>H59+H60+H61+H63</f>
        <v>1380222</v>
      </c>
      <c r="I64" s="28"/>
      <c r="AE64" s="220"/>
    </row>
    <row r="65" spans="1:9" s="21" customFormat="1" ht="145.5" customHeight="1" x14ac:dyDescent="1.75">
      <c r="A65" s="276" t="s">
        <v>146</v>
      </c>
      <c r="B65" s="277"/>
      <c r="C65" s="277"/>
      <c r="D65" s="277"/>
      <c r="E65" s="277"/>
      <c r="F65" s="277"/>
      <c r="G65" s="277"/>
      <c r="H65" s="277"/>
      <c r="I65" s="277"/>
    </row>
    <row r="66" spans="1:9" s="162" customFormat="1" ht="406.5" customHeight="1" x14ac:dyDescent="0.2">
      <c r="A66" s="162" t="s">
        <v>31</v>
      </c>
      <c r="B66" s="271" t="s">
        <v>107</v>
      </c>
      <c r="C66" s="286"/>
      <c r="D66" s="188" t="s">
        <v>61</v>
      </c>
      <c r="E66" s="170" t="s">
        <v>56</v>
      </c>
      <c r="F66" s="170" t="s">
        <v>57</v>
      </c>
      <c r="G66" s="188">
        <f>13645294-3440000</f>
        <v>10205294</v>
      </c>
      <c r="H66" s="188">
        <f>G66</f>
        <v>10205294</v>
      </c>
      <c r="I66" s="194" t="s">
        <v>64</v>
      </c>
    </row>
    <row r="67" spans="1:9" s="21" customFormat="1" ht="96.75" customHeight="1" x14ac:dyDescent="1.75">
      <c r="A67" s="217" t="s">
        <v>32</v>
      </c>
      <c r="B67" s="217" t="s">
        <v>121</v>
      </c>
      <c r="C67" s="214"/>
      <c r="D67" s="215" t="s">
        <v>61</v>
      </c>
      <c r="E67" s="217" t="s">
        <v>122</v>
      </c>
      <c r="F67" s="217" t="s">
        <v>57</v>
      </c>
      <c r="G67" s="215">
        <v>3940035</v>
      </c>
      <c r="H67" s="215">
        <f>G67</f>
        <v>3940035</v>
      </c>
      <c r="I67" s="217" t="s">
        <v>64</v>
      </c>
    </row>
    <row r="68" spans="1:9" s="21" customFormat="1" ht="409.6" customHeight="1" x14ac:dyDescent="1.75">
      <c r="A68" s="214"/>
      <c r="B68" s="214"/>
      <c r="C68" s="214"/>
      <c r="D68" s="212"/>
      <c r="E68" s="217"/>
      <c r="F68" s="217"/>
      <c r="G68" s="215"/>
      <c r="H68" s="215"/>
      <c r="I68" s="217"/>
    </row>
    <row r="69" spans="1:9" s="21" customFormat="1" ht="292.5" customHeight="1" x14ac:dyDescent="1.75">
      <c r="A69" s="221"/>
      <c r="B69" s="221"/>
      <c r="C69" s="221"/>
      <c r="D69" s="223"/>
      <c r="E69" s="221"/>
      <c r="F69" s="221"/>
      <c r="G69" s="223"/>
      <c r="H69" s="223"/>
      <c r="I69" s="221"/>
    </row>
    <row r="70" spans="1:9" s="21" customFormat="1" ht="140.25" customHeight="1" x14ac:dyDescent="1.75">
      <c r="A70" s="32"/>
      <c r="B70" s="32"/>
      <c r="C70" s="32"/>
      <c r="D70" s="112"/>
      <c r="E70" s="265">
        <v>5</v>
      </c>
      <c r="F70" s="265"/>
      <c r="G70" s="184"/>
      <c r="H70" s="184"/>
      <c r="I70" s="55"/>
    </row>
    <row r="71" spans="1:9" s="21" customFormat="1" ht="96" customHeight="1" x14ac:dyDescent="1.9">
      <c r="A71" s="32"/>
      <c r="B71" s="32"/>
      <c r="C71" s="32"/>
      <c r="D71" s="112"/>
      <c r="E71" s="32"/>
      <c r="F71" s="184"/>
      <c r="G71" s="184"/>
      <c r="H71" s="203"/>
      <c r="I71" s="203"/>
    </row>
    <row r="72" spans="1:9" s="21" customFormat="1" ht="129" customHeight="1" x14ac:dyDescent="1.9">
      <c r="A72" s="32"/>
      <c r="B72" s="32"/>
      <c r="C72" s="32"/>
      <c r="D72" s="112"/>
      <c r="E72" s="32"/>
      <c r="F72" s="55"/>
      <c r="G72" s="225" t="s">
        <v>116</v>
      </c>
      <c r="H72" s="225"/>
      <c r="I72" s="225"/>
    </row>
    <row r="73" spans="1:9" s="21" customFormat="1" ht="129" customHeight="1" x14ac:dyDescent="1.9">
      <c r="A73" s="32"/>
      <c r="B73" s="32"/>
      <c r="C73" s="32"/>
      <c r="D73" s="112"/>
      <c r="E73" s="32"/>
      <c r="F73" s="55"/>
      <c r="G73" s="55"/>
      <c r="H73" s="187"/>
      <c r="I73" s="187"/>
    </row>
    <row r="74" spans="1:9" s="21" customFormat="1" ht="118.5" customHeight="1" x14ac:dyDescent="1.75">
      <c r="A74" s="25">
        <v>1</v>
      </c>
      <c r="B74" s="267">
        <v>2</v>
      </c>
      <c r="C74" s="290"/>
      <c r="D74" s="173">
        <v>3</v>
      </c>
      <c r="E74" s="173">
        <v>4</v>
      </c>
      <c r="F74" s="173">
        <v>5</v>
      </c>
      <c r="G74" s="173">
        <v>6</v>
      </c>
      <c r="H74" s="173">
        <v>7</v>
      </c>
      <c r="I74" s="173">
        <v>8</v>
      </c>
    </row>
    <row r="75" spans="1:9" s="21" customFormat="1" ht="127.5" customHeight="1" x14ac:dyDescent="1.75">
      <c r="A75" s="167"/>
      <c r="B75" s="291" t="s">
        <v>33</v>
      </c>
      <c r="C75" s="292"/>
      <c r="D75" s="28"/>
      <c r="E75" s="30"/>
      <c r="F75" s="31"/>
      <c r="G75" s="28">
        <f>G66+G67</f>
        <v>14145329</v>
      </c>
      <c r="H75" s="28">
        <f>H66+H67</f>
        <v>14145329</v>
      </c>
      <c r="I75" s="28"/>
    </row>
    <row r="76" spans="1:9" s="179" customFormat="1" ht="136.5" customHeight="1" x14ac:dyDescent="0.2">
      <c r="A76" s="293" t="s">
        <v>145</v>
      </c>
      <c r="B76" s="294"/>
      <c r="C76" s="294"/>
      <c r="D76" s="294"/>
      <c r="E76" s="294"/>
      <c r="F76" s="294"/>
      <c r="G76" s="294"/>
      <c r="H76" s="294"/>
      <c r="I76" s="294"/>
    </row>
    <row r="77" spans="1:9" s="21" customFormat="1" ht="400.5" customHeight="1" x14ac:dyDescent="1.75">
      <c r="A77" s="162"/>
      <c r="B77" s="230" t="s">
        <v>87</v>
      </c>
      <c r="C77" s="296"/>
      <c r="D77" s="169" t="s">
        <v>61</v>
      </c>
      <c r="E77" s="170" t="s">
        <v>56</v>
      </c>
      <c r="F77" s="170" t="s">
        <v>57</v>
      </c>
      <c r="G77" s="169">
        <v>260847</v>
      </c>
      <c r="H77" s="169">
        <f>G77</f>
        <v>260847</v>
      </c>
      <c r="I77" s="169">
        <f>69228+153744</f>
        <v>222972</v>
      </c>
    </row>
    <row r="78" spans="1:9" s="21" customFormat="1" ht="120.75" customHeight="1" x14ac:dyDescent="1.75">
      <c r="A78" s="176"/>
      <c r="B78" s="291" t="s">
        <v>34</v>
      </c>
      <c r="C78" s="292"/>
      <c r="D78" s="177"/>
      <c r="E78" s="176"/>
      <c r="F78" s="176"/>
      <c r="G78" s="129">
        <f>G77</f>
        <v>260847</v>
      </c>
      <c r="H78" s="129">
        <f>H77</f>
        <v>260847</v>
      </c>
      <c r="I78" s="129">
        <f>I77</f>
        <v>222972</v>
      </c>
    </row>
    <row r="79" spans="1:9" s="21" customFormat="1" ht="122.25" customHeight="1" x14ac:dyDescent="1.75">
      <c r="A79" s="293" t="s">
        <v>35</v>
      </c>
      <c r="B79" s="294"/>
      <c r="C79" s="294"/>
      <c r="D79" s="294"/>
      <c r="E79" s="294"/>
      <c r="F79" s="294"/>
      <c r="G79" s="294"/>
      <c r="H79" s="294"/>
      <c r="I79" s="294"/>
    </row>
    <row r="80" spans="1:9" s="21" customFormat="1" ht="408.75" customHeight="1" x14ac:dyDescent="1.75">
      <c r="A80" s="279"/>
      <c r="B80" s="230" t="s">
        <v>82</v>
      </c>
      <c r="C80" s="296"/>
      <c r="D80" s="285" t="s">
        <v>61</v>
      </c>
      <c r="E80" s="218" t="s">
        <v>83</v>
      </c>
      <c r="F80" s="218" t="s">
        <v>57</v>
      </c>
      <c r="G80" s="236">
        <v>236317188</v>
      </c>
      <c r="H80" s="236">
        <f>G80</f>
        <v>236317188</v>
      </c>
      <c r="I80" s="272" t="s">
        <v>64</v>
      </c>
    </row>
    <row r="81" spans="1:562" s="21" customFormat="1" ht="365.25" customHeight="1" x14ac:dyDescent="1.75">
      <c r="A81" s="297"/>
      <c r="B81" s="259"/>
      <c r="C81" s="298"/>
      <c r="D81" s="299"/>
      <c r="E81" s="219"/>
      <c r="F81" s="219"/>
      <c r="G81" s="237"/>
      <c r="H81" s="237"/>
      <c r="I81" s="273"/>
    </row>
    <row r="82" spans="1:562" s="36" customFormat="1" ht="136.5" customHeight="1" x14ac:dyDescent="1.75">
      <c r="A82" s="33"/>
      <c r="B82" s="291" t="s">
        <v>36</v>
      </c>
      <c r="C82" s="292"/>
      <c r="D82" s="53"/>
      <c r="E82" s="34"/>
      <c r="F82" s="34"/>
      <c r="G82" s="129">
        <f>G80</f>
        <v>236317188</v>
      </c>
      <c r="H82" s="129">
        <f>H80</f>
        <v>236317188</v>
      </c>
      <c r="I82" s="129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  <c r="IX82" s="35"/>
      <c r="IY82" s="35"/>
      <c r="IZ82" s="35"/>
      <c r="JA82" s="35"/>
      <c r="JB82" s="35"/>
      <c r="JC82" s="35"/>
      <c r="JD82" s="35"/>
      <c r="JE82" s="35"/>
      <c r="JF82" s="35"/>
      <c r="JG82" s="35"/>
      <c r="JH82" s="35"/>
      <c r="JI82" s="35"/>
      <c r="JJ82" s="35"/>
      <c r="JK82" s="35"/>
      <c r="JL82" s="35"/>
      <c r="JM82" s="35"/>
      <c r="JN82" s="35"/>
      <c r="JO82" s="35"/>
      <c r="JP82" s="35"/>
      <c r="JQ82" s="35"/>
      <c r="JR82" s="35"/>
      <c r="JS82" s="35"/>
      <c r="JT82" s="35"/>
      <c r="JU82" s="35"/>
      <c r="JV82" s="35"/>
      <c r="JW82" s="35"/>
      <c r="JX82" s="35"/>
      <c r="JY82" s="35"/>
      <c r="JZ82" s="35"/>
      <c r="KA82" s="35"/>
      <c r="KB82" s="35"/>
      <c r="KC82" s="35"/>
      <c r="KD82" s="35"/>
      <c r="KE82" s="35"/>
      <c r="KF82" s="35"/>
      <c r="KG82" s="35"/>
      <c r="KH82" s="35"/>
      <c r="KI82" s="35"/>
      <c r="KJ82" s="35"/>
      <c r="KK82" s="35"/>
      <c r="KL82" s="35"/>
      <c r="KM82" s="35"/>
      <c r="KN82" s="35"/>
      <c r="KO82" s="35"/>
      <c r="KP82" s="35"/>
      <c r="KQ82" s="35"/>
      <c r="KR82" s="35"/>
      <c r="KS82" s="35"/>
      <c r="KT82" s="35"/>
      <c r="KU82" s="35"/>
      <c r="KV82" s="35"/>
      <c r="KW82" s="35"/>
      <c r="KX82" s="35"/>
      <c r="KY82" s="35"/>
      <c r="KZ82" s="35"/>
      <c r="LA82" s="35"/>
      <c r="LB82" s="35"/>
      <c r="LC82" s="35"/>
      <c r="LD82" s="35"/>
      <c r="LE82" s="35"/>
      <c r="LF82" s="35"/>
      <c r="LG82" s="35"/>
      <c r="LH82" s="35"/>
      <c r="LI82" s="35"/>
      <c r="LJ82" s="35"/>
      <c r="LK82" s="35"/>
      <c r="LL82" s="35"/>
      <c r="LM82" s="35"/>
      <c r="LN82" s="35"/>
      <c r="LO82" s="35"/>
      <c r="LP82" s="35"/>
      <c r="LQ82" s="35"/>
      <c r="LR82" s="35"/>
      <c r="LS82" s="35"/>
      <c r="LT82" s="35"/>
      <c r="LU82" s="35"/>
      <c r="LV82" s="35"/>
      <c r="LW82" s="35"/>
      <c r="LX82" s="35"/>
      <c r="LY82" s="35"/>
      <c r="LZ82" s="35"/>
      <c r="MA82" s="35"/>
      <c r="MB82" s="35"/>
      <c r="MC82" s="35"/>
      <c r="MD82" s="35"/>
      <c r="ME82" s="35"/>
      <c r="MF82" s="35"/>
      <c r="MG82" s="35"/>
      <c r="MH82" s="35"/>
      <c r="MI82" s="35"/>
      <c r="MJ82" s="35"/>
      <c r="MK82" s="35"/>
      <c r="ML82" s="35"/>
      <c r="MM82" s="35"/>
      <c r="MN82" s="35"/>
      <c r="MO82" s="35"/>
      <c r="MP82" s="35"/>
      <c r="MQ82" s="35"/>
      <c r="MR82" s="35"/>
      <c r="MS82" s="35"/>
      <c r="MT82" s="35"/>
      <c r="MU82" s="35"/>
      <c r="MV82" s="35"/>
      <c r="MW82" s="35"/>
      <c r="MX82" s="35"/>
      <c r="MY82" s="35"/>
      <c r="MZ82" s="35"/>
      <c r="NA82" s="35"/>
      <c r="NB82" s="35"/>
      <c r="NC82" s="35"/>
      <c r="ND82" s="35"/>
      <c r="NE82" s="35"/>
      <c r="NF82" s="35"/>
      <c r="NG82" s="35"/>
      <c r="NH82" s="35"/>
      <c r="NI82" s="35"/>
      <c r="NJ82" s="35"/>
      <c r="NK82" s="35"/>
      <c r="NL82" s="35"/>
      <c r="NM82" s="35"/>
      <c r="NN82" s="35"/>
      <c r="NO82" s="35"/>
      <c r="NP82" s="35"/>
      <c r="NQ82" s="35"/>
      <c r="NR82" s="35"/>
      <c r="NS82" s="35"/>
      <c r="NT82" s="35"/>
      <c r="NU82" s="35"/>
      <c r="NV82" s="35"/>
      <c r="NW82" s="35"/>
      <c r="NX82" s="35"/>
      <c r="NY82" s="35"/>
      <c r="NZ82" s="35"/>
      <c r="OA82" s="35"/>
      <c r="OB82" s="35"/>
      <c r="OC82" s="35"/>
      <c r="OD82" s="35"/>
      <c r="OE82" s="35"/>
      <c r="OF82" s="35"/>
      <c r="OG82" s="35"/>
      <c r="OH82" s="35"/>
      <c r="OI82" s="35"/>
      <c r="OJ82" s="35"/>
      <c r="OK82" s="35"/>
      <c r="OL82" s="35"/>
      <c r="OM82" s="35"/>
      <c r="ON82" s="35"/>
      <c r="OO82" s="35"/>
      <c r="OP82" s="35"/>
      <c r="OQ82" s="35"/>
      <c r="OR82" s="35"/>
      <c r="OS82" s="35"/>
      <c r="OT82" s="35"/>
      <c r="OU82" s="35"/>
      <c r="OV82" s="35"/>
      <c r="OW82" s="35"/>
      <c r="OX82" s="35"/>
      <c r="OY82" s="35"/>
      <c r="OZ82" s="35"/>
      <c r="PA82" s="35"/>
      <c r="PB82" s="35"/>
      <c r="PC82" s="35"/>
      <c r="PD82" s="35"/>
      <c r="PE82" s="35"/>
      <c r="PF82" s="35"/>
      <c r="PG82" s="35"/>
      <c r="PH82" s="35"/>
      <c r="PI82" s="35"/>
      <c r="PJ82" s="35"/>
      <c r="PK82" s="35"/>
      <c r="PL82" s="35"/>
      <c r="PM82" s="35"/>
      <c r="PN82" s="35"/>
      <c r="PO82" s="35"/>
      <c r="PP82" s="35"/>
      <c r="PQ82" s="35"/>
      <c r="PR82" s="35"/>
      <c r="PS82" s="35"/>
      <c r="PT82" s="35"/>
      <c r="PU82" s="35"/>
      <c r="PV82" s="35"/>
      <c r="PW82" s="35"/>
      <c r="PX82" s="35"/>
      <c r="PY82" s="35"/>
      <c r="PZ82" s="35"/>
      <c r="QA82" s="35"/>
      <c r="QB82" s="35"/>
      <c r="QC82" s="35"/>
      <c r="QD82" s="35"/>
      <c r="QE82" s="35"/>
      <c r="QF82" s="35"/>
      <c r="QG82" s="35"/>
      <c r="QH82" s="35"/>
      <c r="QI82" s="35"/>
      <c r="QJ82" s="35"/>
      <c r="QK82" s="35"/>
      <c r="QL82" s="35"/>
      <c r="QM82" s="35"/>
      <c r="QN82" s="35"/>
      <c r="QO82" s="35"/>
      <c r="QP82" s="35"/>
      <c r="QQ82" s="35"/>
      <c r="QR82" s="35"/>
      <c r="QS82" s="35"/>
      <c r="QT82" s="35"/>
      <c r="QU82" s="35"/>
      <c r="QV82" s="35"/>
      <c r="QW82" s="35"/>
      <c r="QX82" s="35"/>
      <c r="QY82" s="35"/>
      <c r="QZ82" s="35"/>
      <c r="RA82" s="35"/>
      <c r="RB82" s="35"/>
      <c r="RC82" s="35"/>
      <c r="RD82" s="35"/>
      <c r="RE82" s="35"/>
      <c r="RF82" s="35"/>
      <c r="RG82" s="35"/>
      <c r="RH82" s="35"/>
      <c r="RI82" s="35"/>
      <c r="RJ82" s="35"/>
      <c r="RK82" s="35"/>
      <c r="RL82" s="35"/>
      <c r="RM82" s="35"/>
      <c r="RN82" s="35"/>
      <c r="RO82" s="35"/>
      <c r="RP82" s="35"/>
      <c r="RQ82" s="35"/>
      <c r="RR82" s="35"/>
      <c r="RS82" s="35"/>
      <c r="RT82" s="35"/>
      <c r="RU82" s="35"/>
      <c r="RV82" s="35"/>
      <c r="RW82" s="35"/>
      <c r="RX82" s="35"/>
      <c r="RY82" s="35"/>
      <c r="RZ82" s="35"/>
      <c r="SA82" s="35"/>
      <c r="SB82" s="35"/>
      <c r="SC82" s="35"/>
      <c r="SD82" s="35"/>
      <c r="SE82" s="35"/>
      <c r="SF82" s="35"/>
      <c r="SG82" s="35"/>
      <c r="SH82" s="35"/>
      <c r="SI82" s="35"/>
      <c r="SJ82" s="35"/>
      <c r="SK82" s="35"/>
      <c r="SL82" s="35"/>
      <c r="SM82" s="35"/>
      <c r="SN82" s="35"/>
      <c r="SO82" s="35"/>
      <c r="SP82" s="35"/>
      <c r="SQ82" s="35"/>
      <c r="SR82" s="35"/>
      <c r="SS82" s="35"/>
      <c r="ST82" s="35"/>
      <c r="SU82" s="35"/>
      <c r="SV82" s="35"/>
      <c r="SW82" s="35"/>
      <c r="SX82" s="35"/>
      <c r="SY82" s="35"/>
      <c r="SZ82" s="35"/>
      <c r="TA82" s="35"/>
      <c r="TB82" s="35"/>
      <c r="TC82" s="35"/>
      <c r="TD82" s="35"/>
      <c r="TE82" s="35"/>
      <c r="TF82" s="35"/>
      <c r="TG82" s="35"/>
      <c r="TH82" s="35"/>
      <c r="TI82" s="35"/>
      <c r="TJ82" s="35"/>
      <c r="TK82" s="35"/>
      <c r="TL82" s="35"/>
      <c r="TM82" s="35"/>
      <c r="TN82" s="35"/>
      <c r="TO82" s="35"/>
      <c r="TP82" s="35"/>
      <c r="TQ82" s="35"/>
      <c r="TR82" s="35"/>
      <c r="TS82" s="35"/>
      <c r="TT82" s="35"/>
      <c r="TU82" s="35"/>
      <c r="TV82" s="35"/>
      <c r="TW82" s="35"/>
      <c r="TX82" s="35"/>
      <c r="TY82" s="35"/>
      <c r="TZ82" s="35"/>
      <c r="UA82" s="35"/>
      <c r="UB82" s="35"/>
      <c r="UC82" s="35"/>
      <c r="UD82" s="35"/>
      <c r="UE82" s="35"/>
      <c r="UF82" s="35"/>
      <c r="UG82" s="35"/>
      <c r="UH82" s="35"/>
      <c r="UI82" s="35"/>
      <c r="UJ82" s="35"/>
      <c r="UK82" s="35"/>
      <c r="UL82" s="35"/>
      <c r="UM82" s="35"/>
      <c r="UN82" s="35"/>
      <c r="UO82" s="35"/>
      <c r="UP82" s="35"/>
    </row>
    <row r="83" spans="1:562" s="36" customFormat="1" ht="159.75" customHeight="1" x14ac:dyDescent="1.75">
      <c r="A83" s="293" t="s">
        <v>37</v>
      </c>
      <c r="B83" s="294"/>
      <c r="C83" s="294"/>
      <c r="D83" s="294"/>
      <c r="E83" s="294"/>
      <c r="F83" s="294"/>
      <c r="G83" s="294"/>
      <c r="H83" s="294"/>
      <c r="I83" s="294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  <c r="IW83" s="35"/>
      <c r="IX83" s="35"/>
      <c r="IY83" s="35"/>
      <c r="IZ83" s="35"/>
      <c r="JA83" s="35"/>
      <c r="JB83" s="35"/>
      <c r="JC83" s="35"/>
      <c r="JD83" s="35"/>
      <c r="JE83" s="35"/>
      <c r="JF83" s="35"/>
      <c r="JG83" s="35"/>
      <c r="JH83" s="35"/>
      <c r="JI83" s="35"/>
      <c r="JJ83" s="35"/>
      <c r="JK83" s="35"/>
      <c r="JL83" s="35"/>
      <c r="JM83" s="35"/>
      <c r="JN83" s="35"/>
      <c r="JO83" s="35"/>
      <c r="JP83" s="35"/>
      <c r="JQ83" s="35"/>
      <c r="JR83" s="35"/>
      <c r="JS83" s="35"/>
      <c r="JT83" s="35"/>
      <c r="JU83" s="35"/>
      <c r="JV83" s="35"/>
      <c r="JW83" s="35"/>
      <c r="JX83" s="35"/>
      <c r="JY83" s="35"/>
      <c r="JZ83" s="35"/>
      <c r="KA83" s="35"/>
      <c r="KB83" s="35"/>
      <c r="KC83" s="35"/>
      <c r="KD83" s="35"/>
      <c r="KE83" s="35"/>
      <c r="KF83" s="35"/>
      <c r="KG83" s="35"/>
      <c r="KH83" s="35"/>
      <c r="KI83" s="35"/>
      <c r="KJ83" s="35"/>
      <c r="KK83" s="35"/>
      <c r="KL83" s="35"/>
      <c r="KM83" s="35"/>
      <c r="KN83" s="35"/>
      <c r="KO83" s="35"/>
      <c r="KP83" s="35"/>
      <c r="KQ83" s="35"/>
      <c r="KR83" s="35"/>
      <c r="KS83" s="35"/>
      <c r="KT83" s="35"/>
      <c r="KU83" s="35"/>
      <c r="KV83" s="35"/>
      <c r="KW83" s="35"/>
      <c r="KX83" s="35"/>
      <c r="KY83" s="35"/>
      <c r="KZ83" s="35"/>
      <c r="LA83" s="35"/>
      <c r="LB83" s="35"/>
      <c r="LC83" s="35"/>
      <c r="LD83" s="35"/>
      <c r="LE83" s="35"/>
      <c r="LF83" s="35"/>
      <c r="LG83" s="35"/>
      <c r="LH83" s="35"/>
      <c r="LI83" s="35"/>
      <c r="LJ83" s="35"/>
      <c r="LK83" s="35"/>
      <c r="LL83" s="35"/>
      <c r="LM83" s="35"/>
      <c r="LN83" s="35"/>
      <c r="LO83" s="35"/>
      <c r="LP83" s="35"/>
      <c r="LQ83" s="35"/>
      <c r="LR83" s="35"/>
      <c r="LS83" s="35"/>
      <c r="LT83" s="35"/>
      <c r="LU83" s="35"/>
      <c r="LV83" s="35"/>
      <c r="LW83" s="35"/>
      <c r="LX83" s="35"/>
      <c r="LY83" s="35"/>
      <c r="LZ83" s="35"/>
      <c r="MA83" s="35"/>
      <c r="MB83" s="35"/>
      <c r="MC83" s="35"/>
      <c r="MD83" s="35"/>
      <c r="ME83" s="35"/>
      <c r="MF83" s="35"/>
      <c r="MG83" s="35"/>
      <c r="MH83" s="35"/>
      <c r="MI83" s="35"/>
      <c r="MJ83" s="35"/>
      <c r="MK83" s="35"/>
      <c r="ML83" s="35"/>
      <c r="MM83" s="35"/>
      <c r="MN83" s="35"/>
      <c r="MO83" s="35"/>
      <c r="MP83" s="35"/>
      <c r="MQ83" s="35"/>
      <c r="MR83" s="35"/>
      <c r="MS83" s="35"/>
      <c r="MT83" s="35"/>
      <c r="MU83" s="35"/>
      <c r="MV83" s="35"/>
      <c r="MW83" s="35"/>
      <c r="MX83" s="35"/>
      <c r="MY83" s="35"/>
      <c r="MZ83" s="35"/>
      <c r="NA83" s="35"/>
      <c r="NB83" s="35"/>
      <c r="NC83" s="35"/>
      <c r="ND83" s="35"/>
      <c r="NE83" s="35"/>
      <c r="NF83" s="35"/>
      <c r="NG83" s="35"/>
      <c r="NH83" s="35"/>
      <c r="NI83" s="35"/>
      <c r="NJ83" s="35"/>
      <c r="NK83" s="35"/>
      <c r="NL83" s="35"/>
      <c r="NM83" s="35"/>
      <c r="NN83" s="35"/>
      <c r="NO83" s="35"/>
      <c r="NP83" s="35"/>
      <c r="NQ83" s="35"/>
      <c r="NR83" s="35"/>
      <c r="NS83" s="35"/>
      <c r="NT83" s="35"/>
      <c r="NU83" s="35"/>
      <c r="NV83" s="35"/>
      <c r="NW83" s="35"/>
      <c r="NX83" s="35"/>
      <c r="NY83" s="35"/>
      <c r="NZ83" s="35"/>
      <c r="OA83" s="35"/>
      <c r="OB83" s="35"/>
      <c r="OC83" s="35"/>
      <c r="OD83" s="35"/>
      <c r="OE83" s="35"/>
      <c r="OF83" s="35"/>
      <c r="OG83" s="35"/>
      <c r="OH83" s="35"/>
      <c r="OI83" s="35"/>
      <c r="OJ83" s="35"/>
      <c r="OK83" s="35"/>
      <c r="OL83" s="35"/>
      <c r="OM83" s="35"/>
      <c r="ON83" s="35"/>
      <c r="OO83" s="35"/>
      <c r="OP83" s="35"/>
      <c r="OQ83" s="35"/>
      <c r="OR83" s="35"/>
      <c r="OS83" s="35"/>
      <c r="OT83" s="35"/>
      <c r="OU83" s="35"/>
      <c r="OV83" s="35"/>
      <c r="OW83" s="35"/>
      <c r="OX83" s="35"/>
      <c r="OY83" s="35"/>
      <c r="OZ83" s="35"/>
      <c r="PA83" s="35"/>
      <c r="PB83" s="35"/>
      <c r="PC83" s="35"/>
      <c r="PD83" s="35"/>
      <c r="PE83" s="35"/>
      <c r="PF83" s="35"/>
      <c r="PG83" s="35"/>
      <c r="PH83" s="35"/>
      <c r="PI83" s="35"/>
      <c r="PJ83" s="35"/>
      <c r="PK83" s="35"/>
      <c r="PL83" s="35"/>
      <c r="PM83" s="35"/>
      <c r="PN83" s="35"/>
      <c r="PO83" s="35"/>
      <c r="PP83" s="35"/>
      <c r="PQ83" s="35"/>
      <c r="PR83" s="35"/>
      <c r="PS83" s="35"/>
      <c r="PT83" s="35"/>
      <c r="PU83" s="35"/>
      <c r="PV83" s="35"/>
      <c r="PW83" s="35"/>
      <c r="PX83" s="35"/>
      <c r="PY83" s="35"/>
      <c r="PZ83" s="35"/>
      <c r="QA83" s="35"/>
      <c r="QB83" s="35"/>
      <c r="QC83" s="35"/>
      <c r="QD83" s="35"/>
      <c r="QE83" s="35"/>
      <c r="QF83" s="35"/>
      <c r="QG83" s="35"/>
      <c r="QH83" s="35"/>
      <c r="QI83" s="35"/>
      <c r="QJ83" s="35"/>
      <c r="QK83" s="35"/>
      <c r="QL83" s="35"/>
      <c r="QM83" s="35"/>
      <c r="QN83" s="35"/>
      <c r="QO83" s="35"/>
      <c r="QP83" s="35"/>
      <c r="QQ83" s="35"/>
      <c r="QR83" s="35"/>
      <c r="QS83" s="35"/>
      <c r="QT83" s="35"/>
      <c r="QU83" s="35"/>
      <c r="QV83" s="35"/>
      <c r="QW83" s="35"/>
      <c r="QX83" s="35"/>
      <c r="QY83" s="35"/>
      <c r="QZ83" s="35"/>
      <c r="RA83" s="35"/>
      <c r="RB83" s="35"/>
      <c r="RC83" s="35"/>
      <c r="RD83" s="35"/>
      <c r="RE83" s="35"/>
      <c r="RF83" s="35"/>
      <c r="RG83" s="35"/>
      <c r="RH83" s="35"/>
      <c r="RI83" s="35"/>
      <c r="RJ83" s="35"/>
      <c r="RK83" s="35"/>
      <c r="RL83" s="35"/>
      <c r="RM83" s="35"/>
      <c r="RN83" s="35"/>
      <c r="RO83" s="35"/>
      <c r="RP83" s="35"/>
      <c r="RQ83" s="35"/>
      <c r="RR83" s="35"/>
      <c r="RS83" s="35"/>
      <c r="RT83" s="35"/>
      <c r="RU83" s="35"/>
      <c r="RV83" s="35"/>
      <c r="RW83" s="35"/>
      <c r="RX83" s="35"/>
      <c r="RY83" s="35"/>
      <c r="RZ83" s="35"/>
      <c r="SA83" s="35"/>
      <c r="SB83" s="35"/>
      <c r="SC83" s="35"/>
      <c r="SD83" s="35"/>
      <c r="SE83" s="35"/>
      <c r="SF83" s="35"/>
      <c r="SG83" s="35"/>
      <c r="SH83" s="35"/>
      <c r="SI83" s="35"/>
      <c r="SJ83" s="35"/>
      <c r="SK83" s="35"/>
      <c r="SL83" s="35"/>
      <c r="SM83" s="35"/>
      <c r="SN83" s="35"/>
      <c r="SO83" s="35"/>
      <c r="SP83" s="35"/>
      <c r="SQ83" s="35"/>
      <c r="SR83" s="35"/>
      <c r="SS83" s="35"/>
      <c r="ST83" s="35"/>
      <c r="SU83" s="35"/>
      <c r="SV83" s="35"/>
      <c r="SW83" s="35"/>
      <c r="SX83" s="35"/>
      <c r="SY83" s="35"/>
      <c r="SZ83" s="35"/>
      <c r="TA83" s="35"/>
      <c r="TB83" s="35"/>
      <c r="TC83" s="35"/>
      <c r="TD83" s="35"/>
      <c r="TE83" s="35"/>
      <c r="TF83" s="35"/>
      <c r="TG83" s="35"/>
      <c r="TH83" s="35"/>
      <c r="TI83" s="35"/>
      <c r="TJ83" s="35"/>
      <c r="TK83" s="35"/>
      <c r="TL83" s="35"/>
      <c r="TM83" s="35"/>
      <c r="TN83" s="35"/>
      <c r="TO83" s="35"/>
      <c r="TP83" s="35"/>
      <c r="TQ83" s="35"/>
      <c r="TR83" s="35"/>
      <c r="TS83" s="35"/>
      <c r="TT83" s="35"/>
      <c r="TU83" s="35"/>
      <c r="TV83" s="35"/>
      <c r="TW83" s="35"/>
      <c r="TX83" s="35"/>
      <c r="TY83" s="35"/>
      <c r="TZ83" s="35"/>
      <c r="UA83" s="35"/>
      <c r="UB83" s="35"/>
      <c r="UC83" s="35"/>
      <c r="UD83" s="35"/>
      <c r="UE83" s="35"/>
      <c r="UF83" s="35"/>
      <c r="UG83" s="35"/>
      <c r="UH83" s="35"/>
      <c r="UI83" s="35"/>
      <c r="UJ83" s="35"/>
      <c r="UK83" s="35"/>
      <c r="UL83" s="35"/>
      <c r="UM83" s="35"/>
      <c r="UN83" s="35"/>
      <c r="UO83" s="35"/>
      <c r="UP83" s="35"/>
    </row>
    <row r="84" spans="1:562" s="36" customFormat="1" ht="391.5" customHeight="1" x14ac:dyDescent="1.75">
      <c r="A84" s="162" t="s">
        <v>38</v>
      </c>
      <c r="B84" s="238" t="s">
        <v>86</v>
      </c>
      <c r="C84" s="295"/>
      <c r="D84" s="169" t="s">
        <v>61</v>
      </c>
      <c r="E84" s="170" t="s">
        <v>56</v>
      </c>
      <c r="F84" s="170" t="s">
        <v>57</v>
      </c>
      <c r="G84" s="169">
        <f>44601+28839+22210</f>
        <v>95650</v>
      </c>
      <c r="H84" s="169">
        <f>G84</f>
        <v>95650</v>
      </c>
      <c r="I84" s="172" t="s">
        <v>64</v>
      </c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5"/>
      <c r="NI84" s="35"/>
      <c r="NJ84" s="35"/>
      <c r="NK84" s="35"/>
      <c r="NL84" s="35"/>
      <c r="NM84" s="35"/>
      <c r="NN84" s="35"/>
      <c r="NO84" s="35"/>
      <c r="NP84" s="35"/>
      <c r="NQ84" s="35"/>
      <c r="NR84" s="35"/>
      <c r="NS84" s="35"/>
      <c r="NT84" s="35"/>
      <c r="NU84" s="35"/>
      <c r="NV84" s="35"/>
      <c r="NW84" s="35"/>
      <c r="NX84" s="35"/>
      <c r="NY84" s="35"/>
      <c r="NZ84" s="35"/>
      <c r="OA84" s="35"/>
      <c r="OB84" s="35"/>
      <c r="OC84" s="35"/>
      <c r="OD84" s="35"/>
      <c r="OE84" s="35"/>
      <c r="OF84" s="35"/>
      <c r="OG84" s="35"/>
      <c r="OH84" s="35"/>
      <c r="OI84" s="35"/>
      <c r="OJ84" s="35"/>
      <c r="OK84" s="35"/>
      <c r="OL84" s="35"/>
      <c r="OM84" s="35"/>
      <c r="ON84" s="35"/>
      <c r="OO84" s="35"/>
      <c r="OP84" s="35"/>
      <c r="OQ84" s="35"/>
      <c r="OR84" s="35"/>
      <c r="OS84" s="35"/>
      <c r="OT84" s="35"/>
      <c r="OU84" s="35"/>
      <c r="OV84" s="35"/>
      <c r="OW84" s="35"/>
      <c r="OX84" s="35"/>
      <c r="OY84" s="35"/>
      <c r="OZ84" s="35"/>
      <c r="PA84" s="35"/>
      <c r="PB84" s="35"/>
      <c r="PC84" s="35"/>
      <c r="PD84" s="35"/>
      <c r="PE84" s="35"/>
      <c r="PF84" s="35"/>
      <c r="PG84" s="35"/>
      <c r="PH84" s="35"/>
      <c r="PI84" s="35"/>
      <c r="PJ84" s="35"/>
      <c r="PK84" s="35"/>
      <c r="PL84" s="35"/>
      <c r="PM84" s="35"/>
      <c r="PN84" s="35"/>
      <c r="PO84" s="35"/>
      <c r="PP84" s="35"/>
      <c r="PQ84" s="35"/>
      <c r="PR84" s="35"/>
      <c r="PS84" s="35"/>
      <c r="PT84" s="35"/>
      <c r="PU84" s="35"/>
      <c r="PV84" s="35"/>
      <c r="PW84" s="35"/>
      <c r="PX84" s="35"/>
      <c r="PY84" s="35"/>
      <c r="PZ84" s="35"/>
      <c r="QA84" s="35"/>
      <c r="QB84" s="35"/>
      <c r="QC84" s="35"/>
      <c r="QD84" s="35"/>
      <c r="QE84" s="35"/>
      <c r="QF84" s="35"/>
      <c r="QG84" s="35"/>
      <c r="QH84" s="35"/>
      <c r="QI84" s="35"/>
      <c r="QJ84" s="35"/>
      <c r="QK84" s="35"/>
      <c r="QL84" s="35"/>
      <c r="QM84" s="35"/>
      <c r="QN84" s="35"/>
      <c r="QO84" s="35"/>
      <c r="QP84" s="35"/>
      <c r="QQ84" s="35"/>
      <c r="QR84" s="35"/>
      <c r="QS84" s="35"/>
      <c r="QT84" s="35"/>
      <c r="QU84" s="35"/>
      <c r="QV84" s="35"/>
      <c r="QW84" s="35"/>
      <c r="QX84" s="35"/>
      <c r="QY84" s="35"/>
      <c r="QZ84" s="35"/>
      <c r="RA84" s="35"/>
      <c r="RB84" s="35"/>
      <c r="RC84" s="35"/>
      <c r="RD84" s="35"/>
      <c r="RE84" s="35"/>
      <c r="RF84" s="35"/>
      <c r="RG84" s="35"/>
      <c r="RH84" s="35"/>
      <c r="RI84" s="35"/>
      <c r="RJ84" s="35"/>
      <c r="RK84" s="35"/>
      <c r="RL84" s="35"/>
      <c r="RM84" s="35"/>
      <c r="RN84" s="35"/>
      <c r="RO84" s="35"/>
      <c r="RP84" s="35"/>
      <c r="RQ84" s="35"/>
      <c r="RR84" s="35"/>
      <c r="RS84" s="35"/>
      <c r="RT84" s="35"/>
      <c r="RU84" s="35"/>
      <c r="RV84" s="35"/>
      <c r="RW84" s="35"/>
      <c r="RX84" s="35"/>
      <c r="RY84" s="35"/>
      <c r="RZ84" s="35"/>
      <c r="SA84" s="35"/>
      <c r="SB84" s="35"/>
      <c r="SC84" s="35"/>
      <c r="SD84" s="35"/>
      <c r="SE84" s="35"/>
      <c r="SF84" s="35"/>
      <c r="SG84" s="35"/>
      <c r="SH84" s="35"/>
      <c r="SI84" s="35"/>
      <c r="SJ84" s="35"/>
      <c r="SK84" s="35"/>
      <c r="SL84" s="35"/>
      <c r="SM84" s="35"/>
      <c r="SN84" s="35"/>
      <c r="SO84" s="35"/>
      <c r="SP84" s="35"/>
      <c r="SQ84" s="35"/>
      <c r="SR84" s="35"/>
      <c r="SS84" s="35"/>
      <c r="ST84" s="35"/>
      <c r="SU84" s="35"/>
      <c r="SV84" s="35"/>
      <c r="SW84" s="35"/>
      <c r="SX84" s="35"/>
      <c r="SY84" s="35"/>
      <c r="SZ84" s="35"/>
      <c r="TA84" s="35"/>
      <c r="TB84" s="35"/>
      <c r="TC84" s="35"/>
      <c r="TD84" s="35"/>
      <c r="TE84" s="35"/>
      <c r="TF84" s="35"/>
      <c r="TG84" s="35"/>
      <c r="TH84" s="35"/>
      <c r="TI84" s="35"/>
      <c r="TJ84" s="35"/>
      <c r="TK84" s="35"/>
      <c r="TL84" s="35"/>
      <c r="TM84" s="35"/>
      <c r="TN84" s="35"/>
      <c r="TO84" s="35"/>
      <c r="TP84" s="35"/>
      <c r="TQ84" s="35"/>
      <c r="TR84" s="35"/>
      <c r="TS84" s="35"/>
      <c r="TT84" s="35"/>
      <c r="TU84" s="35"/>
      <c r="TV84" s="35"/>
      <c r="TW84" s="35"/>
      <c r="TX84" s="35"/>
      <c r="TY84" s="35"/>
      <c r="TZ84" s="35"/>
      <c r="UA84" s="35"/>
      <c r="UB84" s="35"/>
      <c r="UC84" s="35"/>
      <c r="UD84" s="35"/>
      <c r="UE84" s="35"/>
      <c r="UF84" s="35"/>
      <c r="UG84" s="35"/>
      <c r="UH84" s="35"/>
      <c r="UI84" s="35"/>
      <c r="UJ84" s="35"/>
      <c r="UK84" s="35"/>
      <c r="UL84" s="35"/>
      <c r="UM84" s="35"/>
      <c r="UN84" s="35"/>
      <c r="UO84" s="35"/>
      <c r="UP84" s="35"/>
    </row>
    <row r="85" spans="1:562" s="36" customFormat="1" ht="106.5" customHeight="1" x14ac:dyDescent="1.75">
      <c r="A85" s="279" t="s">
        <v>39</v>
      </c>
      <c r="B85" s="230" t="s">
        <v>55</v>
      </c>
      <c r="C85" s="309"/>
      <c r="D85" s="236" t="s">
        <v>61</v>
      </c>
      <c r="E85" s="218" t="s">
        <v>84</v>
      </c>
      <c r="F85" s="218" t="s">
        <v>57</v>
      </c>
      <c r="G85" s="236">
        <f>2049432-22210</f>
        <v>2027222</v>
      </c>
      <c r="H85" s="236">
        <f>G85</f>
        <v>2027222</v>
      </c>
      <c r="I85" s="272" t="s">
        <v>64</v>
      </c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  <c r="IW85" s="35"/>
      <c r="IX85" s="35"/>
      <c r="IY85" s="35"/>
      <c r="IZ85" s="35"/>
      <c r="JA85" s="35"/>
      <c r="JB85" s="35"/>
      <c r="JC85" s="35"/>
      <c r="JD85" s="35"/>
      <c r="JE85" s="35"/>
      <c r="JF85" s="35"/>
      <c r="JG85" s="35"/>
      <c r="JH85" s="35"/>
      <c r="JI85" s="35"/>
      <c r="JJ85" s="35"/>
      <c r="JK85" s="35"/>
      <c r="JL85" s="35"/>
      <c r="JM85" s="35"/>
      <c r="JN85" s="35"/>
      <c r="JO85" s="35"/>
      <c r="JP85" s="35"/>
      <c r="JQ85" s="35"/>
      <c r="JR85" s="35"/>
      <c r="JS85" s="35"/>
      <c r="JT85" s="35"/>
      <c r="JU85" s="35"/>
      <c r="JV85" s="35"/>
      <c r="JW85" s="35"/>
      <c r="JX85" s="35"/>
      <c r="JY85" s="35"/>
      <c r="JZ85" s="35"/>
      <c r="KA85" s="35"/>
      <c r="KB85" s="35"/>
      <c r="KC85" s="35"/>
      <c r="KD85" s="35"/>
      <c r="KE85" s="35"/>
      <c r="KF85" s="35"/>
      <c r="KG85" s="35"/>
      <c r="KH85" s="35"/>
      <c r="KI85" s="35"/>
      <c r="KJ85" s="35"/>
      <c r="KK85" s="35"/>
      <c r="KL85" s="35"/>
      <c r="KM85" s="35"/>
      <c r="KN85" s="35"/>
      <c r="KO85" s="35"/>
      <c r="KP85" s="35"/>
      <c r="KQ85" s="35"/>
      <c r="KR85" s="35"/>
      <c r="KS85" s="35"/>
      <c r="KT85" s="35"/>
      <c r="KU85" s="35"/>
      <c r="KV85" s="35"/>
      <c r="KW85" s="35"/>
      <c r="KX85" s="35"/>
      <c r="KY85" s="35"/>
      <c r="KZ85" s="35"/>
      <c r="LA85" s="35"/>
      <c r="LB85" s="35"/>
      <c r="LC85" s="35"/>
      <c r="LD85" s="35"/>
      <c r="LE85" s="35"/>
      <c r="LF85" s="35"/>
      <c r="LG85" s="35"/>
      <c r="LH85" s="35"/>
      <c r="LI85" s="35"/>
      <c r="LJ85" s="35"/>
      <c r="LK85" s="35"/>
      <c r="LL85" s="35"/>
      <c r="LM85" s="35"/>
      <c r="LN85" s="35"/>
      <c r="LO85" s="35"/>
      <c r="LP85" s="35"/>
      <c r="LQ85" s="35"/>
      <c r="LR85" s="35"/>
      <c r="LS85" s="35"/>
      <c r="LT85" s="35"/>
      <c r="LU85" s="35"/>
      <c r="LV85" s="35"/>
      <c r="LW85" s="35"/>
      <c r="LX85" s="35"/>
      <c r="LY85" s="35"/>
      <c r="LZ85" s="35"/>
      <c r="MA85" s="35"/>
      <c r="MB85" s="35"/>
      <c r="MC85" s="35"/>
      <c r="MD85" s="35"/>
      <c r="ME85" s="35"/>
      <c r="MF85" s="35"/>
      <c r="MG85" s="35"/>
      <c r="MH85" s="35"/>
      <c r="MI85" s="35"/>
      <c r="MJ85" s="35"/>
      <c r="MK85" s="35"/>
      <c r="ML85" s="35"/>
      <c r="MM85" s="35"/>
      <c r="MN85" s="35"/>
      <c r="MO85" s="35"/>
      <c r="MP85" s="35"/>
      <c r="MQ85" s="35"/>
      <c r="MR85" s="35"/>
      <c r="MS85" s="35"/>
      <c r="MT85" s="35"/>
      <c r="MU85" s="35"/>
      <c r="MV85" s="35"/>
      <c r="MW85" s="35"/>
      <c r="MX85" s="35"/>
      <c r="MY85" s="35"/>
      <c r="MZ85" s="35"/>
      <c r="NA85" s="35"/>
      <c r="NB85" s="35"/>
      <c r="NC85" s="35"/>
      <c r="ND85" s="35"/>
      <c r="NE85" s="35"/>
      <c r="NF85" s="35"/>
      <c r="NG85" s="35"/>
      <c r="NH85" s="35"/>
      <c r="NI85" s="35"/>
      <c r="NJ85" s="35"/>
      <c r="NK85" s="35"/>
      <c r="NL85" s="35"/>
      <c r="NM85" s="35"/>
      <c r="NN85" s="35"/>
      <c r="NO85" s="35"/>
      <c r="NP85" s="35"/>
      <c r="NQ85" s="35"/>
      <c r="NR85" s="35"/>
      <c r="NS85" s="35"/>
      <c r="NT85" s="35"/>
      <c r="NU85" s="35"/>
      <c r="NV85" s="35"/>
      <c r="NW85" s="35"/>
      <c r="NX85" s="35"/>
      <c r="NY85" s="35"/>
      <c r="NZ85" s="35"/>
      <c r="OA85" s="35"/>
      <c r="OB85" s="35"/>
      <c r="OC85" s="35"/>
      <c r="OD85" s="35"/>
      <c r="OE85" s="35"/>
      <c r="OF85" s="35"/>
      <c r="OG85" s="35"/>
      <c r="OH85" s="35"/>
      <c r="OI85" s="35"/>
      <c r="OJ85" s="35"/>
      <c r="OK85" s="35"/>
      <c r="OL85" s="35"/>
      <c r="OM85" s="35"/>
      <c r="ON85" s="35"/>
      <c r="OO85" s="35"/>
      <c r="OP85" s="35"/>
      <c r="OQ85" s="35"/>
      <c r="OR85" s="35"/>
      <c r="OS85" s="35"/>
      <c r="OT85" s="35"/>
      <c r="OU85" s="35"/>
      <c r="OV85" s="35"/>
      <c r="OW85" s="35"/>
      <c r="OX85" s="35"/>
      <c r="OY85" s="35"/>
      <c r="OZ85" s="35"/>
      <c r="PA85" s="35"/>
      <c r="PB85" s="35"/>
      <c r="PC85" s="35"/>
      <c r="PD85" s="35"/>
      <c r="PE85" s="35"/>
      <c r="PF85" s="35"/>
      <c r="PG85" s="35"/>
      <c r="PH85" s="35"/>
      <c r="PI85" s="35"/>
      <c r="PJ85" s="35"/>
      <c r="PK85" s="35"/>
      <c r="PL85" s="35"/>
      <c r="PM85" s="35"/>
      <c r="PN85" s="35"/>
      <c r="PO85" s="35"/>
      <c r="PP85" s="35"/>
      <c r="PQ85" s="35"/>
      <c r="PR85" s="35"/>
      <c r="PS85" s="35"/>
      <c r="PT85" s="35"/>
      <c r="PU85" s="35"/>
      <c r="PV85" s="35"/>
      <c r="PW85" s="35"/>
      <c r="PX85" s="35"/>
      <c r="PY85" s="35"/>
      <c r="PZ85" s="35"/>
      <c r="QA85" s="35"/>
      <c r="QB85" s="35"/>
      <c r="QC85" s="35"/>
      <c r="QD85" s="35"/>
      <c r="QE85" s="35"/>
      <c r="QF85" s="35"/>
      <c r="QG85" s="35"/>
      <c r="QH85" s="35"/>
      <c r="QI85" s="35"/>
      <c r="QJ85" s="35"/>
      <c r="QK85" s="35"/>
      <c r="QL85" s="35"/>
      <c r="QM85" s="35"/>
      <c r="QN85" s="35"/>
      <c r="QO85" s="35"/>
      <c r="QP85" s="35"/>
      <c r="QQ85" s="35"/>
      <c r="QR85" s="35"/>
      <c r="QS85" s="35"/>
      <c r="QT85" s="35"/>
      <c r="QU85" s="35"/>
      <c r="QV85" s="35"/>
      <c r="QW85" s="35"/>
      <c r="QX85" s="35"/>
      <c r="QY85" s="35"/>
      <c r="QZ85" s="35"/>
      <c r="RA85" s="35"/>
      <c r="RB85" s="35"/>
      <c r="RC85" s="35"/>
      <c r="RD85" s="35"/>
      <c r="RE85" s="35"/>
      <c r="RF85" s="35"/>
      <c r="RG85" s="35"/>
      <c r="RH85" s="35"/>
      <c r="RI85" s="35"/>
      <c r="RJ85" s="35"/>
      <c r="RK85" s="35"/>
      <c r="RL85" s="35"/>
      <c r="RM85" s="35"/>
      <c r="RN85" s="35"/>
      <c r="RO85" s="35"/>
      <c r="RP85" s="35"/>
      <c r="RQ85" s="35"/>
      <c r="RR85" s="35"/>
      <c r="RS85" s="35"/>
      <c r="RT85" s="35"/>
      <c r="RU85" s="35"/>
      <c r="RV85" s="35"/>
      <c r="RW85" s="35"/>
      <c r="RX85" s="35"/>
      <c r="RY85" s="35"/>
      <c r="RZ85" s="35"/>
      <c r="SA85" s="35"/>
      <c r="SB85" s="35"/>
      <c r="SC85" s="35"/>
      <c r="SD85" s="35"/>
      <c r="SE85" s="35"/>
      <c r="SF85" s="35"/>
      <c r="SG85" s="35"/>
      <c r="SH85" s="35"/>
      <c r="SI85" s="35"/>
      <c r="SJ85" s="35"/>
      <c r="SK85" s="35"/>
      <c r="SL85" s="35"/>
      <c r="SM85" s="35"/>
      <c r="SN85" s="35"/>
      <c r="SO85" s="35"/>
      <c r="SP85" s="35"/>
      <c r="SQ85" s="35"/>
      <c r="SR85" s="35"/>
      <c r="SS85" s="35"/>
      <c r="ST85" s="35"/>
      <c r="SU85" s="35"/>
      <c r="SV85" s="35"/>
      <c r="SW85" s="35"/>
      <c r="SX85" s="35"/>
      <c r="SY85" s="35"/>
      <c r="SZ85" s="35"/>
      <c r="TA85" s="35"/>
      <c r="TB85" s="35"/>
      <c r="TC85" s="35"/>
      <c r="TD85" s="35"/>
      <c r="TE85" s="35"/>
      <c r="TF85" s="35"/>
      <c r="TG85" s="35"/>
      <c r="TH85" s="35"/>
      <c r="TI85" s="35"/>
      <c r="TJ85" s="35"/>
      <c r="TK85" s="35"/>
      <c r="TL85" s="35"/>
      <c r="TM85" s="35"/>
      <c r="TN85" s="35"/>
      <c r="TO85" s="35"/>
      <c r="TP85" s="35"/>
      <c r="TQ85" s="35"/>
      <c r="TR85" s="35"/>
      <c r="TS85" s="35"/>
      <c r="TT85" s="35"/>
      <c r="TU85" s="35"/>
      <c r="TV85" s="35"/>
      <c r="TW85" s="35"/>
      <c r="TX85" s="35"/>
      <c r="TY85" s="35"/>
      <c r="TZ85" s="35"/>
      <c r="UA85" s="35"/>
      <c r="UB85" s="35"/>
      <c r="UC85" s="35"/>
      <c r="UD85" s="35"/>
      <c r="UE85" s="35"/>
      <c r="UF85" s="35"/>
      <c r="UG85" s="35"/>
      <c r="UH85" s="35"/>
      <c r="UI85" s="35"/>
      <c r="UJ85" s="35"/>
      <c r="UK85" s="35"/>
      <c r="UL85" s="35"/>
      <c r="UM85" s="35"/>
      <c r="UN85" s="35"/>
      <c r="UO85" s="35"/>
      <c r="UP85" s="35"/>
    </row>
    <row r="86" spans="1:562" s="36" customFormat="1" ht="409.6" customHeight="1" x14ac:dyDescent="1.75">
      <c r="A86" s="297"/>
      <c r="B86" s="310"/>
      <c r="C86" s="311"/>
      <c r="D86" s="256"/>
      <c r="E86" s="314"/>
      <c r="F86" s="314"/>
      <c r="G86" s="256"/>
      <c r="H86" s="256"/>
      <c r="I86" s="301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  <c r="IW86" s="35"/>
      <c r="IX86" s="35"/>
      <c r="IY86" s="35"/>
      <c r="IZ86" s="35"/>
      <c r="JA86" s="35"/>
      <c r="JB86" s="35"/>
      <c r="JC86" s="35"/>
      <c r="JD86" s="35"/>
      <c r="JE86" s="35"/>
      <c r="JF86" s="35"/>
      <c r="JG86" s="35"/>
      <c r="JH86" s="35"/>
      <c r="JI86" s="35"/>
      <c r="JJ86" s="35"/>
      <c r="JK86" s="35"/>
      <c r="JL86" s="35"/>
      <c r="JM86" s="35"/>
      <c r="JN86" s="35"/>
      <c r="JO86" s="35"/>
      <c r="JP86" s="35"/>
      <c r="JQ86" s="35"/>
      <c r="JR86" s="35"/>
      <c r="JS86" s="35"/>
      <c r="JT86" s="35"/>
      <c r="JU86" s="35"/>
      <c r="JV86" s="35"/>
      <c r="JW86" s="35"/>
      <c r="JX86" s="35"/>
      <c r="JY86" s="35"/>
      <c r="JZ86" s="35"/>
      <c r="KA86" s="35"/>
      <c r="KB86" s="35"/>
      <c r="KC86" s="35"/>
      <c r="KD86" s="35"/>
      <c r="KE86" s="35"/>
      <c r="KF86" s="35"/>
      <c r="KG86" s="35"/>
      <c r="KH86" s="35"/>
      <c r="KI86" s="35"/>
      <c r="KJ86" s="35"/>
      <c r="KK86" s="35"/>
      <c r="KL86" s="35"/>
      <c r="KM86" s="35"/>
      <c r="KN86" s="35"/>
      <c r="KO86" s="35"/>
      <c r="KP86" s="35"/>
      <c r="KQ86" s="35"/>
      <c r="KR86" s="35"/>
      <c r="KS86" s="35"/>
      <c r="KT86" s="35"/>
      <c r="KU86" s="35"/>
      <c r="KV86" s="35"/>
      <c r="KW86" s="35"/>
      <c r="KX86" s="35"/>
      <c r="KY86" s="35"/>
      <c r="KZ86" s="35"/>
      <c r="LA86" s="35"/>
      <c r="LB86" s="35"/>
      <c r="LC86" s="35"/>
      <c r="LD86" s="35"/>
      <c r="LE86" s="35"/>
      <c r="LF86" s="35"/>
      <c r="LG86" s="35"/>
      <c r="LH86" s="35"/>
      <c r="LI86" s="35"/>
      <c r="LJ86" s="35"/>
      <c r="LK86" s="35"/>
      <c r="LL86" s="35"/>
      <c r="LM86" s="35"/>
      <c r="LN86" s="35"/>
      <c r="LO86" s="35"/>
      <c r="LP86" s="35"/>
      <c r="LQ86" s="35"/>
      <c r="LR86" s="35"/>
      <c r="LS86" s="35"/>
      <c r="LT86" s="35"/>
      <c r="LU86" s="35"/>
      <c r="LV86" s="35"/>
      <c r="LW86" s="35"/>
      <c r="LX86" s="35"/>
      <c r="LY86" s="35"/>
      <c r="LZ86" s="35"/>
      <c r="MA86" s="35"/>
      <c r="MB86" s="35"/>
      <c r="MC86" s="35"/>
      <c r="MD86" s="35"/>
      <c r="ME86" s="35"/>
      <c r="MF86" s="35"/>
      <c r="MG86" s="35"/>
      <c r="MH86" s="35"/>
      <c r="MI86" s="35"/>
      <c r="MJ86" s="35"/>
      <c r="MK86" s="35"/>
      <c r="ML86" s="35"/>
      <c r="MM86" s="35"/>
      <c r="MN86" s="35"/>
      <c r="MO86" s="35"/>
      <c r="MP86" s="35"/>
      <c r="MQ86" s="35"/>
      <c r="MR86" s="35"/>
      <c r="MS86" s="35"/>
      <c r="MT86" s="35"/>
      <c r="MU86" s="35"/>
      <c r="MV86" s="35"/>
      <c r="MW86" s="35"/>
      <c r="MX86" s="35"/>
      <c r="MY86" s="35"/>
      <c r="MZ86" s="35"/>
      <c r="NA86" s="35"/>
      <c r="NB86" s="35"/>
      <c r="NC86" s="35"/>
      <c r="ND86" s="35"/>
      <c r="NE86" s="35"/>
      <c r="NF86" s="35"/>
      <c r="NG86" s="35"/>
      <c r="NH86" s="35"/>
      <c r="NI86" s="35"/>
      <c r="NJ86" s="35"/>
      <c r="NK86" s="35"/>
      <c r="NL86" s="35"/>
      <c r="NM86" s="35"/>
      <c r="NN86" s="35"/>
      <c r="NO86" s="35"/>
      <c r="NP86" s="35"/>
      <c r="NQ86" s="35"/>
      <c r="NR86" s="35"/>
      <c r="NS86" s="35"/>
      <c r="NT86" s="35"/>
      <c r="NU86" s="35"/>
      <c r="NV86" s="35"/>
      <c r="NW86" s="35"/>
      <c r="NX86" s="35"/>
      <c r="NY86" s="35"/>
      <c r="NZ86" s="35"/>
      <c r="OA86" s="35"/>
      <c r="OB86" s="35"/>
      <c r="OC86" s="35"/>
      <c r="OD86" s="35"/>
      <c r="OE86" s="35"/>
      <c r="OF86" s="35"/>
      <c r="OG86" s="35"/>
      <c r="OH86" s="35"/>
      <c r="OI86" s="35"/>
      <c r="OJ86" s="35"/>
      <c r="OK86" s="35"/>
      <c r="OL86" s="35"/>
      <c r="OM86" s="35"/>
      <c r="ON86" s="35"/>
      <c r="OO86" s="35"/>
      <c r="OP86" s="35"/>
      <c r="OQ86" s="35"/>
      <c r="OR86" s="35"/>
      <c r="OS86" s="35"/>
      <c r="OT86" s="35"/>
      <c r="OU86" s="35"/>
      <c r="OV86" s="35"/>
      <c r="OW86" s="35"/>
      <c r="OX86" s="35"/>
      <c r="OY86" s="35"/>
      <c r="OZ86" s="35"/>
      <c r="PA86" s="35"/>
      <c r="PB86" s="35"/>
      <c r="PC86" s="35"/>
      <c r="PD86" s="35"/>
      <c r="PE86" s="35"/>
      <c r="PF86" s="35"/>
      <c r="PG86" s="35"/>
      <c r="PH86" s="35"/>
      <c r="PI86" s="35"/>
      <c r="PJ86" s="35"/>
      <c r="PK86" s="35"/>
      <c r="PL86" s="35"/>
      <c r="PM86" s="35"/>
      <c r="PN86" s="35"/>
      <c r="PO86" s="35"/>
      <c r="PP86" s="35"/>
      <c r="PQ86" s="35"/>
      <c r="PR86" s="35"/>
      <c r="PS86" s="35"/>
      <c r="PT86" s="35"/>
      <c r="PU86" s="35"/>
      <c r="PV86" s="35"/>
      <c r="PW86" s="35"/>
      <c r="PX86" s="35"/>
      <c r="PY86" s="35"/>
      <c r="PZ86" s="35"/>
      <c r="QA86" s="35"/>
      <c r="QB86" s="35"/>
      <c r="QC86" s="35"/>
      <c r="QD86" s="35"/>
      <c r="QE86" s="35"/>
      <c r="QF86" s="35"/>
      <c r="QG86" s="35"/>
      <c r="QH86" s="35"/>
      <c r="QI86" s="35"/>
      <c r="QJ86" s="35"/>
      <c r="QK86" s="35"/>
      <c r="QL86" s="35"/>
      <c r="QM86" s="35"/>
      <c r="QN86" s="35"/>
      <c r="QO86" s="35"/>
      <c r="QP86" s="35"/>
      <c r="QQ86" s="35"/>
      <c r="QR86" s="35"/>
      <c r="QS86" s="35"/>
      <c r="QT86" s="35"/>
      <c r="QU86" s="35"/>
      <c r="QV86" s="35"/>
      <c r="QW86" s="35"/>
      <c r="QX86" s="35"/>
      <c r="QY86" s="35"/>
      <c r="QZ86" s="35"/>
      <c r="RA86" s="35"/>
      <c r="RB86" s="35"/>
      <c r="RC86" s="35"/>
      <c r="RD86" s="35"/>
      <c r="RE86" s="35"/>
      <c r="RF86" s="35"/>
      <c r="RG86" s="35"/>
      <c r="RH86" s="35"/>
      <c r="RI86" s="35"/>
      <c r="RJ86" s="35"/>
      <c r="RK86" s="35"/>
      <c r="RL86" s="35"/>
      <c r="RM86" s="35"/>
      <c r="RN86" s="35"/>
      <c r="RO86" s="35"/>
      <c r="RP86" s="35"/>
      <c r="RQ86" s="35"/>
      <c r="RR86" s="35"/>
      <c r="RS86" s="35"/>
      <c r="RT86" s="35"/>
      <c r="RU86" s="35"/>
      <c r="RV86" s="35"/>
      <c r="RW86" s="35"/>
      <c r="RX86" s="35"/>
      <c r="RY86" s="35"/>
      <c r="RZ86" s="35"/>
      <c r="SA86" s="35"/>
      <c r="SB86" s="35"/>
      <c r="SC86" s="35"/>
      <c r="SD86" s="35"/>
      <c r="SE86" s="35"/>
      <c r="SF86" s="35"/>
      <c r="SG86" s="35"/>
      <c r="SH86" s="35"/>
      <c r="SI86" s="35"/>
      <c r="SJ86" s="35"/>
      <c r="SK86" s="35"/>
      <c r="SL86" s="35"/>
      <c r="SM86" s="35"/>
      <c r="SN86" s="35"/>
      <c r="SO86" s="35"/>
      <c r="SP86" s="35"/>
      <c r="SQ86" s="35"/>
      <c r="SR86" s="35"/>
      <c r="SS86" s="35"/>
      <c r="ST86" s="35"/>
      <c r="SU86" s="35"/>
      <c r="SV86" s="35"/>
      <c r="SW86" s="35"/>
      <c r="SX86" s="35"/>
      <c r="SY86" s="35"/>
      <c r="SZ86" s="35"/>
      <c r="TA86" s="35"/>
      <c r="TB86" s="35"/>
      <c r="TC86" s="35"/>
      <c r="TD86" s="35"/>
      <c r="TE86" s="35"/>
      <c r="TF86" s="35"/>
      <c r="TG86" s="35"/>
      <c r="TH86" s="35"/>
      <c r="TI86" s="35"/>
      <c r="TJ86" s="35"/>
      <c r="TK86" s="35"/>
      <c r="TL86" s="35"/>
      <c r="TM86" s="35"/>
      <c r="TN86" s="35"/>
      <c r="TO86" s="35"/>
      <c r="TP86" s="35"/>
      <c r="TQ86" s="35"/>
      <c r="TR86" s="35"/>
      <c r="TS86" s="35"/>
      <c r="TT86" s="35"/>
      <c r="TU86" s="35"/>
      <c r="TV86" s="35"/>
      <c r="TW86" s="35"/>
      <c r="TX86" s="35"/>
      <c r="TY86" s="35"/>
      <c r="TZ86" s="35"/>
      <c r="UA86" s="35"/>
      <c r="UB86" s="35"/>
      <c r="UC86" s="35"/>
      <c r="UD86" s="35"/>
      <c r="UE86" s="35"/>
      <c r="UF86" s="35"/>
      <c r="UG86" s="35"/>
      <c r="UH86" s="35"/>
      <c r="UI86" s="35"/>
      <c r="UJ86" s="35"/>
      <c r="UK86" s="35"/>
      <c r="UL86" s="35"/>
      <c r="UM86" s="35"/>
      <c r="UN86" s="35"/>
      <c r="UO86" s="35"/>
      <c r="UP86" s="35"/>
    </row>
    <row r="87" spans="1:562" s="36" customFormat="1" ht="153.75" customHeight="1" x14ac:dyDescent="1.75">
      <c r="A87" s="287"/>
      <c r="B87" s="312"/>
      <c r="C87" s="313"/>
      <c r="D87" s="237"/>
      <c r="E87" s="315"/>
      <c r="F87" s="315"/>
      <c r="G87" s="237"/>
      <c r="H87" s="237"/>
      <c r="I87" s="302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35"/>
      <c r="IV87" s="35"/>
      <c r="IW87" s="35"/>
      <c r="IX87" s="35"/>
      <c r="IY87" s="35"/>
      <c r="IZ87" s="35"/>
      <c r="JA87" s="35"/>
      <c r="JB87" s="35"/>
      <c r="JC87" s="35"/>
      <c r="JD87" s="35"/>
      <c r="JE87" s="35"/>
      <c r="JF87" s="35"/>
      <c r="JG87" s="35"/>
      <c r="JH87" s="35"/>
      <c r="JI87" s="35"/>
      <c r="JJ87" s="35"/>
      <c r="JK87" s="35"/>
      <c r="JL87" s="35"/>
      <c r="JM87" s="35"/>
      <c r="JN87" s="35"/>
      <c r="JO87" s="35"/>
      <c r="JP87" s="35"/>
      <c r="JQ87" s="35"/>
      <c r="JR87" s="35"/>
      <c r="JS87" s="35"/>
      <c r="JT87" s="35"/>
      <c r="JU87" s="35"/>
      <c r="JV87" s="35"/>
      <c r="JW87" s="35"/>
      <c r="JX87" s="35"/>
      <c r="JY87" s="35"/>
      <c r="JZ87" s="35"/>
      <c r="KA87" s="35"/>
      <c r="KB87" s="35"/>
      <c r="KC87" s="35"/>
      <c r="KD87" s="35"/>
      <c r="KE87" s="35"/>
      <c r="KF87" s="35"/>
      <c r="KG87" s="35"/>
      <c r="KH87" s="35"/>
      <c r="KI87" s="35"/>
      <c r="KJ87" s="35"/>
      <c r="KK87" s="35"/>
      <c r="KL87" s="35"/>
      <c r="KM87" s="35"/>
      <c r="KN87" s="35"/>
      <c r="KO87" s="35"/>
      <c r="KP87" s="35"/>
      <c r="KQ87" s="35"/>
      <c r="KR87" s="35"/>
      <c r="KS87" s="35"/>
      <c r="KT87" s="35"/>
      <c r="KU87" s="35"/>
      <c r="KV87" s="35"/>
      <c r="KW87" s="35"/>
      <c r="KX87" s="35"/>
      <c r="KY87" s="35"/>
      <c r="KZ87" s="35"/>
      <c r="LA87" s="35"/>
      <c r="LB87" s="35"/>
      <c r="LC87" s="35"/>
      <c r="LD87" s="35"/>
      <c r="LE87" s="35"/>
      <c r="LF87" s="35"/>
      <c r="LG87" s="35"/>
      <c r="LH87" s="35"/>
      <c r="LI87" s="35"/>
      <c r="LJ87" s="35"/>
      <c r="LK87" s="35"/>
      <c r="LL87" s="35"/>
      <c r="LM87" s="35"/>
      <c r="LN87" s="35"/>
      <c r="LO87" s="35"/>
      <c r="LP87" s="35"/>
      <c r="LQ87" s="35"/>
      <c r="LR87" s="35"/>
      <c r="LS87" s="35"/>
      <c r="LT87" s="35"/>
      <c r="LU87" s="35"/>
      <c r="LV87" s="35"/>
      <c r="LW87" s="35"/>
      <c r="LX87" s="35"/>
      <c r="LY87" s="35"/>
      <c r="LZ87" s="35"/>
      <c r="MA87" s="35"/>
      <c r="MB87" s="35"/>
      <c r="MC87" s="35"/>
      <c r="MD87" s="35"/>
      <c r="ME87" s="35"/>
      <c r="MF87" s="35"/>
      <c r="MG87" s="35"/>
      <c r="MH87" s="35"/>
      <c r="MI87" s="35"/>
      <c r="MJ87" s="35"/>
      <c r="MK87" s="35"/>
      <c r="ML87" s="35"/>
      <c r="MM87" s="35"/>
      <c r="MN87" s="35"/>
      <c r="MO87" s="35"/>
      <c r="MP87" s="35"/>
      <c r="MQ87" s="35"/>
      <c r="MR87" s="35"/>
      <c r="MS87" s="35"/>
      <c r="MT87" s="35"/>
      <c r="MU87" s="35"/>
      <c r="MV87" s="35"/>
      <c r="MW87" s="35"/>
      <c r="MX87" s="35"/>
      <c r="MY87" s="35"/>
      <c r="MZ87" s="35"/>
      <c r="NA87" s="35"/>
      <c r="NB87" s="35"/>
      <c r="NC87" s="35"/>
      <c r="ND87" s="35"/>
      <c r="NE87" s="35"/>
      <c r="NF87" s="35"/>
      <c r="NG87" s="35"/>
      <c r="NH87" s="35"/>
      <c r="NI87" s="35"/>
      <c r="NJ87" s="35"/>
      <c r="NK87" s="35"/>
      <c r="NL87" s="35"/>
      <c r="NM87" s="35"/>
      <c r="NN87" s="35"/>
      <c r="NO87" s="35"/>
      <c r="NP87" s="35"/>
      <c r="NQ87" s="35"/>
      <c r="NR87" s="35"/>
      <c r="NS87" s="35"/>
      <c r="NT87" s="35"/>
      <c r="NU87" s="35"/>
      <c r="NV87" s="35"/>
      <c r="NW87" s="35"/>
      <c r="NX87" s="35"/>
      <c r="NY87" s="35"/>
      <c r="NZ87" s="35"/>
      <c r="OA87" s="35"/>
      <c r="OB87" s="35"/>
      <c r="OC87" s="35"/>
      <c r="OD87" s="35"/>
      <c r="OE87" s="35"/>
      <c r="OF87" s="35"/>
      <c r="OG87" s="35"/>
      <c r="OH87" s="35"/>
      <c r="OI87" s="35"/>
      <c r="OJ87" s="35"/>
      <c r="OK87" s="35"/>
      <c r="OL87" s="35"/>
      <c r="OM87" s="35"/>
      <c r="ON87" s="35"/>
      <c r="OO87" s="35"/>
      <c r="OP87" s="35"/>
      <c r="OQ87" s="35"/>
      <c r="OR87" s="35"/>
      <c r="OS87" s="35"/>
      <c r="OT87" s="35"/>
      <c r="OU87" s="35"/>
      <c r="OV87" s="35"/>
      <c r="OW87" s="35"/>
      <c r="OX87" s="35"/>
      <c r="OY87" s="35"/>
      <c r="OZ87" s="35"/>
      <c r="PA87" s="35"/>
      <c r="PB87" s="35"/>
      <c r="PC87" s="35"/>
      <c r="PD87" s="35"/>
      <c r="PE87" s="35"/>
      <c r="PF87" s="35"/>
      <c r="PG87" s="35"/>
      <c r="PH87" s="35"/>
      <c r="PI87" s="35"/>
      <c r="PJ87" s="35"/>
      <c r="PK87" s="35"/>
      <c r="PL87" s="35"/>
      <c r="PM87" s="35"/>
      <c r="PN87" s="35"/>
      <c r="PO87" s="35"/>
      <c r="PP87" s="35"/>
      <c r="PQ87" s="35"/>
      <c r="PR87" s="35"/>
      <c r="PS87" s="35"/>
      <c r="PT87" s="35"/>
      <c r="PU87" s="35"/>
      <c r="PV87" s="35"/>
      <c r="PW87" s="35"/>
      <c r="PX87" s="35"/>
      <c r="PY87" s="35"/>
      <c r="PZ87" s="35"/>
      <c r="QA87" s="35"/>
      <c r="QB87" s="35"/>
      <c r="QC87" s="35"/>
      <c r="QD87" s="35"/>
      <c r="QE87" s="35"/>
      <c r="QF87" s="35"/>
      <c r="QG87" s="35"/>
      <c r="QH87" s="35"/>
      <c r="QI87" s="35"/>
      <c r="QJ87" s="35"/>
      <c r="QK87" s="35"/>
      <c r="QL87" s="35"/>
      <c r="QM87" s="35"/>
      <c r="QN87" s="35"/>
      <c r="QO87" s="35"/>
      <c r="QP87" s="35"/>
      <c r="QQ87" s="35"/>
      <c r="QR87" s="35"/>
      <c r="QS87" s="35"/>
      <c r="QT87" s="35"/>
      <c r="QU87" s="35"/>
      <c r="QV87" s="35"/>
      <c r="QW87" s="35"/>
      <c r="QX87" s="35"/>
      <c r="QY87" s="35"/>
      <c r="QZ87" s="35"/>
      <c r="RA87" s="35"/>
      <c r="RB87" s="35"/>
      <c r="RC87" s="35"/>
      <c r="RD87" s="35"/>
      <c r="RE87" s="35"/>
      <c r="RF87" s="35"/>
      <c r="RG87" s="35"/>
      <c r="RH87" s="35"/>
      <c r="RI87" s="35"/>
      <c r="RJ87" s="35"/>
      <c r="RK87" s="35"/>
      <c r="RL87" s="35"/>
      <c r="RM87" s="35"/>
      <c r="RN87" s="35"/>
      <c r="RO87" s="35"/>
      <c r="RP87" s="35"/>
      <c r="RQ87" s="35"/>
      <c r="RR87" s="35"/>
      <c r="RS87" s="35"/>
      <c r="RT87" s="35"/>
      <c r="RU87" s="35"/>
      <c r="RV87" s="35"/>
      <c r="RW87" s="35"/>
      <c r="RX87" s="35"/>
      <c r="RY87" s="35"/>
      <c r="RZ87" s="35"/>
      <c r="SA87" s="35"/>
      <c r="SB87" s="35"/>
      <c r="SC87" s="35"/>
      <c r="SD87" s="35"/>
      <c r="SE87" s="35"/>
      <c r="SF87" s="35"/>
      <c r="SG87" s="35"/>
      <c r="SH87" s="35"/>
      <c r="SI87" s="35"/>
      <c r="SJ87" s="35"/>
      <c r="SK87" s="35"/>
      <c r="SL87" s="35"/>
      <c r="SM87" s="35"/>
      <c r="SN87" s="35"/>
      <c r="SO87" s="35"/>
      <c r="SP87" s="35"/>
      <c r="SQ87" s="35"/>
      <c r="SR87" s="35"/>
      <c r="SS87" s="35"/>
      <c r="ST87" s="35"/>
      <c r="SU87" s="35"/>
      <c r="SV87" s="35"/>
      <c r="SW87" s="35"/>
      <c r="SX87" s="35"/>
      <c r="SY87" s="35"/>
      <c r="SZ87" s="35"/>
      <c r="TA87" s="35"/>
      <c r="TB87" s="35"/>
      <c r="TC87" s="35"/>
      <c r="TD87" s="35"/>
      <c r="TE87" s="35"/>
      <c r="TF87" s="35"/>
      <c r="TG87" s="35"/>
      <c r="TH87" s="35"/>
      <c r="TI87" s="35"/>
      <c r="TJ87" s="35"/>
      <c r="TK87" s="35"/>
      <c r="TL87" s="35"/>
      <c r="TM87" s="35"/>
      <c r="TN87" s="35"/>
      <c r="TO87" s="35"/>
      <c r="TP87" s="35"/>
      <c r="TQ87" s="35"/>
      <c r="TR87" s="35"/>
      <c r="TS87" s="35"/>
      <c r="TT87" s="35"/>
      <c r="TU87" s="35"/>
      <c r="TV87" s="35"/>
      <c r="TW87" s="35"/>
      <c r="TX87" s="35"/>
      <c r="TY87" s="35"/>
      <c r="TZ87" s="35"/>
      <c r="UA87" s="35"/>
      <c r="UB87" s="35"/>
      <c r="UC87" s="35"/>
      <c r="UD87" s="35"/>
      <c r="UE87" s="35"/>
      <c r="UF87" s="35"/>
      <c r="UG87" s="35"/>
      <c r="UH87" s="35"/>
      <c r="UI87" s="35"/>
      <c r="UJ87" s="35"/>
      <c r="UK87" s="35"/>
      <c r="UL87" s="35"/>
      <c r="UM87" s="35"/>
      <c r="UN87" s="35"/>
      <c r="UO87" s="35"/>
      <c r="UP87" s="35"/>
    </row>
    <row r="88" spans="1:562" s="36" customFormat="1" ht="106.5" customHeight="1" x14ac:dyDescent="1.75">
      <c r="A88" s="270" t="s">
        <v>40</v>
      </c>
      <c r="B88" s="230" t="s">
        <v>88</v>
      </c>
      <c r="C88" s="303"/>
      <c r="D88" s="236" t="s">
        <v>61</v>
      </c>
      <c r="E88" s="217" t="s">
        <v>56</v>
      </c>
      <c r="F88" s="217" t="s">
        <v>57</v>
      </c>
      <c r="G88" s="215">
        <v>185365</v>
      </c>
      <c r="H88" s="215">
        <f>G88</f>
        <v>185365</v>
      </c>
      <c r="I88" s="244" t="s">
        <v>64</v>
      </c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35"/>
      <c r="IX88" s="35"/>
      <c r="IY88" s="35"/>
      <c r="IZ88" s="35"/>
      <c r="JA88" s="35"/>
      <c r="JB88" s="35"/>
      <c r="JC88" s="35"/>
      <c r="JD88" s="35"/>
      <c r="JE88" s="35"/>
      <c r="JF88" s="35"/>
      <c r="JG88" s="35"/>
      <c r="JH88" s="35"/>
      <c r="JI88" s="35"/>
      <c r="JJ88" s="35"/>
      <c r="JK88" s="35"/>
      <c r="JL88" s="35"/>
      <c r="JM88" s="35"/>
      <c r="JN88" s="35"/>
      <c r="JO88" s="35"/>
      <c r="JP88" s="35"/>
      <c r="JQ88" s="35"/>
      <c r="JR88" s="35"/>
      <c r="JS88" s="35"/>
      <c r="JT88" s="35"/>
      <c r="JU88" s="35"/>
      <c r="JV88" s="35"/>
      <c r="JW88" s="35"/>
      <c r="JX88" s="35"/>
      <c r="JY88" s="35"/>
      <c r="JZ88" s="35"/>
      <c r="KA88" s="35"/>
      <c r="KB88" s="35"/>
      <c r="KC88" s="35"/>
      <c r="KD88" s="35"/>
      <c r="KE88" s="35"/>
      <c r="KF88" s="35"/>
      <c r="KG88" s="35"/>
      <c r="KH88" s="35"/>
      <c r="KI88" s="35"/>
      <c r="KJ88" s="35"/>
      <c r="KK88" s="35"/>
      <c r="KL88" s="35"/>
      <c r="KM88" s="35"/>
      <c r="KN88" s="35"/>
      <c r="KO88" s="35"/>
      <c r="KP88" s="35"/>
      <c r="KQ88" s="35"/>
      <c r="KR88" s="35"/>
      <c r="KS88" s="35"/>
      <c r="KT88" s="35"/>
      <c r="KU88" s="35"/>
      <c r="KV88" s="35"/>
      <c r="KW88" s="35"/>
      <c r="KX88" s="35"/>
      <c r="KY88" s="35"/>
      <c r="KZ88" s="35"/>
      <c r="LA88" s="35"/>
      <c r="LB88" s="35"/>
      <c r="LC88" s="35"/>
      <c r="LD88" s="35"/>
      <c r="LE88" s="35"/>
      <c r="LF88" s="35"/>
      <c r="LG88" s="35"/>
      <c r="LH88" s="35"/>
      <c r="LI88" s="35"/>
      <c r="LJ88" s="35"/>
      <c r="LK88" s="35"/>
      <c r="LL88" s="35"/>
      <c r="LM88" s="35"/>
      <c r="LN88" s="35"/>
      <c r="LO88" s="35"/>
      <c r="LP88" s="35"/>
      <c r="LQ88" s="35"/>
      <c r="LR88" s="35"/>
      <c r="LS88" s="35"/>
      <c r="LT88" s="35"/>
      <c r="LU88" s="35"/>
      <c r="LV88" s="35"/>
      <c r="LW88" s="35"/>
      <c r="LX88" s="35"/>
      <c r="LY88" s="35"/>
      <c r="LZ88" s="35"/>
      <c r="MA88" s="35"/>
      <c r="MB88" s="35"/>
      <c r="MC88" s="35"/>
      <c r="MD88" s="35"/>
      <c r="ME88" s="35"/>
      <c r="MF88" s="35"/>
      <c r="MG88" s="35"/>
      <c r="MH88" s="35"/>
      <c r="MI88" s="35"/>
      <c r="MJ88" s="35"/>
      <c r="MK88" s="35"/>
      <c r="ML88" s="35"/>
      <c r="MM88" s="35"/>
      <c r="MN88" s="35"/>
      <c r="MO88" s="35"/>
      <c r="MP88" s="35"/>
      <c r="MQ88" s="35"/>
      <c r="MR88" s="35"/>
      <c r="MS88" s="35"/>
      <c r="MT88" s="35"/>
      <c r="MU88" s="35"/>
      <c r="MV88" s="35"/>
      <c r="MW88" s="35"/>
      <c r="MX88" s="35"/>
      <c r="MY88" s="35"/>
      <c r="MZ88" s="35"/>
      <c r="NA88" s="35"/>
      <c r="NB88" s="35"/>
      <c r="NC88" s="35"/>
      <c r="ND88" s="35"/>
      <c r="NE88" s="35"/>
      <c r="NF88" s="35"/>
      <c r="NG88" s="35"/>
      <c r="NH88" s="35"/>
      <c r="NI88" s="35"/>
      <c r="NJ88" s="35"/>
      <c r="NK88" s="35"/>
      <c r="NL88" s="35"/>
      <c r="NM88" s="35"/>
      <c r="NN88" s="35"/>
      <c r="NO88" s="35"/>
      <c r="NP88" s="35"/>
      <c r="NQ88" s="35"/>
      <c r="NR88" s="35"/>
      <c r="NS88" s="35"/>
      <c r="NT88" s="35"/>
      <c r="NU88" s="35"/>
      <c r="NV88" s="35"/>
      <c r="NW88" s="35"/>
      <c r="NX88" s="35"/>
      <c r="NY88" s="35"/>
      <c r="NZ88" s="35"/>
      <c r="OA88" s="35"/>
      <c r="OB88" s="35"/>
      <c r="OC88" s="35"/>
      <c r="OD88" s="35"/>
      <c r="OE88" s="35"/>
      <c r="OF88" s="35"/>
      <c r="OG88" s="35"/>
      <c r="OH88" s="35"/>
      <c r="OI88" s="35"/>
      <c r="OJ88" s="35"/>
      <c r="OK88" s="35"/>
      <c r="OL88" s="35"/>
      <c r="OM88" s="35"/>
      <c r="ON88" s="35"/>
      <c r="OO88" s="35"/>
      <c r="OP88" s="35"/>
      <c r="OQ88" s="35"/>
      <c r="OR88" s="35"/>
      <c r="OS88" s="35"/>
      <c r="OT88" s="35"/>
      <c r="OU88" s="35"/>
      <c r="OV88" s="35"/>
      <c r="OW88" s="35"/>
      <c r="OX88" s="35"/>
      <c r="OY88" s="35"/>
      <c r="OZ88" s="35"/>
      <c r="PA88" s="35"/>
      <c r="PB88" s="35"/>
      <c r="PC88" s="35"/>
      <c r="PD88" s="35"/>
      <c r="PE88" s="35"/>
      <c r="PF88" s="35"/>
      <c r="PG88" s="35"/>
      <c r="PH88" s="35"/>
      <c r="PI88" s="35"/>
      <c r="PJ88" s="35"/>
      <c r="PK88" s="35"/>
      <c r="PL88" s="35"/>
      <c r="PM88" s="35"/>
      <c r="PN88" s="35"/>
      <c r="PO88" s="35"/>
      <c r="PP88" s="35"/>
      <c r="PQ88" s="35"/>
      <c r="PR88" s="35"/>
      <c r="PS88" s="35"/>
      <c r="PT88" s="35"/>
      <c r="PU88" s="35"/>
      <c r="PV88" s="35"/>
      <c r="PW88" s="35"/>
      <c r="PX88" s="35"/>
      <c r="PY88" s="35"/>
      <c r="PZ88" s="35"/>
      <c r="QA88" s="35"/>
      <c r="QB88" s="35"/>
      <c r="QC88" s="35"/>
      <c r="QD88" s="35"/>
      <c r="QE88" s="35"/>
      <c r="QF88" s="35"/>
      <c r="QG88" s="35"/>
      <c r="QH88" s="35"/>
      <c r="QI88" s="35"/>
      <c r="QJ88" s="35"/>
      <c r="QK88" s="35"/>
      <c r="QL88" s="35"/>
      <c r="QM88" s="35"/>
      <c r="QN88" s="35"/>
      <c r="QO88" s="35"/>
      <c r="QP88" s="35"/>
      <c r="QQ88" s="35"/>
      <c r="QR88" s="35"/>
      <c r="QS88" s="35"/>
      <c r="QT88" s="35"/>
      <c r="QU88" s="35"/>
      <c r="QV88" s="35"/>
      <c r="QW88" s="35"/>
      <c r="QX88" s="35"/>
      <c r="QY88" s="35"/>
      <c r="QZ88" s="35"/>
      <c r="RA88" s="35"/>
      <c r="RB88" s="35"/>
      <c r="RC88" s="35"/>
      <c r="RD88" s="35"/>
      <c r="RE88" s="35"/>
      <c r="RF88" s="35"/>
      <c r="RG88" s="35"/>
      <c r="RH88" s="35"/>
      <c r="RI88" s="35"/>
      <c r="RJ88" s="35"/>
      <c r="RK88" s="35"/>
      <c r="RL88" s="35"/>
      <c r="RM88" s="35"/>
      <c r="RN88" s="35"/>
      <c r="RO88" s="35"/>
      <c r="RP88" s="35"/>
      <c r="RQ88" s="35"/>
      <c r="RR88" s="35"/>
      <c r="RS88" s="35"/>
      <c r="RT88" s="35"/>
      <c r="RU88" s="35"/>
      <c r="RV88" s="35"/>
      <c r="RW88" s="35"/>
      <c r="RX88" s="35"/>
      <c r="RY88" s="35"/>
      <c r="RZ88" s="35"/>
      <c r="SA88" s="35"/>
      <c r="SB88" s="35"/>
      <c r="SC88" s="35"/>
      <c r="SD88" s="35"/>
      <c r="SE88" s="35"/>
      <c r="SF88" s="35"/>
      <c r="SG88" s="35"/>
      <c r="SH88" s="35"/>
      <c r="SI88" s="35"/>
      <c r="SJ88" s="35"/>
      <c r="SK88" s="35"/>
      <c r="SL88" s="35"/>
      <c r="SM88" s="35"/>
      <c r="SN88" s="35"/>
      <c r="SO88" s="35"/>
      <c r="SP88" s="35"/>
      <c r="SQ88" s="35"/>
      <c r="SR88" s="35"/>
      <c r="SS88" s="35"/>
      <c r="ST88" s="35"/>
      <c r="SU88" s="35"/>
      <c r="SV88" s="35"/>
      <c r="SW88" s="35"/>
      <c r="SX88" s="35"/>
      <c r="SY88" s="35"/>
      <c r="SZ88" s="35"/>
      <c r="TA88" s="35"/>
      <c r="TB88" s="35"/>
      <c r="TC88" s="35"/>
      <c r="TD88" s="35"/>
      <c r="TE88" s="35"/>
      <c r="TF88" s="35"/>
      <c r="TG88" s="35"/>
      <c r="TH88" s="35"/>
      <c r="TI88" s="35"/>
      <c r="TJ88" s="35"/>
      <c r="TK88" s="35"/>
      <c r="TL88" s="35"/>
      <c r="TM88" s="35"/>
      <c r="TN88" s="35"/>
      <c r="TO88" s="35"/>
      <c r="TP88" s="35"/>
      <c r="TQ88" s="35"/>
      <c r="TR88" s="35"/>
      <c r="TS88" s="35"/>
      <c r="TT88" s="35"/>
      <c r="TU88" s="35"/>
      <c r="TV88" s="35"/>
      <c r="TW88" s="35"/>
      <c r="TX88" s="35"/>
      <c r="TY88" s="35"/>
      <c r="TZ88" s="35"/>
      <c r="UA88" s="35"/>
      <c r="UB88" s="35"/>
      <c r="UC88" s="35"/>
      <c r="UD88" s="35"/>
      <c r="UE88" s="35"/>
      <c r="UF88" s="35"/>
      <c r="UG88" s="35"/>
      <c r="UH88" s="35"/>
      <c r="UI88" s="35"/>
      <c r="UJ88" s="35"/>
      <c r="UK88" s="35"/>
      <c r="UL88" s="35"/>
      <c r="UM88" s="35"/>
      <c r="UN88" s="35"/>
      <c r="UO88" s="35"/>
      <c r="UP88" s="35"/>
    </row>
    <row r="89" spans="1:562" s="36" customFormat="1" ht="396" customHeight="1" x14ac:dyDescent="1.75">
      <c r="A89" s="270"/>
      <c r="B89" s="304"/>
      <c r="C89" s="305"/>
      <c r="D89" s="256" t="s">
        <v>61</v>
      </c>
      <c r="E89" s="217"/>
      <c r="F89" s="217"/>
      <c r="G89" s="215"/>
      <c r="H89" s="215"/>
      <c r="I89" s="308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  <c r="IX89" s="35"/>
      <c r="IY89" s="35"/>
      <c r="IZ89" s="35"/>
      <c r="JA89" s="35"/>
      <c r="JB89" s="35"/>
      <c r="JC89" s="35"/>
      <c r="JD89" s="35"/>
      <c r="JE89" s="35"/>
      <c r="JF89" s="35"/>
      <c r="JG89" s="35"/>
      <c r="JH89" s="35"/>
      <c r="JI89" s="35"/>
      <c r="JJ89" s="35"/>
      <c r="JK89" s="35"/>
      <c r="JL89" s="35"/>
      <c r="JM89" s="35"/>
      <c r="JN89" s="35"/>
      <c r="JO89" s="35"/>
      <c r="JP89" s="35"/>
      <c r="JQ89" s="35"/>
      <c r="JR89" s="35"/>
      <c r="JS89" s="35"/>
      <c r="JT89" s="35"/>
      <c r="JU89" s="35"/>
      <c r="JV89" s="35"/>
      <c r="JW89" s="35"/>
      <c r="JX89" s="35"/>
      <c r="JY89" s="35"/>
      <c r="JZ89" s="35"/>
      <c r="KA89" s="35"/>
      <c r="KB89" s="35"/>
      <c r="KC89" s="35"/>
      <c r="KD89" s="35"/>
      <c r="KE89" s="35"/>
      <c r="KF89" s="35"/>
      <c r="KG89" s="35"/>
      <c r="KH89" s="35"/>
      <c r="KI89" s="35"/>
      <c r="KJ89" s="35"/>
      <c r="KK89" s="35"/>
      <c r="KL89" s="35"/>
      <c r="KM89" s="35"/>
      <c r="KN89" s="35"/>
      <c r="KO89" s="35"/>
      <c r="KP89" s="35"/>
      <c r="KQ89" s="35"/>
      <c r="KR89" s="35"/>
      <c r="KS89" s="35"/>
      <c r="KT89" s="35"/>
      <c r="KU89" s="35"/>
      <c r="KV89" s="35"/>
      <c r="KW89" s="35"/>
      <c r="KX89" s="35"/>
      <c r="KY89" s="35"/>
      <c r="KZ89" s="35"/>
      <c r="LA89" s="35"/>
      <c r="LB89" s="35"/>
      <c r="LC89" s="35"/>
      <c r="LD89" s="35"/>
      <c r="LE89" s="35"/>
      <c r="LF89" s="35"/>
      <c r="LG89" s="35"/>
      <c r="LH89" s="35"/>
      <c r="LI89" s="35"/>
      <c r="LJ89" s="35"/>
      <c r="LK89" s="35"/>
      <c r="LL89" s="35"/>
      <c r="LM89" s="35"/>
      <c r="LN89" s="35"/>
      <c r="LO89" s="35"/>
      <c r="LP89" s="35"/>
      <c r="LQ89" s="35"/>
      <c r="LR89" s="35"/>
      <c r="LS89" s="35"/>
      <c r="LT89" s="35"/>
      <c r="LU89" s="35"/>
      <c r="LV89" s="35"/>
      <c r="LW89" s="35"/>
      <c r="LX89" s="35"/>
      <c r="LY89" s="35"/>
      <c r="LZ89" s="35"/>
      <c r="MA89" s="35"/>
      <c r="MB89" s="35"/>
      <c r="MC89" s="35"/>
      <c r="MD89" s="35"/>
      <c r="ME89" s="35"/>
      <c r="MF89" s="35"/>
      <c r="MG89" s="35"/>
      <c r="MH89" s="35"/>
      <c r="MI89" s="35"/>
      <c r="MJ89" s="35"/>
      <c r="MK89" s="35"/>
      <c r="ML89" s="35"/>
      <c r="MM89" s="35"/>
      <c r="MN89" s="35"/>
      <c r="MO89" s="35"/>
      <c r="MP89" s="35"/>
      <c r="MQ89" s="35"/>
      <c r="MR89" s="35"/>
      <c r="MS89" s="35"/>
      <c r="MT89" s="35"/>
      <c r="MU89" s="35"/>
      <c r="MV89" s="35"/>
      <c r="MW89" s="35"/>
      <c r="MX89" s="35"/>
      <c r="MY89" s="35"/>
      <c r="MZ89" s="35"/>
      <c r="NA89" s="35"/>
      <c r="NB89" s="35"/>
      <c r="NC89" s="35"/>
      <c r="ND89" s="35"/>
      <c r="NE89" s="35"/>
      <c r="NF89" s="35"/>
      <c r="NG89" s="35"/>
      <c r="NH89" s="35"/>
      <c r="NI89" s="35"/>
      <c r="NJ89" s="35"/>
      <c r="NK89" s="35"/>
      <c r="NL89" s="35"/>
      <c r="NM89" s="35"/>
      <c r="NN89" s="35"/>
      <c r="NO89" s="35"/>
      <c r="NP89" s="35"/>
      <c r="NQ89" s="35"/>
      <c r="NR89" s="35"/>
      <c r="NS89" s="35"/>
      <c r="NT89" s="35"/>
      <c r="NU89" s="35"/>
      <c r="NV89" s="35"/>
      <c r="NW89" s="35"/>
      <c r="NX89" s="35"/>
      <c r="NY89" s="35"/>
      <c r="NZ89" s="35"/>
      <c r="OA89" s="35"/>
      <c r="OB89" s="35"/>
      <c r="OC89" s="35"/>
      <c r="OD89" s="35"/>
      <c r="OE89" s="35"/>
      <c r="OF89" s="35"/>
      <c r="OG89" s="35"/>
      <c r="OH89" s="35"/>
      <c r="OI89" s="35"/>
      <c r="OJ89" s="35"/>
      <c r="OK89" s="35"/>
      <c r="OL89" s="35"/>
      <c r="OM89" s="35"/>
      <c r="ON89" s="35"/>
      <c r="OO89" s="35"/>
      <c r="OP89" s="35"/>
      <c r="OQ89" s="35"/>
      <c r="OR89" s="35"/>
      <c r="OS89" s="35"/>
      <c r="OT89" s="35"/>
      <c r="OU89" s="35"/>
      <c r="OV89" s="35"/>
      <c r="OW89" s="35"/>
      <c r="OX89" s="35"/>
      <c r="OY89" s="35"/>
      <c r="OZ89" s="35"/>
      <c r="PA89" s="35"/>
      <c r="PB89" s="35"/>
      <c r="PC89" s="35"/>
      <c r="PD89" s="35"/>
      <c r="PE89" s="35"/>
      <c r="PF89" s="35"/>
      <c r="PG89" s="35"/>
      <c r="PH89" s="35"/>
      <c r="PI89" s="35"/>
      <c r="PJ89" s="35"/>
      <c r="PK89" s="35"/>
      <c r="PL89" s="35"/>
      <c r="PM89" s="35"/>
      <c r="PN89" s="35"/>
      <c r="PO89" s="35"/>
      <c r="PP89" s="35"/>
      <c r="PQ89" s="35"/>
      <c r="PR89" s="35"/>
      <c r="PS89" s="35"/>
      <c r="PT89" s="35"/>
      <c r="PU89" s="35"/>
      <c r="PV89" s="35"/>
      <c r="PW89" s="35"/>
      <c r="PX89" s="35"/>
      <c r="PY89" s="35"/>
      <c r="PZ89" s="35"/>
      <c r="QA89" s="35"/>
      <c r="QB89" s="35"/>
      <c r="QC89" s="35"/>
      <c r="QD89" s="35"/>
      <c r="QE89" s="35"/>
      <c r="QF89" s="35"/>
      <c r="QG89" s="35"/>
      <c r="QH89" s="35"/>
      <c r="QI89" s="35"/>
      <c r="QJ89" s="35"/>
      <c r="QK89" s="35"/>
      <c r="QL89" s="35"/>
      <c r="QM89" s="35"/>
      <c r="QN89" s="35"/>
      <c r="QO89" s="35"/>
      <c r="QP89" s="35"/>
      <c r="QQ89" s="35"/>
      <c r="QR89" s="35"/>
      <c r="QS89" s="35"/>
      <c r="QT89" s="35"/>
      <c r="QU89" s="35"/>
      <c r="QV89" s="35"/>
      <c r="QW89" s="35"/>
      <c r="QX89" s="35"/>
      <c r="QY89" s="35"/>
      <c r="QZ89" s="35"/>
      <c r="RA89" s="35"/>
      <c r="RB89" s="35"/>
      <c r="RC89" s="35"/>
      <c r="RD89" s="35"/>
      <c r="RE89" s="35"/>
      <c r="RF89" s="35"/>
      <c r="RG89" s="35"/>
      <c r="RH89" s="35"/>
      <c r="RI89" s="35"/>
      <c r="RJ89" s="35"/>
      <c r="RK89" s="35"/>
      <c r="RL89" s="35"/>
      <c r="RM89" s="35"/>
      <c r="RN89" s="35"/>
      <c r="RO89" s="35"/>
      <c r="RP89" s="35"/>
      <c r="RQ89" s="35"/>
      <c r="RR89" s="35"/>
      <c r="RS89" s="35"/>
      <c r="RT89" s="35"/>
      <c r="RU89" s="35"/>
      <c r="RV89" s="35"/>
      <c r="RW89" s="35"/>
      <c r="RX89" s="35"/>
      <c r="RY89" s="35"/>
      <c r="RZ89" s="35"/>
      <c r="SA89" s="35"/>
      <c r="SB89" s="35"/>
      <c r="SC89" s="35"/>
      <c r="SD89" s="35"/>
      <c r="SE89" s="35"/>
      <c r="SF89" s="35"/>
      <c r="SG89" s="35"/>
      <c r="SH89" s="35"/>
      <c r="SI89" s="35"/>
      <c r="SJ89" s="35"/>
      <c r="SK89" s="35"/>
      <c r="SL89" s="35"/>
      <c r="SM89" s="35"/>
      <c r="SN89" s="35"/>
      <c r="SO89" s="35"/>
      <c r="SP89" s="35"/>
      <c r="SQ89" s="35"/>
      <c r="SR89" s="35"/>
      <c r="SS89" s="35"/>
      <c r="ST89" s="35"/>
      <c r="SU89" s="35"/>
      <c r="SV89" s="35"/>
      <c r="SW89" s="35"/>
      <c r="SX89" s="35"/>
      <c r="SY89" s="35"/>
      <c r="SZ89" s="35"/>
      <c r="TA89" s="35"/>
      <c r="TB89" s="35"/>
      <c r="TC89" s="35"/>
      <c r="TD89" s="35"/>
      <c r="TE89" s="35"/>
      <c r="TF89" s="35"/>
      <c r="TG89" s="35"/>
      <c r="TH89" s="35"/>
      <c r="TI89" s="35"/>
      <c r="TJ89" s="35"/>
      <c r="TK89" s="35"/>
      <c r="TL89" s="35"/>
      <c r="TM89" s="35"/>
      <c r="TN89" s="35"/>
      <c r="TO89" s="35"/>
      <c r="TP89" s="35"/>
      <c r="TQ89" s="35"/>
      <c r="TR89" s="35"/>
      <c r="TS89" s="35"/>
      <c r="TT89" s="35"/>
      <c r="TU89" s="35"/>
      <c r="TV89" s="35"/>
      <c r="TW89" s="35"/>
      <c r="TX89" s="35"/>
      <c r="TY89" s="35"/>
      <c r="TZ89" s="35"/>
      <c r="UA89" s="35"/>
      <c r="UB89" s="35"/>
      <c r="UC89" s="35"/>
      <c r="UD89" s="35"/>
      <c r="UE89" s="35"/>
      <c r="UF89" s="35"/>
      <c r="UG89" s="35"/>
      <c r="UH89" s="35"/>
      <c r="UI89" s="35"/>
      <c r="UJ89" s="35"/>
      <c r="UK89" s="35"/>
      <c r="UL89" s="35"/>
      <c r="UM89" s="35"/>
      <c r="UN89" s="35"/>
      <c r="UO89" s="35"/>
      <c r="UP89" s="35"/>
    </row>
    <row r="90" spans="1:562" s="36" customFormat="1" ht="233.25" customHeight="1" x14ac:dyDescent="1.75">
      <c r="A90" s="270"/>
      <c r="B90" s="306"/>
      <c r="C90" s="307"/>
      <c r="D90" s="237" t="s">
        <v>61</v>
      </c>
      <c r="E90" s="217"/>
      <c r="F90" s="217"/>
      <c r="G90" s="215"/>
      <c r="H90" s="215"/>
      <c r="I90" s="308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  <c r="IX90" s="35"/>
      <c r="IY90" s="35"/>
      <c r="IZ90" s="35"/>
      <c r="JA90" s="35"/>
      <c r="JB90" s="35"/>
      <c r="JC90" s="35"/>
      <c r="JD90" s="35"/>
      <c r="JE90" s="35"/>
      <c r="JF90" s="35"/>
      <c r="JG90" s="35"/>
      <c r="JH90" s="35"/>
      <c r="JI90" s="35"/>
      <c r="JJ90" s="35"/>
      <c r="JK90" s="35"/>
      <c r="JL90" s="35"/>
      <c r="JM90" s="35"/>
      <c r="JN90" s="35"/>
      <c r="JO90" s="35"/>
      <c r="JP90" s="35"/>
      <c r="JQ90" s="35"/>
      <c r="JR90" s="35"/>
      <c r="JS90" s="35"/>
      <c r="JT90" s="35"/>
      <c r="JU90" s="35"/>
      <c r="JV90" s="35"/>
      <c r="JW90" s="35"/>
      <c r="JX90" s="35"/>
      <c r="JY90" s="35"/>
      <c r="JZ90" s="35"/>
      <c r="KA90" s="35"/>
      <c r="KB90" s="35"/>
      <c r="KC90" s="35"/>
      <c r="KD90" s="35"/>
      <c r="KE90" s="35"/>
      <c r="KF90" s="35"/>
      <c r="KG90" s="35"/>
      <c r="KH90" s="35"/>
      <c r="KI90" s="35"/>
      <c r="KJ90" s="35"/>
      <c r="KK90" s="35"/>
      <c r="KL90" s="35"/>
      <c r="KM90" s="35"/>
      <c r="KN90" s="35"/>
      <c r="KO90" s="35"/>
      <c r="KP90" s="35"/>
      <c r="KQ90" s="35"/>
      <c r="KR90" s="35"/>
      <c r="KS90" s="35"/>
      <c r="KT90" s="35"/>
      <c r="KU90" s="35"/>
      <c r="KV90" s="35"/>
      <c r="KW90" s="35"/>
      <c r="KX90" s="35"/>
      <c r="KY90" s="35"/>
      <c r="KZ90" s="35"/>
      <c r="LA90" s="35"/>
      <c r="LB90" s="35"/>
      <c r="LC90" s="35"/>
      <c r="LD90" s="35"/>
      <c r="LE90" s="35"/>
      <c r="LF90" s="35"/>
      <c r="LG90" s="35"/>
      <c r="LH90" s="35"/>
      <c r="LI90" s="35"/>
      <c r="LJ90" s="35"/>
      <c r="LK90" s="35"/>
      <c r="LL90" s="35"/>
      <c r="LM90" s="35"/>
      <c r="LN90" s="35"/>
      <c r="LO90" s="35"/>
      <c r="LP90" s="35"/>
      <c r="LQ90" s="35"/>
      <c r="LR90" s="35"/>
      <c r="LS90" s="35"/>
      <c r="LT90" s="35"/>
      <c r="LU90" s="35"/>
      <c r="LV90" s="35"/>
      <c r="LW90" s="35"/>
      <c r="LX90" s="35"/>
      <c r="LY90" s="35"/>
      <c r="LZ90" s="35"/>
      <c r="MA90" s="35"/>
      <c r="MB90" s="35"/>
      <c r="MC90" s="35"/>
      <c r="MD90" s="35"/>
      <c r="ME90" s="35"/>
      <c r="MF90" s="35"/>
      <c r="MG90" s="35"/>
      <c r="MH90" s="35"/>
      <c r="MI90" s="35"/>
      <c r="MJ90" s="35"/>
      <c r="MK90" s="35"/>
      <c r="ML90" s="35"/>
      <c r="MM90" s="35"/>
      <c r="MN90" s="35"/>
      <c r="MO90" s="35"/>
      <c r="MP90" s="35"/>
      <c r="MQ90" s="35"/>
      <c r="MR90" s="35"/>
      <c r="MS90" s="35"/>
      <c r="MT90" s="35"/>
      <c r="MU90" s="35"/>
      <c r="MV90" s="35"/>
      <c r="MW90" s="35"/>
      <c r="MX90" s="35"/>
      <c r="MY90" s="35"/>
      <c r="MZ90" s="35"/>
      <c r="NA90" s="35"/>
      <c r="NB90" s="35"/>
      <c r="NC90" s="35"/>
      <c r="ND90" s="35"/>
      <c r="NE90" s="35"/>
      <c r="NF90" s="35"/>
      <c r="NG90" s="35"/>
      <c r="NH90" s="35"/>
      <c r="NI90" s="35"/>
      <c r="NJ90" s="35"/>
      <c r="NK90" s="35"/>
      <c r="NL90" s="35"/>
      <c r="NM90" s="35"/>
      <c r="NN90" s="35"/>
      <c r="NO90" s="35"/>
      <c r="NP90" s="35"/>
      <c r="NQ90" s="35"/>
      <c r="NR90" s="35"/>
      <c r="NS90" s="35"/>
      <c r="NT90" s="35"/>
      <c r="NU90" s="35"/>
      <c r="NV90" s="35"/>
      <c r="NW90" s="35"/>
      <c r="NX90" s="35"/>
      <c r="NY90" s="35"/>
      <c r="NZ90" s="35"/>
      <c r="OA90" s="35"/>
      <c r="OB90" s="35"/>
      <c r="OC90" s="35"/>
      <c r="OD90" s="35"/>
      <c r="OE90" s="35"/>
      <c r="OF90" s="35"/>
      <c r="OG90" s="35"/>
      <c r="OH90" s="35"/>
      <c r="OI90" s="35"/>
      <c r="OJ90" s="35"/>
      <c r="OK90" s="35"/>
      <c r="OL90" s="35"/>
      <c r="OM90" s="35"/>
      <c r="ON90" s="35"/>
      <c r="OO90" s="35"/>
      <c r="OP90" s="35"/>
      <c r="OQ90" s="35"/>
      <c r="OR90" s="35"/>
      <c r="OS90" s="35"/>
      <c r="OT90" s="35"/>
      <c r="OU90" s="35"/>
      <c r="OV90" s="35"/>
      <c r="OW90" s="35"/>
      <c r="OX90" s="35"/>
      <c r="OY90" s="35"/>
      <c r="OZ90" s="35"/>
      <c r="PA90" s="35"/>
      <c r="PB90" s="35"/>
      <c r="PC90" s="35"/>
      <c r="PD90" s="35"/>
      <c r="PE90" s="35"/>
      <c r="PF90" s="35"/>
      <c r="PG90" s="35"/>
      <c r="PH90" s="35"/>
      <c r="PI90" s="35"/>
      <c r="PJ90" s="35"/>
      <c r="PK90" s="35"/>
      <c r="PL90" s="35"/>
      <c r="PM90" s="35"/>
      <c r="PN90" s="35"/>
      <c r="PO90" s="35"/>
      <c r="PP90" s="35"/>
      <c r="PQ90" s="35"/>
      <c r="PR90" s="35"/>
      <c r="PS90" s="35"/>
      <c r="PT90" s="35"/>
      <c r="PU90" s="35"/>
      <c r="PV90" s="35"/>
      <c r="PW90" s="35"/>
      <c r="PX90" s="35"/>
      <c r="PY90" s="35"/>
      <c r="PZ90" s="35"/>
      <c r="QA90" s="35"/>
      <c r="QB90" s="35"/>
      <c r="QC90" s="35"/>
      <c r="QD90" s="35"/>
      <c r="QE90" s="35"/>
      <c r="QF90" s="35"/>
      <c r="QG90" s="35"/>
      <c r="QH90" s="35"/>
      <c r="QI90" s="35"/>
      <c r="QJ90" s="35"/>
      <c r="QK90" s="35"/>
      <c r="QL90" s="35"/>
      <c r="QM90" s="35"/>
      <c r="QN90" s="35"/>
      <c r="QO90" s="35"/>
      <c r="QP90" s="35"/>
      <c r="QQ90" s="35"/>
      <c r="QR90" s="35"/>
      <c r="QS90" s="35"/>
      <c r="QT90" s="35"/>
      <c r="QU90" s="35"/>
      <c r="QV90" s="35"/>
      <c r="QW90" s="35"/>
      <c r="QX90" s="35"/>
      <c r="QY90" s="35"/>
      <c r="QZ90" s="35"/>
      <c r="RA90" s="35"/>
      <c r="RB90" s="35"/>
      <c r="RC90" s="35"/>
      <c r="RD90" s="35"/>
      <c r="RE90" s="35"/>
      <c r="RF90" s="35"/>
      <c r="RG90" s="35"/>
      <c r="RH90" s="35"/>
      <c r="RI90" s="35"/>
      <c r="RJ90" s="35"/>
      <c r="RK90" s="35"/>
      <c r="RL90" s="35"/>
      <c r="RM90" s="35"/>
      <c r="RN90" s="35"/>
      <c r="RO90" s="35"/>
      <c r="RP90" s="35"/>
      <c r="RQ90" s="35"/>
      <c r="RR90" s="35"/>
      <c r="RS90" s="35"/>
      <c r="RT90" s="35"/>
      <c r="RU90" s="35"/>
      <c r="RV90" s="35"/>
      <c r="RW90" s="35"/>
      <c r="RX90" s="35"/>
      <c r="RY90" s="35"/>
      <c r="RZ90" s="35"/>
      <c r="SA90" s="35"/>
      <c r="SB90" s="35"/>
      <c r="SC90" s="35"/>
      <c r="SD90" s="35"/>
      <c r="SE90" s="35"/>
      <c r="SF90" s="35"/>
      <c r="SG90" s="35"/>
      <c r="SH90" s="35"/>
      <c r="SI90" s="35"/>
      <c r="SJ90" s="35"/>
      <c r="SK90" s="35"/>
      <c r="SL90" s="35"/>
      <c r="SM90" s="35"/>
      <c r="SN90" s="35"/>
      <c r="SO90" s="35"/>
      <c r="SP90" s="35"/>
      <c r="SQ90" s="35"/>
      <c r="SR90" s="35"/>
      <c r="SS90" s="35"/>
      <c r="ST90" s="35"/>
      <c r="SU90" s="35"/>
      <c r="SV90" s="35"/>
      <c r="SW90" s="35"/>
      <c r="SX90" s="35"/>
      <c r="SY90" s="35"/>
      <c r="SZ90" s="35"/>
      <c r="TA90" s="35"/>
      <c r="TB90" s="35"/>
      <c r="TC90" s="35"/>
      <c r="TD90" s="35"/>
      <c r="TE90" s="35"/>
      <c r="TF90" s="35"/>
      <c r="TG90" s="35"/>
      <c r="TH90" s="35"/>
      <c r="TI90" s="35"/>
      <c r="TJ90" s="35"/>
      <c r="TK90" s="35"/>
      <c r="TL90" s="35"/>
      <c r="TM90" s="35"/>
      <c r="TN90" s="35"/>
      <c r="TO90" s="35"/>
      <c r="TP90" s="35"/>
      <c r="TQ90" s="35"/>
      <c r="TR90" s="35"/>
      <c r="TS90" s="35"/>
      <c r="TT90" s="35"/>
      <c r="TU90" s="35"/>
      <c r="TV90" s="35"/>
      <c r="TW90" s="35"/>
      <c r="TX90" s="35"/>
      <c r="TY90" s="35"/>
      <c r="TZ90" s="35"/>
      <c r="UA90" s="35"/>
      <c r="UB90" s="35"/>
      <c r="UC90" s="35"/>
      <c r="UD90" s="35"/>
      <c r="UE90" s="35"/>
      <c r="UF90" s="35"/>
      <c r="UG90" s="35"/>
      <c r="UH90" s="35"/>
      <c r="UI90" s="35"/>
      <c r="UJ90" s="35"/>
      <c r="UK90" s="35"/>
      <c r="UL90" s="35"/>
      <c r="UM90" s="35"/>
      <c r="UN90" s="35"/>
      <c r="UO90" s="35"/>
      <c r="UP90" s="35"/>
    </row>
    <row r="91" spans="1:562" s="36" customFormat="1" ht="405.75" customHeight="1" x14ac:dyDescent="1.75">
      <c r="A91" s="186" t="s">
        <v>41</v>
      </c>
      <c r="B91" s="217" t="s">
        <v>91</v>
      </c>
      <c r="C91" s="214"/>
      <c r="D91" s="177" t="s">
        <v>61</v>
      </c>
      <c r="E91" s="174" t="s">
        <v>56</v>
      </c>
      <c r="F91" s="174" t="s">
        <v>57</v>
      </c>
      <c r="G91" s="177">
        <f>186450-8650</f>
        <v>177800</v>
      </c>
      <c r="H91" s="177">
        <f>G91</f>
        <v>177800</v>
      </c>
      <c r="I91" s="183" t="s">
        <v>64</v>
      </c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  <c r="IX91" s="35"/>
      <c r="IY91" s="35"/>
      <c r="IZ91" s="35"/>
      <c r="JA91" s="35"/>
      <c r="JB91" s="35"/>
      <c r="JC91" s="35"/>
      <c r="JD91" s="35"/>
      <c r="JE91" s="35"/>
      <c r="JF91" s="35"/>
      <c r="JG91" s="35"/>
      <c r="JH91" s="35"/>
      <c r="JI91" s="35"/>
      <c r="JJ91" s="35"/>
      <c r="JK91" s="35"/>
      <c r="JL91" s="35"/>
      <c r="JM91" s="35"/>
      <c r="JN91" s="35"/>
      <c r="JO91" s="35"/>
      <c r="JP91" s="35"/>
      <c r="JQ91" s="35"/>
      <c r="JR91" s="35"/>
      <c r="JS91" s="35"/>
      <c r="JT91" s="35"/>
      <c r="JU91" s="35"/>
      <c r="JV91" s="35"/>
      <c r="JW91" s="35"/>
      <c r="JX91" s="35"/>
      <c r="JY91" s="35"/>
      <c r="JZ91" s="35"/>
      <c r="KA91" s="35"/>
      <c r="KB91" s="35"/>
      <c r="KC91" s="35"/>
      <c r="KD91" s="35"/>
      <c r="KE91" s="35"/>
      <c r="KF91" s="35"/>
      <c r="KG91" s="35"/>
      <c r="KH91" s="35"/>
      <c r="KI91" s="35"/>
      <c r="KJ91" s="35"/>
      <c r="KK91" s="35"/>
      <c r="KL91" s="35"/>
      <c r="KM91" s="35"/>
      <c r="KN91" s="35"/>
      <c r="KO91" s="35"/>
      <c r="KP91" s="35"/>
      <c r="KQ91" s="35"/>
      <c r="KR91" s="35"/>
      <c r="KS91" s="35"/>
      <c r="KT91" s="35"/>
      <c r="KU91" s="35"/>
      <c r="KV91" s="35"/>
      <c r="KW91" s="35"/>
      <c r="KX91" s="35"/>
      <c r="KY91" s="35"/>
      <c r="KZ91" s="35"/>
      <c r="LA91" s="35"/>
      <c r="LB91" s="35"/>
      <c r="LC91" s="35"/>
      <c r="LD91" s="35"/>
      <c r="LE91" s="35"/>
      <c r="LF91" s="35"/>
      <c r="LG91" s="35"/>
      <c r="LH91" s="35"/>
      <c r="LI91" s="35"/>
      <c r="LJ91" s="35"/>
      <c r="LK91" s="35"/>
      <c r="LL91" s="35"/>
      <c r="LM91" s="35"/>
      <c r="LN91" s="35"/>
      <c r="LO91" s="35"/>
      <c r="LP91" s="35"/>
      <c r="LQ91" s="35"/>
      <c r="LR91" s="35"/>
      <c r="LS91" s="35"/>
      <c r="LT91" s="35"/>
      <c r="LU91" s="35"/>
      <c r="LV91" s="35"/>
      <c r="LW91" s="35"/>
      <c r="LX91" s="35"/>
      <c r="LY91" s="35"/>
      <c r="LZ91" s="35"/>
      <c r="MA91" s="35"/>
      <c r="MB91" s="35"/>
      <c r="MC91" s="35"/>
      <c r="MD91" s="35"/>
      <c r="ME91" s="35"/>
      <c r="MF91" s="35"/>
      <c r="MG91" s="35"/>
      <c r="MH91" s="35"/>
      <c r="MI91" s="35"/>
      <c r="MJ91" s="35"/>
      <c r="MK91" s="35"/>
      <c r="ML91" s="35"/>
      <c r="MM91" s="35"/>
      <c r="MN91" s="35"/>
      <c r="MO91" s="35"/>
      <c r="MP91" s="35"/>
      <c r="MQ91" s="35"/>
      <c r="MR91" s="35"/>
      <c r="MS91" s="35"/>
      <c r="MT91" s="35"/>
      <c r="MU91" s="35"/>
      <c r="MV91" s="35"/>
      <c r="MW91" s="35"/>
      <c r="MX91" s="35"/>
      <c r="MY91" s="35"/>
      <c r="MZ91" s="35"/>
      <c r="NA91" s="35"/>
      <c r="NB91" s="35"/>
      <c r="NC91" s="35"/>
      <c r="ND91" s="35"/>
      <c r="NE91" s="35"/>
      <c r="NF91" s="35"/>
      <c r="NG91" s="35"/>
      <c r="NH91" s="35"/>
      <c r="NI91" s="35"/>
      <c r="NJ91" s="35"/>
      <c r="NK91" s="35"/>
      <c r="NL91" s="35"/>
      <c r="NM91" s="35"/>
      <c r="NN91" s="35"/>
      <c r="NO91" s="35"/>
      <c r="NP91" s="35"/>
      <c r="NQ91" s="35"/>
      <c r="NR91" s="35"/>
      <c r="NS91" s="35"/>
      <c r="NT91" s="35"/>
      <c r="NU91" s="35"/>
      <c r="NV91" s="35"/>
      <c r="NW91" s="35"/>
      <c r="NX91" s="35"/>
      <c r="NY91" s="35"/>
      <c r="NZ91" s="35"/>
      <c r="OA91" s="35"/>
      <c r="OB91" s="35"/>
      <c r="OC91" s="35"/>
      <c r="OD91" s="35"/>
      <c r="OE91" s="35"/>
      <c r="OF91" s="35"/>
      <c r="OG91" s="35"/>
      <c r="OH91" s="35"/>
      <c r="OI91" s="35"/>
      <c r="OJ91" s="35"/>
      <c r="OK91" s="35"/>
      <c r="OL91" s="35"/>
      <c r="OM91" s="35"/>
      <c r="ON91" s="35"/>
      <c r="OO91" s="35"/>
      <c r="OP91" s="35"/>
      <c r="OQ91" s="35"/>
      <c r="OR91" s="35"/>
      <c r="OS91" s="35"/>
      <c r="OT91" s="35"/>
      <c r="OU91" s="35"/>
      <c r="OV91" s="35"/>
      <c r="OW91" s="35"/>
      <c r="OX91" s="35"/>
      <c r="OY91" s="35"/>
      <c r="OZ91" s="35"/>
      <c r="PA91" s="35"/>
      <c r="PB91" s="35"/>
      <c r="PC91" s="35"/>
      <c r="PD91" s="35"/>
      <c r="PE91" s="35"/>
      <c r="PF91" s="35"/>
      <c r="PG91" s="35"/>
      <c r="PH91" s="35"/>
      <c r="PI91" s="35"/>
      <c r="PJ91" s="35"/>
      <c r="PK91" s="35"/>
      <c r="PL91" s="35"/>
      <c r="PM91" s="35"/>
      <c r="PN91" s="35"/>
      <c r="PO91" s="35"/>
      <c r="PP91" s="35"/>
      <c r="PQ91" s="35"/>
      <c r="PR91" s="35"/>
      <c r="PS91" s="35"/>
      <c r="PT91" s="35"/>
      <c r="PU91" s="35"/>
      <c r="PV91" s="35"/>
      <c r="PW91" s="35"/>
      <c r="PX91" s="35"/>
      <c r="PY91" s="35"/>
      <c r="PZ91" s="35"/>
      <c r="QA91" s="35"/>
      <c r="QB91" s="35"/>
      <c r="QC91" s="35"/>
      <c r="QD91" s="35"/>
      <c r="QE91" s="35"/>
      <c r="QF91" s="35"/>
      <c r="QG91" s="35"/>
      <c r="QH91" s="35"/>
      <c r="QI91" s="35"/>
      <c r="QJ91" s="35"/>
      <c r="QK91" s="35"/>
      <c r="QL91" s="35"/>
      <c r="QM91" s="35"/>
      <c r="QN91" s="35"/>
      <c r="QO91" s="35"/>
      <c r="QP91" s="35"/>
      <c r="QQ91" s="35"/>
      <c r="QR91" s="35"/>
      <c r="QS91" s="35"/>
      <c r="QT91" s="35"/>
      <c r="QU91" s="35"/>
      <c r="QV91" s="35"/>
      <c r="QW91" s="35"/>
      <c r="QX91" s="35"/>
      <c r="QY91" s="35"/>
      <c r="QZ91" s="35"/>
      <c r="RA91" s="35"/>
      <c r="RB91" s="35"/>
      <c r="RC91" s="35"/>
      <c r="RD91" s="35"/>
      <c r="RE91" s="35"/>
      <c r="RF91" s="35"/>
      <c r="RG91" s="35"/>
      <c r="RH91" s="35"/>
      <c r="RI91" s="35"/>
      <c r="RJ91" s="35"/>
      <c r="RK91" s="35"/>
      <c r="RL91" s="35"/>
      <c r="RM91" s="35"/>
      <c r="RN91" s="35"/>
      <c r="RO91" s="35"/>
      <c r="RP91" s="35"/>
      <c r="RQ91" s="35"/>
      <c r="RR91" s="35"/>
      <c r="RS91" s="35"/>
      <c r="RT91" s="35"/>
      <c r="RU91" s="35"/>
      <c r="RV91" s="35"/>
      <c r="RW91" s="35"/>
      <c r="RX91" s="35"/>
      <c r="RY91" s="35"/>
      <c r="RZ91" s="35"/>
      <c r="SA91" s="35"/>
      <c r="SB91" s="35"/>
      <c r="SC91" s="35"/>
      <c r="SD91" s="35"/>
      <c r="SE91" s="35"/>
      <c r="SF91" s="35"/>
      <c r="SG91" s="35"/>
      <c r="SH91" s="35"/>
      <c r="SI91" s="35"/>
      <c r="SJ91" s="35"/>
      <c r="SK91" s="35"/>
      <c r="SL91" s="35"/>
      <c r="SM91" s="35"/>
      <c r="SN91" s="35"/>
      <c r="SO91" s="35"/>
      <c r="SP91" s="35"/>
      <c r="SQ91" s="35"/>
      <c r="SR91" s="35"/>
      <c r="SS91" s="35"/>
      <c r="ST91" s="35"/>
      <c r="SU91" s="35"/>
      <c r="SV91" s="35"/>
      <c r="SW91" s="35"/>
      <c r="SX91" s="35"/>
      <c r="SY91" s="35"/>
      <c r="SZ91" s="35"/>
      <c r="TA91" s="35"/>
      <c r="TB91" s="35"/>
      <c r="TC91" s="35"/>
      <c r="TD91" s="35"/>
      <c r="TE91" s="35"/>
      <c r="TF91" s="35"/>
      <c r="TG91" s="35"/>
      <c r="TH91" s="35"/>
      <c r="TI91" s="35"/>
      <c r="TJ91" s="35"/>
      <c r="TK91" s="35"/>
      <c r="TL91" s="35"/>
      <c r="TM91" s="35"/>
      <c r="TN91" s="35"/>
      <c r="TO91" s="35"/>
      <c r="TP91" s="35"/>
      <c r="TQ91" s="35"/>
      <c r="TR91" s="35"/>
      <c r="TS91" s="35"/>
      <c r="TT91" s="35"/>
      <c r="TU91" s="35"/>
      <c r="TV91" s="35"/>
      <c r="TW91" s="35"/>
      <c r="TX91" s="35"/>
      <c r="TY91" s="35"/>
      <c r="TZ91" s="35"/>
      <c r="UA91" s="35"/>
      <c r="UB91" s="35"/>
      <c r="UC91" s="35"/>
      <c r="UD91" s="35"/>
      <c r="UE91" s="35"/>
      <c r="UF91" s="35"/>
      <c r="UG91" s="35"/>
      <c r="UH91" s="35"/>
      <c r="UI91" s="35"/>
      <c r="UJ91" s="35"/>
      <c r="UK91" s="35"/>
      <c r="UL91" s="35"/>
      <c r="UM91" s="35"/>
      <c r="UN91" s="35"/>
      <c r="UO91" s="35"/>
      <c r="UP91" s="35"/>
    </row>
    <row r="92" spans="1:562" s="36" customFormat="1" ht="123.75" customHeight="1" x14ac:dyDescent="1.75">
      <c r="A92" s="50"/>
      <c r="B92" s="50"/>
      <c r="C92" s="50"/>
      <c r="D92" s="77"/>
      <c r="E92" s="265">
        <v>6</v>
      </c>
      <c r="F92" s="265"/>
      <c r="G92" s="184"/>
      <c r="H92" s="184"/>
      <c r="I92" s="5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  <c r="IX92" s="35"/>
      <c r="IY92" s="35"/>
      <c r="IZ92" s="35"/>
      <c r="JA92" s="35"/>
      <c r="JB92" s="35"/>
      <c r="JC92" s="35"/>
      <c r="JD92" s="35"/>
      <c r="JE92" s="35"/>
      <c r="JF92" s="35"/>
      <c r="JG92" s="35"/>
      <c r="JH92" s="35"/>
      <c r="JI92" s="35"/>
      <c r="JJ92" s="35"/>
      <c r="JK92" s="35"/>
      <c r="JL92" s="35"/>
      <c r="JM92" s="35"/>
      <c r="JN92" s="35"/>
      <c r="JO92" s="35"/>
      <c r="JP92" s="35"/>
      <c r="JQ92" s="35"/>
      <c r="JR92" s="35"/>
      <c r="JS92" s="35"/>
      <c r="JT92" s="35"/>
      <c r="JU92" s="35"/>
      <c r="JV92" s="35"/>
      <c r="JW92" s="35"/>
      <c r="JX92" s="35"/>
      <c r="JY92" s="35"/>
      <c r="JZ92" s="35"/>
      <c r="KA92" s="35"/>
      <c r="KB92" s="35"/>
      <c r="KC92" s="35"/>
      <c r="KD92" s="35"/>
      <c r="KE92" s="35"/>
      <c r="KF92" s="35"/>
      <c r="KG92" s="35"/>
      <c r="KH92" s="35"/>
      <c r="KI92" s="35"/>
      <c r="KJ92" s="35"/>
      <c r="KK92" s="35"/>
      <c r="KL92" s="35"/>
      <c r="KM92" s="35"/>
      <c r="KN92" s="35"/>
      <c r="KO92" s="35"/>
      <c r="KP92" s="35"/>
      <c r="KQ92" s="35"/>
      <c r="KR92" s="35"/>
      <c r="KS92" s="35"/>
      <c r="KT92" s="35"/>
      <c r="KU92" s="35"/>
      <c r="KV92" s="35"/>
      <c r="KW92" s="35"/>
      <c r="KX92" s="35"/>
      <c r="KY92" s="35"/>
      <c r="KZ92" s="35"/>
      <c r="LA92" s="35"/>
      <c r="LB92" s="35"/>
      <c r="LC92" s="35"/>
      <c r="LD92" s="35"/>
      <c r="LE92" s="35"/>
      <c r="LF92" s="35"/>
      <c r="LG92" s="35"/>
      <c r="LH92" s="35"/>
      <c r="LI92" s="35"/>
      <c r="LJ92" s="35"/>
      <c r="LK92" s="35"/>
      <c r="LL92" s="35"/>
      <c r="LM92" s="35"/>
      <c r="LN92" s="35"/>
      <c r="LO92" s="35"/>
      <c r="LP92" s="35"/>
      <c r="LQ92" s="35"/>
      <c r="LR92" s="35"/>
      <c r="LS92" s="35"/>
      <c r="LT92" s="35"/>
      <c r="LU92" s="35"/>
      <c r="LV92" s="35"/>
      <c r="LW92" s="35"/>
      <c r="LX92" s="35"/>
      <c r="LY92" s="35"/>
      <c r="LZ92" s="35"/>
      <c r="MA92" s="35"/>
      <c r="MB92" s="35"/>
      <c r="MC92" s="35"/>
      <c r="MD92" s="35"/>
      <c r="ME92" s="35"/>
      <c r="MF92" s="35"/>
      <c r="MG92" s="35"/>
      <c r="MH92" s="35"/>
      <c r="MI92" s="35"/>
      <c r="MJ92" s="35"/>
      <c r="MK92" s="35"/>
      <c r="ML92" s="35"/>
      <c r="MM92" s="35"/>
      <c r="MN92" s="35"/>
      <c r="MO92" s="35"/>
      <c r="MP92" s="35"/>
      <c r="MQ92" s="35"/>
      <c r="MR92" s="35"/>
      <c r="MS92" s="35"/>
      <c r="MT92" s="35"/>
      <c r="MU92" s="35"/>
      <c r="MV92" s="35"/>
      <c r="MW92" s="35"/>
      <c r="MX92" s="35"/>
      <c r="MY92" s="35"/>
      <c r="MZ92" s="35"/>
      <c r="NA92" s="35"/>
      <c r="NB92" s="35"/>
      <c r="NC92" s="35"/>
      <c r="ND92" s="35"/>
      <c r="NE92" s="35"/>
      <c r="NF92" s="35"/>
      <c r="NG92" s="35"/>
      <c r="NH92" s="35"/>
      <c r="NI92" s="35"/>
      <c r="NJ92" s="35"/>
      <c r="NK92" s="35"/>
      <c r="NL92" s="35"/>
      <c r="NM92" s="35"/>
      <c r="NN92" s="35"/>
      <c r="NO92" s="35"/>
      <c r="NP92" s="35"/>
      <c r="NQ92" s="35"/>
      <c r="NR92" s="35"/>
      <c r="NS92" s="35"/>
      <c r="NT92" s="35"/>
      <c r="NU92" s="35"/>
      <c r="NV92" s="35"/>
      <c r="NW92" s="35"/>
      <c r="NX92" s="35"/>
      <c r="NY92" s="35"/>
      <c r="NZ92" s="35"/>
      <c r="OA92" s="35"/>
      <c r="OB92" s="35"/>
      <c r="OC92" s="35"/>
      <c r="OD92" s="35"/>
      <c r="OE92" s="35"/>
      <c r="OF92" s="35"/>
      <c r="OG92" s="35"/>
      <c r="OH92" s="35"/>
      <c r="OI92" s="35"/>
      <c r="OJ92" s="35"/>
      <c r="OK92" s="35"/>
      <c r="OL92" s="35"/>
      <c r="OM92" s="35"/>
      <c r="ON92" s="35"/>
      <c r="OO92" s="35"/>
      <c r="OP92" s="35"/>
      <c r="OQ92" s="35"/>
      <c r="OR92" s="35"/>
      <c r="OS92" s="35"/>
      <c r="OT92" s="35"/>
      <c r="OU92" s="35"/>
      <c r="OV92" s="35"/>
      <c r="OW92" s="35"/>
      <c r="OX92" s="35"/>
      <c r="OY92" s="35"/>
      <c r="OZ92" s="35"/>
      <c r="PA92" s="35"/>
      <c r="PB92" s="35"/>
      <c r="PC92" s="35"/>
      <c r="PD92" s="35"/>
      <c r="PE92" s="35"/>
      <c r="PF92" s="35"/>
      <c r="PG92" s="35"/>
      <c r="PH92" s="35"/>
      <c r="PI92" s="35"/>
      <c r="PJ92" s="35"/>
      <c r="PK92" s="35"/>
      <c r="PL92" s="35"/>
      <c r="PM92" s="35"/>
      <c r="PN92" s="35"/>
      <c r="PO92" s="35"/>
      <c r="PP92" s="35"/>
      <c r="PQ92" s="35"/>
      <c r="PR92" s="35"/>
      <c r="PS92" s="35"/>
      <c r="PT92" s="35"/>
      <c r="PU92" s="35"/>
      <c r="PV92" s="35"/>
      <c r="PW92" s="35"/>
      <c r="PX92" s="35"/>
      <c r="PY92" s="35"/>
      <c r="PZ92" s="35"/>
      <c r="QA92" s="35"/>
      <c r="QB92" s="35"/>
      <c r="QC92" s="35"/>
      <c r="QD92" s="35"/>
      <c r="QE92" s="35"/>
      <c r="QF92" s="35"/>
      <c r="QG92" s="35"/>
      <c r="QH92" s="35"/>
      <c r="QI92" s="35"/>
      <c r="QJ92" s="35"/>
      <c r="QK92" s="35"/>
      <c r="QL92" s="35"/>
      <c r="QM92" s="35"/>
      <c r="QN92" s="35"/>
      <c r="QO92" s="35"/>
      <c r="QP92" s="35"/>
      <c r="QQ92" s="35"/>
      <c r="QR92" s="35"/>
      <c r="QS92" s="35"/>
      <c r="QT92" s="35"/>
      <c r="QU92" s="35"/>
      <c r="QV92" s="35"/>
      <c r="QW92" s="35"/>
      <c r="QX92" s="35"/>
      <c r="QY92" s="35"/>
      <c r="QZ92" s="35"/>
      <c r="RA92" s="35"/>
      <c r="RB92" s="35"/>
      <c r="RC92" s="35"/>
      <c r="RD92" s="35"/>
      <c r="RE92" s="35"/>
      <c r="RF92" s="35"/>
      <c r="RG92" s="35"/>
      <c r="RH92" s="35"/>
      <c r="RI92" s="35"/>
      <c r="RJ92" s="35"/>
      <c r="RK92" s="35"/>
      <c r="RL92" s="35"/>
      <c r="RM92" s="35"/>
      <c r="RN92" s="35"/>
      <c r="RO92" s="35"/>
      <c r="RP92" s="35"/>
      <c r="RQ92" s="35"/>
      <c r="RR92" s="35"/>
      <c r="RS92" s="35"/>
      <c r="RT92" s="35"/>
      <c r="RU92" s="35"/>
      <c r="RV92" s="35"/>
      <c r="RW92" s="35"/>
      <c r="RX92" s="35"/>
      <c r="RY92" s="35"/>
      <c r="RZ92" s="35"/>
      <c r="SA92" s="35"/>
      <c r="SB92" s="35"/>
      <c r="SC92" s="35"/>
      <c r="SD92" s="35"/>
      <c r="SE92" s="35"/>
      <c r="SF92" s="35"/>
      <c r="SG92" s="35"/>
      <c r="SH92" s="35"/>
      <c r="SI92" s="35"/>
      <c r="SJ92" s="35"/>
      <c r="SK92" s="35"/>
      <c r="SL92" s="35"/>
      <c r="SM92" s="35"/>
      <c r="SN92" s="35"/>
      <c r="SO92" s="35"/>
      <c r="SP92" s="35"/>
      <c r="SQ92" s="35"/>
      <c r="SR92" s="35"/>
      <c r="SS92" s="35"/>
      <c r="ST92" s="35"/>
      <c r="SU92" s="35"/>
      <c r="SV92" s="35"/>
      <c r="SW92" s="35"/>
      <c r="SX92" s="35"/>
      <c r="SY92" s="35"/>
      <c r="SZ92" s="35"/>
      <c r="TA92" s="35"/>
      <c r="TB92" s="35"/>
      <c r="TC92" s="35"/>
      <c r="TD92" s="35"/>
      <c r="TE92" s="35"/>
      <c r="TF92" s="35"/>
      <c r="TG92" s="35"/>
      <c r="TH92" s="35"/>
      <c r="TI92" s="35"/>
      <c r="TJ92" s="35"/>
      <c r="TK92" s="35"/>
      <c r="TL92" s="35"/>
      <c r="TM92" s="35"/>
      <c r="TN92" s="35"/>
      <c r="TO92" s="35"/>
      <c r="TP92" s="35"/>
      <c r="TQ92" s="35"/>
      <c r="TR92" s="35"/>
      <c r="TS92" s="35"/>
      <c r="TT92" s="35"/>
      <c r="TU92" s="35"/>
      <c r="TV92" s="35"/>
      <c r="TW92" s="35"/>
      <c r="TX92" s="35"/>
      <c r="TY92" s="35"/>
      <c r="TZ92" s="35"/>
      <c r="UA92" s="35"/>
      <c r="UB92" s="35"/>
      <c r="UC92" s="35"/>
      <c r="UD92" s="35"/>
      <c r="UE92" s="35"/>
      <c r="UF92" s="35"/>
      <c r="UG92" s="35"/>
      <c r="UH92" s="35"/>
      <c r="UI92" s="35"/>
      <c r="UJ92" s="35"/>
      <c r="UK92" s="35"/>
      <c r="UL92" s="35"/>
      <c r="UM92" s="35"/>
      <c r="UN92" s="35"/>
      <c r="UO92" s="35"/>
      <c r="UP92" s="35"/>
    </row>
    <row r="93" spans="1:562" s="36" customFormat="1" ht="97.5" customHeight="1" x14ac:dyDescent="1.9">
      <c r="A93" s="50"/>
      <c r="B93" s="50"/>
      <c r="C93" s="50"/>
      <c r="D93" s="77"/>
      <c r="E93" s="184"/>
      <c r="F93" s="184"/>
      <c r="G93" s="184"/>
      <c r="H93" s="300"/>
      <c r="I93" s="300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  <c r="KK93" s="35"/>
      <c r="KL93" s="35"/>
      <c r="KM93" s="35"/>
      <c r="KN93" s="35"/>
      <c r="KO93" s="35"/>
      <c r="KP93" s="35"/>
      <c r="KQ93" s="35"/>
      <c r="KR93" s="35"/>
      <c r="KS93" s="35"/>
      <c r="KT93" s="35"/>
      <c r="KU93" s="35"/>
      <c r="KV93" s="35"/>
      <c r="KW93" s="35"/>
      <c r="KX93" s="35"/>
      <c r="KY93" s="35"/>
      <c r="KZ93" s="35"/>
      <c r="LA93" s="35"/>
      <c r="LB93" s="35"/>
      <c r="LC93" s="35"/>
      <c r="LD93" s="35"/>
      <c r="LE93" s="35"/>
      <c r="LF93" s="35"/>
      <c r="LG93" s="35"/>
      <c r="LH93" s="35"/>
      <c r="LI93" s="35"/>
      <c r="LJ93" s="35"/>
      <c r="LK93" s="35"/>
      <c r="LL93" s="35"/>
      <c r="LM93" s="35"/>
      <c r="LN93" s="35"/>
      <c r="LO93" s="35"/>
      <c r="LP93" s="35"/>
      <c r="LQ93" s="35"/>
      <c r="LR93" s="35"/>
      <c r="LS93" s="35"/>
      <c r="LT93" s="35"/>
      <c r="LU93" s="35"/>
      <c r="LV93" s="35"/>
      <c r="LW93" s="35"/>
      <c r="LX93" s="35"/>
      <c r="LY93" s="35"/>
      <c r="LZ93" s="35"/>
      <c r="MA93" s="35"/>
      <c r="MB93" s="35"/>
      <c r="MC93" s="35"/>
      <c r="MD93" s="35"/>
      <c r="ME93" s="35"/>
      <c r="MF93" s="35"/>
      <c r="MG93" s="35"/>
      <c r="MH93" s="35"/>
      <c r="MI93" s="35"/>
      <c r="MJ93" s="35"/>
      <c r="MK93" s="35"/>
      <c r="ML93" s="35"/>
      <c r="MM93" s="35"/>
      <c r="MN93" s="35"/>
      <c r="MO93" s="35"/>
      <c r="MP93" s="35"/>
      <c r="MQ93" s="35"/>
      <c r="MR93" s="35"/>
      <c r="MS93" s="35"/>
      <c r="MT93" s="35"/>
      <c r="MU93" s="35"/>
      <c r="MV93" s="35"/>
      <c r="MW93" s="35"/>
      <c r="MX93" s="35"/>
      <c r="MY93" s="35"/>
      <c r="MZ93" s="35"/>
      <c r="NA93" s="35"/>
      <c r="NB93" s="35"/>
      <c r="NC93" s="35"/>
      <c r="ND93" s="35"/>
      <c r="NE93" s="35"/>
      <c r="NF93" s="35"/>
      <c r="NG93" s="35"/>
      <c r="NH93" s="35"/>
      <c r="NI93" s="35"/>
      <c r="NJ93" s="35"/>
      <c r="NK93" s="35"/>
      <c r="NL93" s="35"/>
      <c r="NM93" s="35"/>
      <c r="NN93" s="35"/>
      <c r="NO93" s="35"/>
      <c r="NP93" s="35"/>
      <c r="NQ93" s="35"/>
      <c r="NR93" s="35"/>
      <c r="NS93" s="35"/>
      <c r="NT93" s="35"/>
      <c r="NU93" s="35"/>
      <c r="NV93" s="35"/>
      <c r="NW93" s="35"/>
      <c r="NX93" s="35"/>
      <c r="NY93" s="35"/>
      <c r="NZ93" s="35"/>
      <c r="OA93" s="35"/>
      <c r="OB93" s="35"/>
      <c r="OC93" s="35"/>
      <c r="OD93" s="35"/>
      <c r="OE93" s="35"/>
      <c r="OF93" s="35"/>
      <c r="OG93" s="35"/>
      <c r="OH93" s="35"/>
      <c r="OI93" s="35"/>
      <c r="OJ93" s="35"/>
      <c r="OK93" s="35"/>
      <c r="OL93" s="35"/>
      <c r="OM93" s="35"/>
      <c r="ON93" s="35"/>
      <c r="OO93" s="35"/>
      <c r="OP93" s="35"/>
      <c r="OQ93" s="35"/>
      <c r="OR93" s="35"/>
      <c r="OS93" s="35"/>
      <c r="OT93" s="35"/>
      <c r="OU93" s="35"/>
      <c r="OV93" s="35"/>
      <c r="OW93" s="35"/>
      <c r="OX93" s="35"/>
      <c r="OY93" s="35"/>
      <c r="OZ93" s="35"/>
      <c r="PA93" s="35"/>
      <c r="PB93" s="35"/>
      <c r="PC93" s="35"/>
      <c r="PD93" s="35"/>
      <c r="PE93" s="35"/>
      <c r="PF93" s="35"/>
      <c r="PG93" s="35"/>
      <c r="PH93" s="35"/>
      <c r="PI93" s="35"/>
      <c r="PJ93" s="35"/>
      <c r="PK93" s="35"/>
      <c r="PL93" s="35"/>
      <c r="PM93" s="35"/>
      <c r="PN93" s="35"/>
      <c r="PO93" s="35"/>
      <c r="PP93" s="35"/>
      <c r="PQ93" s="35"/>
      <c r="PR93" s="35"/>
      <c r="PS93" s="35"/>
      <c r="PT93" s="35"/>
      <c r="PU93" s="35"/>
      <c r="PV93" s="35"/>
      <c r="PW93" s="35"/>
      <c r="PX93" s="35"/>
      <c r="PY93" s="35"/>
      <c r="PZ93" s="35"/>
      <c r="QA93" s="35"/>
      <c r="QB93" s="35"/>
      <c r="QC93" s="35"/>
      <c r="QD93" s="35"/>
      <c r="QE93" s="35"/>
      <c r="QF93" s="35"/>
      <c r="QG93" s="35"/>
      <c r="QH93" s="35"/>
      <c r="QI93" s="35"/>
      <c r="QJ93" s="35"/>
      <c r="QK93" s="35"/>
      <c r="QL93" s="35"/>
      <c r="QM93" s="35"/>
      <c r="QN93" s="35"/>
      <c r="QO93" s="35"/>
      <c r="QP93" s="35"/>
      <c r="QQ93" s="35"/>
      <c r="QR93" s="35"/>
      <c r="QS93" s="35"/>
      <c r="QT93" s="35"/>
      <c r="QU93" s="35"/>
      <c r="QV93" s="35"/>
      <c r="QW93" s="35"/>
      <c r="QX93" s="35"/>
      <c r="QY93" s="35"/>
      <c r="QZ93" s="35"/>
      <c r="RA93" s="35"/>
      <c r="RB93" s="35"/>
      <c r="RC93" s="35"/>
      <c r="RD93" s="35"/>
      <c r="RE93" s="35"/>
      <c r="RF93" s="35"/>
      <c r="RG93" s="35"/>
      <c r="RH93" s="35"/>
      <c r="RI93" s="35"/>
      <c r="RJ93" s="35"/>
      <c r="RK93" s="35"/>
      <c r="RL93" s="35"/>
      <c r="RM93" s="35"/>
      <c r="RN93" s="35"/>
      <c r="RO93" s="35"/>
      <c r="RP93" s="35"/>
      <c r="RQ93" s="35"/>
      <c r="RR93" s="35"/>
      <c r="RS93" s="35"/>
      <c r="RT93" s="35"/>
      <c r="RU93" s="35"/>
      <c r="RV93" s="35"/>
      <c r="RW93" s="35"/>
      <c r="RX93" s="35"/>
      <c r="RY93" s="35"/>
      <c r="RZ93" s="35"/>
      <c r="SA93" s="35"/>
      <c r="SB93" s="35"/>
      <c r="SC93" s="35"/>
      <c r="SD93" s="35"/>
      <c r="SE93" s="35"/>
      <c r="SF93" s="35"/>
      <c r="SG93" s="35"/>
      <c r="SH93" s="35"/>
      <c r="SI93" s="35"/>
      <c r="SJ93" s="35"/>
      <c r="SK93" s="35"/>
      <c r="SL93" s="35"/>
      <c r="SM93" s="35"/>
      <c r="SN93" s="35"/>
      <c r="SO93" s="35"/>
      <c r="SP93" s="35"/>
      <c r="SQ93" s="35"/>
      <c r="SR93" s="35"/>
      <c r="SS93" s="35"/>
      <c r="ST93" s="35"/>
      <c r="SU93" s="35"/>
      <c r="SV93" s="35"/>
      <c r="SW93" s="35"/>
      <c r="SX93" s="35"/>
      <c r="SY93" s="35"/>
      <c r="SZ93" s="35"/>
      <c r="TA93" s="35"/>
      <c r="TB93" s="35"/>
      <c r="TC93" s="35"/>
      <c r="TD93" s="35"/>
      <c r="TE93" s="35"/>
      <c r="TF93" s="35"/>
      <c r="TG93" s="35"/>
      <c r="TH93" s="35"/>
      <c r="TI93" s="35"/>
      <c r="TJ93" s="35"/>
      <c r="TK93" s="35"/>
      <c r="TL93" s="35"/>
      <c r="TM93" s="35"/>
      <c r="TN93" s="35"/>
      <c r="TO93" s="35"/>
      <c r="TP93" s="35"/>
      <c r="TQ93" s="35"/>
      <c r="TR93" s="35"/>
      <c r="TS93" s="35"/>
      <c r="TT93" s="35"/>
      <c r="TU93" s="35"/>
      <c r="TV93" s="35"/>
      <c r="TW93" s="35"/>
      <c r="TX93" s="35"/>
      <c r="TY93" s="35"/>
      <c r="TZ93" s="35"/>
      <c r="UA93" s="35"/>
      <c r="UB93" s="35"/>
      <c r="UC93" s="35"/>
      <c r="UD93" s="35"/>
      <c r="UE93" s="35"/>
      <c r="UF93" s="35"/>
      <c r="UG93" s="35"/>
      <c r="UH93" s="35"/>
      <c r="UI93" s="35"/>
      <c r="UJ93" s="35"/>
      <c r="UK93" s="35"/>
      <c r="UL93" s="35"/>
      <c r="UM93" s="35"/>
      <c r="UN93" s="35"/>
      <c r="UO93" s="35"/>
      <c r="UP93" s="35"/>
    </row>
    <row r="94" spans="1:562" s="36" customFormat="1" ht="105.75" customHeight="1" x14ac:dyDescent="1.9">
      <c r="A94" s="50"/>
      <c r="B94" s="50"/>
      <c r="C94" s="50"/>
      <c r="D94" s="77"/>
      <c r="E94" s="50"/>
      <c r="F94" s="56"/>
      <c r="G94" s="225" t="s">
        <v>113</v>
      </c>
      <c r="H94" s="225"/>
      <c r="I94" s="22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  <c r="KK94" s="35"/>
      <c r="KL94" s="35"/>
      <c r="KM94" s="35"/>
      <c r="KN94" s="35"/>
      <c r="KO94" s="35"/>
      <c r="KP94" s="35"/>
      <c r="KQ94" s="35"/>
      <c r="KR94" s="35"/>
      <c r="KS94" s="35"/>
      <c r="KT94" s="35"/>
      <c r="KU94" s="35"/>
      <c r="KV94" s="35"/>
      <c r="KW94" s="35"/>
      <c r="KX94" s="35"/>
      <c r="KY94" s="35"/>
      <c r="KZ94" s="35"/>
      <c r="LA94" s="35"/>
      <c r="LB94" s="35"/>
      <c r="LC94" s="35"/>
      <c r="LD94" s="35"/>
      <c r="LE94" s="35"/>
      <c r="LF94" s="35"/>
      <c r="LG94" s="35"/>
      <c r="LH94" s="35"/>
      <c r="LI94" s="35"/>
      <c r="LJ94" s="35"/>
      <c r="LK94" s="35"/>
      <c r="LL94" s="35"/>
      <c r="LM94" s="35"/>
      <c r="LN94" s="35"/>
      <c r="LO94" s="35"/>
      <c r="LP94" s="35"/>
      <c r="LQ94" s="35"/>
      <c r="LR94" s="35"/>
      <c r="LS94" s="35"/>
      <c r="LT94" s="35"/>
      <c r="LU94" s="35"/>
      <c r="LV94" s="35"/>
      <c r="LW94" s="35"/>
      <c r="LX94" s="35"/>
      <c r="LY94" s="35"/>
      <c r="LZ94" s="35"/>
      <c r="MA94" s="35"/>
      <c r="MB94" s="35"/>
      <c r="MC94" s="35"/>
      <c r="MD94" s="35"/>
      <c r="ME94" s="35"/>
      <c r="MF94" s="35"/>
      <c r="MG94" s="35"/>
      <c r="MH94" s="35"/>
      <c r="MI94" s="35"/>
      <c r="MJ94" s="35"/>
      <c r="MK94" s="35"/>
      <c r="ML94" s="35"/>
      <c r="MM94" s="35"/>
      <c r="MN94" s="35"/>
      <c r="MO94" s="35"/>
      <c r="MP94" s="35"/>
      <c r="MQ94" s="35"/>
      <c r="MR94" s="35"/>
      <c r="MS94" s="35"/>
      <c r="MT94" s="35"/>
      <c r="MU94" s="35"/>
      <c r="MV94" s="35"/>
      <c r="MW94" s="35"/>
      <c r="MX94" s="35"/>
      <c r="MY94" s="35"/>
      <c r="MZ94" s="35"/>
      <c r="NA94" s="35"/>
      <c r="NB94" s="35"/>
      <c r="NC94" s="35"/>
      <c r="ND94" s="35"/>
      <c r="NE94" s="35"/>
      <c r="NF94" s="35"/>
      <c r="NG94" s="35"/>
      <c r="NH94" s="35"/>
      <c r="NI94" s="35"/>
      <c r="NJ94" s="35"/>
      <c r="NK94" s="35"/>
      <c r="NL94" s="35"/>
      <c r="NM94" s="35"/>
      <c r="NN94" s="35"/>
      <c r="NO94" s="35"/>
      <c r="NP94" s="35"/>
      <c r="NQ94" s="35"/>
      <c r="NR94" s="35"/>
      <c r="NS94" s="35"/>
      <c r="NT94" s="35"/>
      <c r="NU94" s="35"/>
      <c r="NV94" s="35"/>
      <c r="NW94" s="35"/>
      <c r="NX94" s="35"/>
      <c r="NY94" s="35"/>
      <c r="NZ94" s="35"/>
      <c r="OA94" s="35"/>
      <c r="OB94" s="35"/>
      <c r="OC94" s="35"/>
      <c r="OD94" s="35"/>
      <c r="OE94" s="35"/>
      <c r="OF94" s="35"/>
      <c r="OG94" s="35"/>
      <c r="OH94" s="35"/>
      <c r="OI94" s="35"/>
      <c r="OJ94" s="35"/>
      <c r="OK94" s="35"/>
      <c r="OL94" s="35"/>
      <c r="OM94" s="35"/>
      <c r="ON94" s="35"/>
      <c r="OO94" s="35"/>
      <c r="OP94" s="35"/>
      <c r="OQ94" s="35"/>
      <c r="OR94" s="35"/>
      <c r="OS94" s="35"/>
      <c r="OT94" s="35"/>
      <c r="OU94" s="35"/>
      <c r="OV94" s="35"/>
      <c r="OW94" s="35"/>
      <c r="OX94" s="35"/>
      <c r="OY94" s="35"/>
      <c r="OZ94" s="35"/>
      <c r="PA94" s="35"/>
      <c r="PB94" s="35"/>
      <c r="PC94" s="35"/>
      <c r="PD94" s="35"/>
      <c r="PE94" s="35"/>
      <c r="PF94" s="35"/>
      <c r="PG94" s="35"/>
      <c r="PH94" s="35"/>
      <c r="PI94" s="35"/>
      <c r="PJ94" s="35"/>
      <c r="PK94" s="35"/>
      <c r="PL94" s="35"/>
      <c r="PM94" s="35"/>
      <c r="PN94" s="35"/>
      <c r="PO94" s="35"/>
      <c r="PP94" s="35"/>
      <c r="PQ94" s="35"/>
      <c r="PR94" s="35"/>
      <c r="PS94" s="35"/>
      <c r="PT94" s="35"/>
      <c r="PU94" s="35"/>
      <c r="PV94" s="35"/>
      <c r="PW94" s="35"/>
      <c r="PX94" s="35"/>
      <c r="PY94" s="35"/>
      <c r="PZ94" s="35"/>
      <c r="QA94" s="35"/>
      <c r="QB94" s="35"/>
      <c r="QC94" s="35"/>
      <c r="QD94" s="35"/>
      <c r="QE94" s="35"/>
      <c r="QF94" s="35"/>
      <c r="QG94" s="35"/>
      <c r="QH94" s="35"/>
      <c r="QI94" s="35"/>
      <c r="QJ94" s="35"/>
      <c r="QK94" s="35"/>
      <c r="QL94" s="35"/>
      <c r="QM94" s="35"/>
      <c r="QN94" s="35"/>
      <c r="QO94" s="35"/>
      <c r="QP94" s="35"/>
      <c r="QQ94" s="35"/>
      <c r="QR94" s="35"/>
      <c r="QS94" s="35"/>
      <c r="QT94" s="35"/>
      <c r="QU94" s="35"/>
      <c r="QV94" s="35"/>
      <c r="QW94" s="35"/>
      <c r="QX94" s="35"/>
      <c r="QY94" s="35"/>
      <c r="QZ94" s="35"/>
      <c r="RA94" s="35"/>
      <c r="RB94" s="35"/>
      <c r="RC94" s="35"/>
      <c r="RD94" s="35"/>
      <c r="RE94" s="35"/>
      <c r="RF94" s="35"/>
      <c r="RG94" s="35"/>
      <c r="RH94" s="35"/>
      <c r="RI94" s="35"/>
      <c r="RJ94" s="35"/>
      <c r="RK94" s="35"/>
      <c r="RL94" s="35"/>
      <c r="RM94" s="35"/>
      <c r="RN94" s="35"/>
      <c r="RO94" s="35"/>
      <c r="RP94" s="35"/>
      <c r="RQ94" s="35"/>
      <c r="RR94" s="35"/>
      <c r="RS94" s="35"/>
      <c r="RT94" s="35"/>
      <c r="RU94" s="35"/>
      <c r="RV94" s="35"/>
      <c r="RW94" s="35"/>
      <c r="RX94" s="35"/>
      <c r="RY94" s="35"/>
      <c r="RZ94" s="35"/>
      <c r="SA94" s="35"/>
      <c r="SB94" s="35"/>
      <c r="SC94" s="35"/>
      <c r="SD94" s="35"/>
      <c r="SE94" s="35"/>
      <c r="SF94" s="35"/>
      <c r="SG94" s="35"/>
      <c r="SH94" s="35"/>
      <c r="SI94" s="35"/>
      <c r="SJ94" s="35"/>
      <c r="SK94" s="35"/>
      <c r="SL94" s="35"/>
      <c r="SM94" s="35"/>
      <c r="SN94" s="35"/>
      <c r="SO94" s="35"/>
      <c r="SP94" s="35"/>
      <c r="SQ94" s="35"/>
      <c r="SR94" s="35"/>
      <c r="SS94" s="35"/>
      <c r="ST94" s="35"/>
      <c r="SU94" s="35"/>
      <c r="SV94" s="35"/>
      <c r="SW94" s="35"/>
      <c r="SX94" s="35"/>
      <c r="SY94" s="35"/>
      <c r="SZ94" s="35"/>
      <c r="TA94" s="35"/>
      <c r="TB94" s="35"/>
      <c r="TC94" s="35"/>
      <c r="TD94" s="35"/>
      <c r="TE94" s="35"/>
      <c r="TF94" s="35"/>
      <c r="TG94" s="35"/>
      <c r="TH94" s="35"/>
      <c r="TI94" s="35"/>
      <c r="TJ94" s="35"/>
      <c r="TK94" s="35"/>
      <c r="TL94" s="35"/>
      <c r="TM94" s="35"/>
      <c r="TN94" s="35"/>
      <c r="TO94" s="35"/>
      <c r="TP94" s="35"/>
      <c r="TQ94" s="35"/>
      <c r="TR94" s="35"/>
      <c r="TS94" s="35"/>
      <c r="TT94" s="35"/>
      <c r="TU94" s="35"/>
      <c r="TV94" s="35"/>
      <c r="TW94" s="35"/>
      <c r="TX94" s="35"/>
      <c r="TY94" s="35"/>
      <c r="TZ94" s="35"/>
      <c r="UA94" s="35"/>
      <c r="UB94" s="35"/>
      <c r="UC94" s="35"/>
      <c r="UD94" s="35"/>
      <c r="UE94" s="35"/>
      <c r="UF94" s="35"/>
      <c r="UG94" s="35"/>
      <c r="UH94" s="35"/>
      <c r="UI94" s="35"/>
      <c r="UJ94" s="35"/>
      <c r="UK94" s="35"/>
      <c r="UL94" s="35"/>
      <c r="UM94" s="35"/>
      <c r="UN94" s="35"/>
      <c r="UO94" s="35"/>
      <c r="UP94" s="35"/>
    </row>
    <row r="95" spans="1:562" s="36" customFormat="1" ht="119.25" customHeight="1" x14ac:dyDescent="1.9">
      <c r="A95" s="50"/>
      <c r="B95" s="50"/>
      <c r="C95" s="50"/>
      <c r="D95" s="77"/>
      <c r="E95" s="50"/>
      <c r="F95" s="56"/>
      <c r="G95" s="56"/>
      <c r="H95" s="182"/>
      <c r="I95" s="182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  <c r="MB95" s="35"/>
      <c r="MC95" s="35"/>
      <c r="MD95" s="35"/>
      <c r="ME95" s="35"/>
      <c r="MF95" s="35"/>
      <c r="MG95" s="35"/>
      <c r="MH95" s="35"/>
      <c r="MI95" s="35"/>
      <c r="MJ95" s="35"/>
      <c r="MK95" s="35"/>
      <c r="ML95" s="35"/>
      <c r="MM95" s="35"/>
      <c r="MN95" s="35"/>
      <c r="MO95" s="35"/>
      <c r="MP95" s="35"/>
      <c r="MQ95" s="35"/>
      <c r="MR95" s="35"/>
      <c r="MS95" s="35"/>
      <c r="MT95" s="35"/>
      <c r="MU95" s="35"/>
      <c r="MV95" s="35"/>
      <c r="MW95" s="35"/>
      <c r="MX95" s="35"/>
      <c r="MY95" s="35"/>
      <c r="MZ95" s="35"/>
      <c r="NA95" s="35"/>
      <c r="NB95" s="35"/>
      <c r="NC95" s="35"/>
      <c r="ND95" s="35"/>
      <c r="NE95" s="35"/>
      <c r="NF95" s="35"/>
      <c r="NG95" s="35"/>
      <c r="NH95" s="35"/>
      <c r="NI95" s="35"/>
      <c r="NJ95" s="35"/>
      <c r="NK95" s="35"/>
      <c r="NL95" s="35"/>
      <c r="NM95" s="35"/>
      <c r="NN95" s="35"/>
      <c r="NO95" s="35"/>
      <c r="NP95" s="35"/>
      <c r="NQ95" s="35"/>
      <c r="NR95" s="35"/>
      <c r="NS95" s="35"/>
      <c r="NT95" s="35"/>
      <c r="NU95" s="35"/>
      <c r="NV95" s="35"/>
      <c r="NW95" s="35"/>
      <c r="NX95" s="35"/>
      <c r="NY95" s="35"/>
      <c r="NZ95" s="35"/>
      <c r="OA95" s="35"/>
      <c r="OB95" s="35"/>
      <c r="OC95" s="35"/>
      <c r="OD95" s="35"/>
      <c r="OE95" s="35"/>
      <c r="OF95" s="35"/>
      <c r="OG95" s="35"/>
      <c r="OH95" s="35"/>
      <c r="OI95" s="35"/>
      <c r="OJ95" s="35"/>
      <c r="OK95" s="35"/>
      <c r="OL95" s="35"/>
      <c r="OM95" s="35"/>
      <c r="ON95" s="35"/>
      <c r="OO95" s="35"/>
      <c r="OP95" s="35"/>
      <c r="OQ95" s="35"/>
      <c r="OR95" s="35"/>
      <c r="OS95" s="35"/>
      <c r="OT95" s="35"/>
      <c r="OU95" s="35"/>
      <c r="OV95" s="35"/>
      <c r="OW95" s="35"/>
      <c r="OX95" s="35"/>
      <c r="OY95" s="35"/>
      <c r="OZ95" s="35"/>
      <c r="PA95" s="35"/>
      <c r="PB95" s="35"/>
      <c r="PC95" s="35"/>
      <c r="PD95" s="35"/>
      <c r="PE95" s="35"/>
      <c r="PF95" s="35"/>
      <c r="PG95" s="35"/>
      <c r="PH95" s="35"/>
      <c r="PI95" s="35"/>
      <c r="PJ95" s="35"/>
      <c r="PK95" s="35"/>
      <c r="PL95" s="35"/>
      <c r="PM95" s="35"/>
      <c r="PN95" s="35"/>
      <c r="PO95" s="35"/>
      <c r="PP95" s="35"/>
      <c r="PQ95" s="35"/>
      <c r="PR95" s="35"/>
      <c r="PS95" s="35"/>
      <c r="PT95" s="35"/>
      <c r="PU95" s="35"/>
      <c r="PV95" s="35"/>
      <c r="PW95" s="35"/>
      <c r="PX95" s="35"/>
      <c r="PY95" s="35"/>
      <c r="PZ95" s="35"/>
      <c r="QA95" s="35"/>
      <c r="QB95" s="35"/>
      <c r="QC95" s="35"/>
      <c r="QD95" s="35"/>
      <c r="QE95" s="35"/>
      <c r="QF95" s="35"/>
      <c r="QG95" s="35"/>
      <c r="QH95" s="35"/>
      <c r="QI95" s="35"/>
      <c r="QJ95" s="35"/>
      <c r="QK95" s="35"/>
      <c r="QL95" s="35"/>
      <c r="QM95" s="35"/>
      <c r="QN95" s="35"/>
      <c r="QO95" s="35"/>
      <c r="QP95" s="35"/>
      <c r="QQ95" s="35"/>
      <c r="QR95" s="35"/>
      <c r="QS95" s="35"/>
      <c r="QT95" s="35"/>
      <c r="QU95" s="35"/>
      <c r="QV95" s="35"/>
      <c r="QW95" s="35"/>
      <c r="QX95" s="35"/>
      <c r="QY95" s="35"/>
      <c r="QZ95" s="35"/>
      <c r="RA95" s="35"/>
      <c r="RB95" s="35"/>
      <c r="RC95" s="35"/>
      <c r="RD95" s="35"/>
      <c r="RE95" s="35"/>
      <c r="RF95" s="35"/>
      <c r="RG95" s="35"/>
      <c r="RH95" s="35"/>
      <c r="RI95" s="35"/>
      <c r="RJ95" s="35"/>
      <c r="RK95" s="35"/>
      <c r="RL95" s="35"/>
      <c r="RM95" s="35"/>
      <c r="RN95" s="35"/>
      <c r="RO95" s="35"/>
      <c r="RP95" s="35"/>
      <c r="RQ95" s="35"/>
      <c r="RR95" s="35"/>
      <c r="RS95" s="35"/>
      <c r="RT95" s="35"/>
      <c r="RU95" s="35"/>
      <c r="RV95" s="35"/>
      <c r="RW95" s="35"/>
      <c r="RX95" s="35"/>
      <c r="RY95" s="35"/>
      <c r="RZ95" s="35"/>
      <c r="SA95" s="35"/>
      <c r="SB95" s="35"/>
      <c r="SC95" s="35"/>
      <c r="SD95" s="35"/>
      <c r="SE95" s="35"/>
      <c r="SF95" s="35"/>
      <c r="SG95" s="35"/>
      <c r="SH95" s="35"/>
      <c r="SI95" s="35"/>
      <c r="SJ95" s="35"/>
      <c r="SK95" s="35"/>
      <c r="SL95" s="35"/>
      <c r="SM95" s="35"/>
      <c r="SN95" s="35"/>
      <c r="SO95" s="35"/>
      <c r="SP95" s="35"/>
      <c r="SQ95" s="35"/>
      <c r="SR95" s="35"/>
      <c r="SS95" s="35"/>
      <c r="ST95" s="35"/>
      <c r="SU95" s="35"/>
      <c r="SV95" s="35"/>
      <c r="SW95" s="35"/>
      <c r="SX95" s="35"/>
      <c r="SY95" s="35"/>
      <c r="SZ95" s="35"/>
      <c r="TA95" s="35"/>
      <c r="TB95" s="35"/>
      <c r="TC95" s="35"/>
      <c r="TD95" s="35"/>
      <c r="TE95" s="35"/>
      <c r="TF95" s="35"/>
      <c r="TG95" s="35"/>
      <c r="TH95" s="35"/>
      <c r="TI95" s="35"/>
      <c r="TJ95" s="35"/>
      <c r="TK95" s="35"/>
      <c r="TL95" s="35"/>
      <c r="TM95" s="35"/>
      <c r="TN95" s="35"/>
      <c r="TO95" s="35"/>
      <c r="TP95" s="35"/>
      <c r="TQ95" s="35"/>
      <c r="TR95" s="35"/>
      <c r="TS95" s="35"/>
      <c r="TT95" s="35"/>
      <c r="TU95" s="35"/>
      <c r="TV95" s="35"/>
      <c r="TW95" s="35"/>
      <c r="TX95" s="35"/>
      <c r="TY95" s="35"/>
      <c r="TZ95" s="35"/>
      <c r="UA95" s="35"/>
      <c r="UB95" s="35"/>
      <c r="UC95" s="35"/>
      <c r="UD95" s="35"/>
      <c r="UE95" s="35"/>
      <c r="UF95" s="35"/>
      <c r="UG95" s="35"/>
      <c r="UH95" s="35"/>
      <c r="UI95" s="35"/>
      <c r="UJ95" s="35"/>
      <c r="UK95" s="35"/>
      <c r="UL95" s="35"/>
      <c r="UM95" s="35"/>
      <c r="UN95" s="35"/>
      <c r="UO95" s="35"/>
      <c r="UP95" s="35"/>
    </row>
    <row r="96" spans="1:562" s="36" customFormat="1" ht="131.25" customHeight="1" x14ac:dyDescent="1.75">
      <c r="A96" s="25">
        <v>1</v>
      </c>
      <c r="B96" s="267">
        <v>2</v>
      </c>
      <c r="C96" s="268"/>
      <c r="D96" s="173">
        <v>3</v>
      </c>
      <c r="E96" s="173">
        <v>4</v>
      </c>
      <c r="F96" s="173">
        <v>5</v>
      </c>
      <c r="G96" s="173"/>
      <c r="H96" s="173"/>
      <c r="I96" s="173">
        <v>6</v>
      </c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  <c r="IX96" s="35"/>
      <c r="IY96" s="35"/>
      <c r="IZ96" s="35"/>
      <c r="JA96" s="35"/>
      <c r="JB96" s="35"/>
      <c r="JC96" s="35"/>
      <c r="JD96" s="35"/>
      <c r="JE96" s="35"/>
      <c r="JF96" s="35"/>
      <c r="JG96" s="35"/>
      <c r="JH96" s="35"/>
      <c r="JI96" s="35"/>
      <c r="JJ96" s="35"/>
      <c r="JK96" s="35"/>
      <c r="JL96" s="35"/>
      <c r="JM96" s="35"/>
      <c r="JN96" s="35"/>
      <c r="JO96" s="35"/>
      <c r="JP96" s="35"/>
      <c r="JQ96" s="35"/>
      <c r="JR96" s="35"/>
      <c r="JS96" s="35"/>
      <c r="JT96" s="35"/>
      <c r="JU96" s="35"/>
      <c r="JV96" s="35"/>
      <c r="JW96" s="35"/>
      <c r="JX96" s="35"/>
      <c r="JY96" s="35"/>
      <c r="JZ96" s="35"/>
      <c r="KA96" s="35"/>
      <c r="KB96" s="35"/>
      <c r="KC96" s="35"/>
      <c r="KD96" s="35"/>
      <c r="KE96" s="35"/>
      <c r="KF96" s="35"/>
      <c r="KG96" s="35"/>
      <c r="KH96" s="35"/>
      <c r="KI96" s="35"/>
      <c r="KJ96" s="35"/>
      <c r="KK96" s="35"/>
      <c r="KL96" s="35"/>
      <c r="KM96" s="35"/>
      <c r="KN96" s="35"/>
      <c r="KO96" s="35"/>
      <c r="KP96" s="35"/>
      <c r="KQ96" s="35"/>
      <c r="KR96" s="35"/>
      <c r="KS96" s="35"/>
      <c r="KT96" s="35"/>
      <c r="KU96" s="35"/>
      <c r="KV96" s="35"/>
      <c r="KW96" s="35"/>
      <c r="KX96" s="35"/>
      <c r="KY96" s="35"/>
      <c r="KZ96" s="35"/>
      <c r="LA96" s="35"/>
      <c r="LB96" s="35"/>
      <c r="LC96" s="35"/>
      <c r="LD96" s="35"/>
      <c r="LE96" s="35"/>
      <c r="LF96" s="35"/>
      <c r="LG96" s="35"/>
      <c r="LH96" s="35"/>
      <c r="LI96" s="35"/>
      <c r="LJ96" s="35"/>
      <c r="LK96" s="35"/>
      <c r="LL96" s="35"/>
      <c r="LM96" s="35"/>
      <c r="LN96" s="35"/>
      <c r="LO96" s="35"/>
      <c r="LP96" s="35"/>
      <c r="LQ96" s="35"/>
      <c r="LR96" s="35"/>
      <c r="LS96" s="35"/>
      <c r="LT96" s="35"/>
      <c r="LU96" s="35"/>
      <c r="LV96" s="35"/>
      <c r="LW96" s="35"/>
      <c r="LX96" s="35"/>
      <c r="LY96" s="35"/>
      <c r="LZ96" s="35"/>
      <c r="MA96" s="35"/>
      <c r="MB96" s="35"/>
      <c r="MC96" s="35"/>
      <c r="MD96" s="35"/>
      <c r="ME96" s="35"/>
      <c r="MF96" s="35"/>
      <c r="MG96" s="35"/>
      <c r="MH96" s="35"/>
      <c r="MI96" s="35"/>
      <c r="MJ96" s="35"/>
      <c r="MK96" s="35"/>
      <c r="ML96" s="35"/>
      <c r="MM96" s="35"/>
      <c r="MN96" s="35"/>
      <c r="MO96" s="35"/>
      <c r="MP96" s="35"/>
      <c r="MQ96" s="35"/>
      <c r="MR96" s="35"/>
      <c r="MS96" s="35"/>
      <c r="MT96" s="35"/>
      <c r="MU96" s="35"/>
      <c r="MV96" s="35"/>
      <c r="MW96" s="35"/>
      <c r="MX96" s="35"/>
      <c r="MY96" s="35"/>
      <c r="MZ96" s="35"/>
      <c r="NA96" s="35"/>
      <c r="NB96" s="35"/>
      <c r="NC96" s="35"/>
      <c r="ND96" s="35"/>
      <c r="NE96" s="35"/>
      <c r="NF96" s="35"/>
      <c r="NG96" s="35"/>
      <c r="NH96" s="35"/>
      <c r="NI96" s="35"/>
      <c r="NJ96" s="35"/>
      <c r="NK96" s="35"/>
      <c r="NL96" s="35"/>
      <c r="NM96" s="35"/>
      <c r="NN96" s="35"/>
      <c r="NO96" s="35"/>
      <c r="NP96" s="35"/>
      <c r="NQ96" s="35"/>
      <c r="NR96" s="35"/>
      <c r="NS96" s="35"/>
      <c r="NT96" s="35"/>
      <c r="NU96" s="35"/>
      <c r="NV96" s="35"/>
      <c r="NW96" s="35"/>
      <c r="NX96" s="35"/>
      <c r="NY96" s="35"/>
      <c r="NZ96" s="35"/>
      <c r="OA96" s="35"/>
      <c r="OB96" s="35"/>
      <c r="OC96" s="35"/>
      <c r="OD96" s="35"/>
      <c r="OE96" s="35"/>
      <c r="OF96" s="35"/>
      <c r="OG96" s="35"/>
      <c r="OH96" s="35"/>
      <c r="OI96" s="35"/>
      <c r="OJ96" s="35"/>
      <c r="OK96" s="35"/>
      <c r="OL96" s="35"/>
      <c r="OM96" s="35"/>
      <c r="ON96" s="35"/>
      <c r="OO96" s="35"/>
      <c r="OP96" s="35"/>
      <c r="OQ96" s="35"/>
      <c r="OR96" s="35"/>
      <c r="OS96" s="35"/>
      <c r="OT96" s="35"/>
      <c r="OU96" s="35"/>
      <c r="OV96" s="35"/>
      <c r="OW96" s="35"/>
      <c r="OX96" s="35"/>
      <c r="OY96" s="35"/>
      <c r="OZ96" s="35"/>
      <c r="PA96" s="35"/>
      <c r="PB96" s="35"/>
      <c r="PC96" s="35"/>
      <c r="PD96" s="35"/>
      <c r="PE96" s="35"/>
      <c r="PF96" s="35"/>
      <c r="PG96" s="35"/>
      <c r="PH96" s="35"/>
      <c r="PI96" s="35"/>
      <c r="PJ96" s="35"/>
      <c r="PK96" s="35"/>
      <c r="PL96" s="35"/>
      <c r="PM96" s="35"/>
      <c r="PN96" s="35"/>
      <c r="PO96" s="35"/>
      <c r="PP96" s="35"/>
      <c r="PQ96" s="35"/>
      <c r="PR96" s="35"/>
      <c r="PS96" s="35"/>
      <c r="PT96" s="35"/>
      <c r="PU96" s="35"/>
      <c r="PV96" s="35"/>
      <c r="PW96" s="35"/>
      <c r="PX96" s="35"/>
      <c r="PY96" s="35"/>
      <c r="PZ96" s="35"/>
      <c r="QA96" s="35"/>
      <c r="QB96" s="35"/>
      <c r="QC96" s="35"/>
      <c r="QD96" s="35"/>
      <c r="QE96" s="35"/>
      <c r="QF96" s="35"/>
      <c r="QG96" s="35"/>
      <c r="QH96" s="35"/>
      <c r="QI96" s="35"/>
      <c r="QJ96" s="35"/>
      <c r="QK96" s="35"/>
      <c r="QL96" s="35"/>
      <c r="QM96" s="35"/>
      <c r="QN96" s="35"/>
      <c r="QO96" s="35"/>
      <c r="QP96" s="35"/>
      <c r="QQ96" s="35"/>
      <c r="QR96" s="35"/>
      <c r="QS96" s="35"/>
      <c r="QT96" s="35"/>
      <c r="QU96" s="35"/>
      <c r="QV96" s="35"/>
      <c r="QW96" s="35"/>
      <c r="QX96" s="35"/>
      <c r="QY96" s="35"/>
      <c r="QZ96" s="35"/>
      <c r="RA96" s="35"/>
      <c r="RB96" s="35"/>
      <c r="RC96" s="35"/>
      <c r="RD96" s="35"/>
      <c r="RE96" s="35"/>
      <c r="RF96" s="35"/>
      <c r="RG96" s="35"/>
      <c r="RH96" s="35"/>
      <c r="RI96" s="35"/>
      <c r="RJ96" s="35"/>
      <c r="RK96" s="35"/>
      <c r="RL96" s="35"/>
      <c r="RM96" s="35"/>
      <c r="RN96" s="35"/>
      <c r="RO96" s="35"/>
      <c r="RP96" s="35"/>
      <c r="RQ96" s="35"/>
      <c r="RR96" s="35"/>
      <c r="RS96" s="35"/>
      <c r="RT96" s="35"/>
      <c r="RU96" s="35"/>
      <c r="RV96" s="35"/>
      <c r="RW96" s="35"/>
      <c r="RX96" s="35"/>
      <c r="RY96" s="35"/>
      <c r="RZ96" s="35"/>
      <c r="SA96" s="35"/>
      <c r="SB96" s="35"/>
      <c r="SC96" s="35"/>
      <c r="SD96" s="35"/>
      <c r="SE96" s="35"/>
      <c r="SF96" s="35"/>
      <c r="SG96" s="35"/>
      <c r="SH96" s="35"/>
      <c r="SI96" s="35"/>
      <c r="SJ96" s="35"/>
      <c r="SK96" s="35"/>
      <c r="SL96" s="35"/>
      <c r="SM96" s="35"/>
      <c r="SN96" s="35"/>
      <c r="SO96" s="35"/>
      <c r="SP96" s="35"/>
      <c r="SQ96" s="35"/>
      <c r="SR96" s="35"/>
      <c r="SS96" s="35"/>
      <c r="ST96" s="35"/>
      <c r="SU96" s="35"/>
      <c r="SV96" s="35"/>
      <c r="SW96" s="35"/>
      <c r="SX96" s="35"/>
      <c r="SY96" s="35"/>
      <c r="SZ96" s="35"/>
      <c r="TA96" s="35"/>
      <c r="TB96" s="35"/>
      <c r="TC96" s="35"/>
      <c r="TD96" s="35"/>
      <c r="TE96" s="35"/>
      <c r="TF96" s="35"/>
      <c r="TG96" s="35"/>
      <c r="TH96" s="35"/>
      <c r="TI96" s="35"/>
      <c r="TJ96" s="35"/>
      <c r="TK96" s="35"/>
      <c r="TL96" s="35"/>
      <c r="TM96" s="35"/>
      <c r="TN96" s="35"/>
      <c r="TO96" s="35"/>
      <c r="TP96" s="35"/>
      <c r="TQ96" s="35"/>
      <c r="TR96" s="35"/>
      <c r="TS96" s="35"/>
      <c r="TT96" s="35"/>
      <c r="TU96" s="35"/>
      <c r="TV96" s="35"/>
      <c r="TW96" s="35"/>
      <c r="TX96" s="35"/>
      <c r="TY96" s="35"/>
      <c r="TZ96" s="35"/>
      <c r="UA96" s="35"/>
      <c r="UB96" s="35"/>
      <c r="UC96" s="35"/>
      <c r="UD96" s="35"/>
      <c r="UE96" s="35"/>
      <c r="UF96" s="35"/>
      <c r="UG96" s="35"/>
      <c r="UH96" s="35"/>
      <c r="UI96" s="35"/>
      <c r="UJ96" s="35"/>
      <c r="UK96" s="35"/>
      <c r="UL96" s="35"/>
      <c r="UM96" s="35"/>
      <c r="UN96" s="35"/>
      <c r="UO96" s="35"/>
      <c r="UP96" s="35"/>
    </row>
    <row r="97" spans="1:562" s="36" customFormat="1" ht="409.5" x14ac:dyDescent="1.75">
      <c r="A97" s="162" t="s">
        <v>17</v>
      </c>
      <c r="B97" s="238" t="s">
        <v>90</v>
      </c>
      <c r="C97" s="295"/>
      <c r="D97" s="169" t="s">
        <v>61</v>
      </c>
      <c r="E97" s="170" t="s">
        <v>85</v>
      </c>
      <c r="F97" s="170" t="s">
        <v>57</v>
      </c>
      <c r="G97" s="169">
        <v>4933000</v>
      </c>
      <c r="H97" s="169">
        <f>G97</f>
        <v>4933000</v>
      </c>
      <c r="I97" s="172" t="s">
        <v>64</v>
      </c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  <c r="IX97" s="35"/>
      <c r="IY97" s="35"/>
      <c r="IZ97" s="35"/>
      <c r="JA97" s="35"/>
      <c r="JB97" s="35"/>
      <c r="JC97" s="35"/>
      <c r="JD97" s="35"/>
      <c r="JE97" s="35"/>
      <c r="JF97" s="35"/>
      <c r="JG97" s="35"/>
      <c r="JH97" s="35"/>
      <c r="JI97" s="35"/>
      <c r="JJ97" s="35"/>
      <c r="JK97" s="35"/>
      <c r="JL97" s="35"/>
      <c r="JM97" s="35"/>
      <c r="JN97" s="35"/>
      <c r="JO97" s="35"/>
      <c r="JP97" s="35"/>
      <c r="JQ97" s="35"/>
      <c r="JR97" s="35"/>
      <c r="JS97" s="35"/>
      <c r="JT97" s="35"/>
      <c r="JU97" s="35"/>
      <c r="JV97" s="35"/>
      <c r="JW97" s="35"/>
      <c r="JX97" s="35"/>
      <c r="JY97" s="35"/>
      <c r="JZ97" s="35"/>
      <c r="KA97" s="35"/>
      <c r="KB97" s="35"/>
      <c r="KC97" s="35"/>
      <c r="KD97" s="35"/>
      <c r="KE97" s="35"/>
      <c r="KF97" s="35"/>
      <c r="KG97" s="35"/>
      <c r="KH97" s="35"/>
      <c r="KI97" s="35"/>
      <c r="KJ97" s="35"/>
      <c r="KK97" s="35"/>
      <c r="KL97" s="35"/>
      <c r="KM97" s="35"/>
      <c r="KN97" s="35"/>
      <c r="KO97" s="35"/>
      <c r="KP97" s="35"/>
      <c r="KQ97" s="35"/>
      <c r="KR97" s="35"/>
      <c r="KS97" s="35"/>
      <c r="KT97" s="35"/>
      <c r="KU97" s="35"/>
      <c r="KV97" s="35"/>
      <c r="KW97" s="35"/>
      <c r="KX97" s="35"/>
      <c r="KY97" s="35"/>
      <c r="KZ97" s="35"/>
      <c r="LA97" s="35"/>
      <c r="LB97" s="35"/>
      <c r="LC97" s="35"/>
      <c r="LD97" s="35"/>
      <c r="LE97" s="35"/>
      <c r="LF97" s="35"/>
      <c r="LG97" s="35"/>
      <c r="LH97" s="35"/>
      <c r="LI97" s="35"/>
      <c r="LJ97" s="35"/>
      <c r="LK97" s="35"/>
      <c r="LL97" s="35"/>
      <c r="LM97" s="35"/>
      <c r="LN97" s="35"/>
      <c r="LO97" s="35"/>
      <c r="LP97" s="35"/>
      <c r="LQ97" s="35"/>
      <c r="LR97" s="35"/>
      <c r="LS97" s="35"/>
      <c r="LT97" s="35"/>
      <c r="LU97" s="35"/>
      <c r="LV97" s="35"/>
      <c r="LW97" s="35"/>
      <c r="LX97" s="35"/>
      <c r="LY97" s="35"/>
      <c r="LZ97" s="35"/>
      <c r="MA97" s="35"/>
      <c r="MB97" s="35"/>
      <c r="MC97" s="35"/>
      <c r="MD97" s="35"/>
      <c r="ME97" s="35"/>
      <c r="MF97" s="35"/>
      <c r="MG97" s="35"/>
      <c r="MH97" s="35"/>
      <c r="MI97" s="35"/>
      <c r="MJ97" s="35"/>
      <c r="MK97" s="35"/>
      <c r="ML97" s="35"/>
      <c r="MM97" s="35"/>
      <c r="MN97" s="35"/>
      <c r="MO97" s="35"/>
      <c r="MP97" s="35"/>
      <c r="MQ97" s="35"/>
      <c r="MR97" s="35"/>
      <c r="MS97" s="35"/>
      <c r="MT97" s="35"/>
      <c r="MU97" s="35"/>
      <c r="MV97" s="35"/>
      <c r="MW97" s="35"/>
      <c r="MX97" s="35"/>
      <c r="MY97" s="35"/>
      <c r="MZ97" s="35"/>
      <c r="NA97" s="35"/>
      <c r="NB97" s="35"/>
      <c r="NC97" s="35"/>
      <c r="ND97" s="35"/>
      <c r="NE97" s="35"/>
      <c r="NF97" s="35"/>
      <c r="NG97" s="35"/>
      <c r="NH97" s="35"/>
      <c r="NI97" s="35"/>
      <c r="NJ97" s="35"/>
      <c r="NK97" s="35"/>
      <c r="NL97" s="35"/>
      <c r="NM97" s="35"/>
      <c r="NN97" s="35"/>
      <c r="NO97" s="35"/>
      <c r="NP97" s="35"/>
      <c r="NQ97" s="35"/>
      <c r="NR97" s="35"/>
      <c r="NS97" s="35"/>
      <c r="NT97" s="35"/>
      <c r="NU97" s="35"/>
      <c r="NV97" s="35"/>
      <c r="NW97" s="35"/>
      <c r="NX97" s="35"/>
      <c r="NY97" s="35"/>
      <c r="NZ97" s="35"/>
      <c r="OA97" s="35"/>
      <c r="OB97" s="35"/>
      <c r="OC97" s="35"/>
      <c r="OD97" s="35"/>
      <c r="OE97" s="35"/>
      <c r="OF97" s="35"/>
      <c r="OG97" s="35"/>
      <c r="OH97" s="35"/>
      <c r="OI97" s="35"/>
      <c r="OJ97" s="35"/>
      <c r="OK97" s="35"/>
      <c r="OL97" s="35"/>
      <c r="OM97" s="35"/>
      <c r="ON97" s="35"/>
      <c r="OO97" s="35"/>
      <c r="OP97" s="35"/>
      <c r="OQ97" s="35"/>
      <c r="OR97" s="35"/>
      <c r="OS97" s="35"/>
      <c r="OT97" s="35"/>
      <c r="OU97" s="35"/>
      <c r="OV97" s="35"/>
      <c r="OW97" s="35"/>
      <c r="OX97" s="35"/>
      <c r="OY97" s="35"/>
      <c r="OZ97" s="35"/>
      <c r="PA97" s="35"/>
      <c r="PB97" s="35"/>
      <c r="PC97" s="35"/>
      <c r="PD97" s="35"/>
      <c r="PE97" s="35"/>
      <c r="PF97" s="35"/>
      <c r="PG97" s="35"/>
      <c r="PH97" s="35"/>
      <c r="PI97" s="35"/>
      <c r="PJ97" s="35"/>
      <c r="PK97" s="35"/>
      <c r="PL97" s="35"/>
      <c r="PM97" s="35"/>
      <c r="PN97" s="35"/>
      <c r="PO97" s="35"/>
      <c r="PP97" s="35"/>
      <c r="PQ97" s="35"/>
      <c r="PR97" s="35"/>
      <c r="PS97" s="35"/>
      <c r="PT97" s="35"/>
      <c r="PU97" s="35"/>
      <c r="PV97" s="35"/>
      <c r="PW97" s="35"/>
      <c r="PX97" s="35"/>
      <c r="PY97" s="35"/>
      <c r="PZ97" s="35"/>
      <c r="QA97" s="35"/>
      <c r="QB97" s="35"/>
      <c r="QC97" s="35"/>
      <c r="QD97" s="35"/>
      <c r="QE97" s="35"/>
      <c r="QF97" s="35"/>
      <c r="QG97" s="35"/>
      <c r="QH97" s="35"/>
      <c r="QI97" s="35"/>
      <c r="QJ97" s="35"/>
      <c r="QK97" s="35"/>
      <c r="QL97" s="35"/>
      <c r="QM97" s="35"/>
      <c r="QN97" s="35"/>
      <c r="QO97" s="35"/>
      <c r="QP97" s="35"/>
      <c r="QQ97" s="35"/>
      <c r="QR97" s="35"/>
      <c r="QS97" s="35"/>
      <c r="QT97" s="35"/>
      <c r="QU97" s="35"/>
      <c r="QV97" s="35"/>
      <c r="QW97" s="35"/>
      <c r="QX97" s="35"/>
      <c r="QY97" s="35"/>
      <c r="QZ97" s="35"/>
      <c r="RA97" s="35"/>
      <c r="RB97" s="35"/>
      <c r="RC97" s="35"/>
      <c r="RD97" s="35"/>
      <c r="RE97" s="35"/>
      <c r="RF97" s="35"/>
      <c r="RG97" s="35"/>
      <c r="RH97" s="35"/>
      <c r="RI97" s="35"/>
      <c r="RJ97" s="35"/>
      <c r="RK97" s="35"/>
      <c r="RL97" s="35"/>
      <c r="RM97" s="35"/>
      <c r="RN97" s="35"/>
      <c r="RO97" s="35"/>
      <c r="RP97" s="35"/>
      <c r="RQ97" s="35"/>
      <c r="RR97" s="35"/>
      <c r="RS97" s="35"/>
      <c r="RT97" s="35"/>
      <c r="RU97" s="35"/>
      <c r="RV97" s="35"/>
      <c r="RW97" s="35"/>
      <c r="RX97" s="35"/>
      <c r="RY97" s="35"/>
      <c r="RZ97" s="35"/>
      <c r="SA97" s="35"/>
      <c r="SB97" s="35"/>
      <c r="SC97" s="35"/>
      <c r="SD97" s="35"/>
      <c r="SE97" s="35"/>
      <c r="SF97" s="35"/>
      <c r="SG97" s="35"/>
      <c r="SH97" s="35"/>
      <c r="SI97" s="35"/>
      <c r="SJ97" s="35"/>
      <c r="SK97" s="35"/>
      <c r="SL97" s="35"/>
      <c r="SM97" s="35"/>
      <c r="SN97" s="35"/>
      <c r="SO97" s="35"/>
      <c r="SP97" s="35"/>
      <c r="SQ97" s="35"/>
      <c r="SR97" s="35"/>
      <c r="SS97" s="35"/>
      <c r="ST97" s="35"/>
      <c r="SU97" s="35"/>
      <c r="SV97" s="35"/>
      <c r="SW97" s="35"/>
      <c r="SX97" s="35"/>
      <c r="SY97" s="35"/>
      <c r="SZ97" s="35"/>
      <c r="TA97" s="35"/>
      <c r="TB97" s="35"/>
      <c r="TC97" s="35"/>
      <c r="TD97" s="35"/>
      <c r="TE97" s="35"/>
      <c r="TF97" s="35"/>
      <c r="TG97" s="35"/>
      <c r="TH97" s="35"/>
      <c r="TI97" s="35"/>
      <c r="TJ97" s="35"/>
      <c r="TK97" s="35"/>
      <c r="TL97" s="35"/>
      <c r="TM97" s="35"/>
      <c r="TN97" s="35"/>
      <c r="TO97" s="35"/>
      <c r="TP97" s="35"/>
      <c r="TQ97" s="35"/>
      <c r="TR97" s="35"/>
      <c r="TS97" s="35"/>
      <c r="TT97" s="35"/>
      <c r="TU97" s="35"/>
      <c r="TV97" s="35"/>
      <c r="TW97" s="35"/>
      <c r="TX97" s="35"/>
      <c r="TY97" s="35"/>
      <c r="TZ97" s="35"/>
      <c r="UA97" s="35"/>
      <c r="UB97" s="35"/>
      <c r="UC97" s="35"/>
      <c r="UD97" s="35"/>
      <c r="UE97" s="35"/>
      <c r="UF97" s="35"/>
      <c r="UG97" s="35"/>
      <c r="UH97" s="35"/>
      <c r="UI97" s="35"/>
      <c r="UJ97" s="35"/>
      <c r="UK97" s="35"/>
      <c r="UL97" s="35"/>
      <c r="UM97" s="35"/>
      <c r="UN97" s="35"/>
      <c r="UO97" s="35"/>
      <c r="UP97" s="35"/>
    </row>
    <row r="98" spans="1:562" s="36" customFormat="1" ht="117.75" customHeight="1" x14ac:dyDescent="1.75">
      <c r="A98" s="279" t="s">
        <v>42</v>
      </c>
      <c r="B98" s="230" t="s">
        <v>89</v>
      </c>
      <c r="C98" s="296"/>
      <c r="D98" s="240" t="s">
        <v>61</v>
      </c>
      <c r="E98" s="326" t="s">
        <v>56</v>
      </c>
      <c r="F98" s="218" t="s">
        <v>57</v>
      </c>
      <c r="G98" s="236">
        <f>145987126+49264020</f>
        <v>195251146</v>
      </c>
      <c r="H98" s="236">
        <f>G98</f>
        <v>195251146</v>
      </c>
      <c r="I98" s="272" t="s">
        <v>64</v>
      </c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  <c r="IX98" s="35"/>
      <c r="IY98" s="35"/>
      <c r="IZ98" s="35"/>
      <c r="JA98" s="35"/>
      <c r="JB98" s="35"/>
      <c r="JC98" s="35"/>
      <c r="JD98" s="35"/>
      <c r="JE98" s="35"/>
      <c r="JF98" s="35"/>
      <c r="JG98" s="35"/>
      <c r="JH98" s="35"/>
      <c r="JI98" s="35"/>
      <c r="JJ98" s="35"/>
      <c r="JK98" s="35"/>
      <c r="JL98" s="35"/>
      <c r="JM98" s="35"/>
      <c r="JN98" s="35"/>
      <c r="JO98" s="35"/>
      <c r="JP98" s="35"/>
      <c r="JQ98" s="35"/>
      <c r="JR98" s="35"/>
      <c r="JS98" s="35"/>
      <c r="JT98" s="35"/>
      <c r="JU98" s="35"/>
      <c r="JV98" s="35"/>
      <c r="JW98" s="35"/>
      <c r="JX98" s="35"/>
      <c r="JY98" s="35"/>
      <c r="JZ98" s="35"/>
      <c r="KA98" s="35"/>
      <c r="KB98" s="35"/>
      <c r="KC98" s="35"/>
      <c r="KD98" s="35"/>
      <c r="KE98" s="35"/>
      <c r="KF98" s="35"/>
      <c r="KG98" s="35"/>
      <c r="KH98" s="35"/>
      <c r="KI98" s="35"/>
      <c r="KJ98" s="35"/>
      <c r="KK98" s="35"/>
      <c r="KL98" s="35"/>
      <c r="KM98" s="35"/>
      <c r="KN98" s="35"/>
      <c r="KO98" s="35"/>
      <c r="KP98" s="35"/>
      <c r="KQ98" s="35"/>
      <c r="KR98" s="35"/>
      <c r="KS98" s="35"/>
      <c r="KT98" s="35"/>
      <c r="KU98" s="35"/>
      <c r="KV98" s="35"/>
      <c r="KW98" s="35"/>
      <c r="KX98" s="35"/>
      <c r="KY98" s="35"/>
      <c r="KZ98" s="35"/>
      <c r="LA98" s="35"/>
      <c r="LB98" s="35"/>
      <c r="LC98" s="35"/>
      <c r="LD98" s="35"/>
      <c r="LE98" s="35"/>
      <c r="LF98" s="35"/>
      <c r="LG98" s="35"/>
      <c r="LH98" s="35"/>
      <c r="LI98" s="35"/>
      <c r="LJ98" s="35"/>
      <c r="LK98" s="35"/>
      <c r="LL98" s="35"/>
      <c r="LM98" s="35"/>
      <c r="LN98" s="35"/>
      <c r="LO98" s="35"/>
      <c r="LP98" s="35"/>
      <c r="LQ98" s="35"/>
      <c r="LR98" s="35"/>
      <c r="LS98" s="35"/>
      <c r="LT98" s="35"/>
      <c r="LU98" s="35"/>
      <c r="LV98" s="35"/>
      <c r="LW98" s="35"/>
      <c r="LX98" s="35"/>
      <c r="LY98" s="35"/>
      <c r="LZ98" s="35"/>
      <c r="MA98" s="35"/>
      <c r="MB98" s="35"/>
      <c r="MC98" s="35"/>
      <c r="MD98" s="35"/>
      <c r="ME98" s="35"/>
      <c r="MF98" s="35"/>
      <c r="MG98" s="35"/>
      <c r="MH98" s="35"/>
      <c r="MI98" s="35"/>
      <c r="MJ98" s="35"/>
      <c r="MK98" s="35"/>
      <c r="ML98" s="35"/>
      <c r="MM98" s="35"/>
      <c r="MN98" s="35"/>
      <c r="MO98" s="35"/>
      <c r="MP98" s="35"/>
      <c r="MQ98" s="35"/>
      <c r="MR98" s="35"/>
      <c r="MS98" s="35"/>
      <c r="MT98" s="35"/>
      <c r="MU98" s="35"/>
      <c r="MV98" s="35"/>
      <c r="MW98" s="35"/>
      <c r="MX98" s="35"/>
      <c r="MY98" s="35"/>
      <c r="MZ98" s="35"/>
      <c r="NA98" s="35"/>
      <c r="NB98" s="35"/>
      <c r="NC98" s="35"/>
      <c r="ND98" s="35"/>
      <c r="NE98" s="35"/>
      <c r="NF98" s="35"/>
      <c r="NG98" s="35"/>
      <c r="NH98" s="35"/>
      <c r="NI98" s="35"/>
      <c r="NJ98" s="35"/>
      <c r="NK98" s="35"/>
      <c r="NL98" s="35"/>
      <c r="NM98" s="35"/>
      <c r="NN98" s="35"/>
      <c r="NO98" s="35"/>
      <c r="NP98" s="35"/>
      <c r="NQ98" s="35"/>
      <c r="NR98" s="35"/>
      <c r="NS98" s="35"/>
      <c r="NT98" s="35"/>
      <c r="NU98" s="35"/>
      <c r="NV98" s="35"/>
      <c r="NW98" s="35"/>
      <c r="NX98" s="35"/>
      <c r="NY98" s="35"/>
      <c r="NZ98" s="35"/>
      <c r="OA98" s="35"/>
      <c r="OB98" s="35"/>
      <c r="OC98" s="35"/>
      <c r="OD98" s="35"/>
      <c r="OE98" s="35"/>
      <c r="OF98" s="35"/>
      <c r="OG98" s="35"/>
      <c r="OH98" s="35"/>
      <c r="OI98" s="35"/>
      <c r="OJ98" s="35"/>
      <c r="OK98" s="35"/>
      <c r="OL98" s="35"/>
      <c r="OM98" s="35"/>
      <c r="ON98" s="35"/>
      <c r="OO98" s="35"/>
      <c r="OP98" s="35"/>
      <c r="OQ98" s="35"/>
      <c r="OR98" s="35"/>
      <c r="OS98" s="35"/>
      <c r="OT98" s="35"/>
      <c r="OU98" s="35"/>
      <c r="OV98" s="35"/>
      <c r="OW98" s="35"/>
      <c r="OX98" s="35"/>
      <c r="OY98" s="35"/>
      <c r="OZ98" s="35"/>
      <c r="PA98" s="35"/>
      <c r="PB98" s="35"/>
      <c r="PC98" s="35"/>
      <c r="PD98" s="35"/>
      <c r="PE98" s="35"/>
      <c r="PF98" s="35"/>
      <c r="PG98" s="35"/>
      <c r="PH98" s="35"/>
      <c r="PI98" s="35"/>
      <c r="PJ98" s="35"/>
      <c r="PK98" s="35"/>
      <c r="PL98" s="35"/>
      <c r="PM98" s="35"/>
      <c r="PN98" s="35"/>
      <c r="PO98" s="35"/>
      <c r="PP98" s="35"/>
      <c r="PQ98" s="35"/>
      <c r="PR98" s="35"/>
      <c r="PS98" s="35"/>
      <c r="PT98" s="35"/>
      <c r="PU98" s="35"/>
      <c r="PV98" s="35"/>
      <c r="PW98" s="35"/>
      <c r="PX98" s="35"/>
      <c r="PY98" s="35"/>
      <c r="PZ98" s="35"/>
      <c r="QA98" s="35"/>
      <c r="QB98" s="35"/>
      <c r="QC98" s="35"/>
      <c r="QD98" s="35"/>
      <c r="QE98" s="35"/>
      <c r="QF98" s="35"/>
      <c r="QG98" s="35"/>
      <c r="QH98" s="35"/>
      <c r="QI98" s="35"/>
      <c r="QJ98" s="35"/>
      <c r="QK98" s="35"/>
      <c r="QL98" s="35"/>
      <c r="QM98" s="35"/>
      <c r="QN98" s="35"/>
      <c r="QO98" s="35"/>
      <c r="QP98" s="35"/>
      <c r="QQ98" s="35"/>
      <c r="QR98" s="35"/>
      <c r="QS98" s="35"/>
      <c r="QT98" s="35"/>
      <c r="QU98" s="35"/>
      <c r="QV98" s="35"/>
      <c r="QW98" s="35"/>
      <c r="QX98" s="35"/>
      <c r="QY98" s="35"/>
      <c r="QZ98" s="35"/>
      <c r="RA98" s="35"/>
      <c r="RB98" s="35"/>
      <c r="RC98" s="35"/>
      <c r="RD98" s="35"/>
      <c r="RE98" s="35"/>
      <c r="RF98" s="35"/>
      <c r="RG98" s="35"/>
      <c r="RH98" s="35"/>
      <c r="RI98" s="35"/>
      <c r="RJ98" s="35"/>
      <c r="RK98" s="35"/>
      <c r="RL98" s="35"/>
      <c r="RM98" s="35"/>
      <c r="RN98" s="35"/>
      <c r="RO98" s="35"/>
      <c r="RP98" s="35"/>
      <c r="RQ98" s="35"/>
      <c r="RR98" s="35"/>
      <c r="RS98" s="35"/>
      <c r="RT98" s="35"/>
      <c r="RU98" s="35"/>
      <c r="RV98" s="35"/>
      <c r="RW98" s="35"/>
      <c r="RX98" s="35"/>
      <c r="RY98" s="35"/>
      <c r="RZ98" s="35"/>
      <c r="SA98" s="35"/>
      <c r="SB98" s="35"/>
      <c r="SC98" s="35"/>
      <c r="SD98" s="35"/>
      <c r="SE98" s="35"/>
      <c r="SF98" s="35"/>
      <c r="SG98" s="35"/>
      <c r="SH98" s="35"/>
      <c r="SI98" s="35"/>
      <c r="SJ98" s="35"/>
      <c r="SK98" s="35"/>
      <c r="SL98" s="35"/>
      <c r="SM98" s="35"/>
      <c r="SN98" s="35"/>
      <c r="SO98" s="35"/>
      <c r="SP98" s="35"/>
      <c r="SQ98" s="35"/>
      <c r="SR98" s="35"/>
      <c r="SS98" s="35"/>
      <c r="ST98" s="35"/>
      <c r="SU98" s="35"/>
      <c r="SV98" s="35"/>
      <c r="SW98" s="35"/>
      <c r="SX98" s="35"/>
      <c r="SY98" s="35"/>
      <c r="SZ98" s="35"/>
      <c r="TA98" s="35"/>
      <c r="TB98" s="35"/>
      <c r="TC98" s="35"/>
      <c r="TD98" s="35"/>
      <c r="TE98" s="35"/>
      <c r="TF98" s="35"/>
      <c r="TG98" s="35"/>
      <c r="TH98" s="35"/>
      <c r="TI98" s="35"/>
      <c r="TJ98" s="35"/>
      <c r="TK98" s="35"/>
      <c r="TL98" s="35"/>
      <c r="TM98" s="35"/>
      <c r="TN98" s="35"/>
      <c r="TO98" s="35"/>
      <c r="TP98" s="35"/>
      <c r="TQ98" s="35"/>
      <c r="TR98" s="35"/>
      <c r="TS98" s="35"/>
      <c r="TT98" s="35"/>
      <c r="TU98" s="35"/>
      <c r="TV98" s="35"/>
      <c r="TW98" s="35"/>
      <c r="TX98" s="35"/>
      <c r="TY98" s="35"/>
      <c r="TZ98" s="35"/>
      <c r="UA98" s="35"/>
      <c r="UB98" s="35"/>
      <c r="UC98" s="35"/>
      <c r="UD98" s="35"/>
      <c r="UE98" s="35"/>
      <c r="UF98" s="35"/>
      <c r="UG98" s="35"/>
      <c r="UH98" s="35"/>
      <c r="UI98" s="35"/>
      <c r="UJ98" s="35"/>
      <c r="UK98" s="35"/>
      <c r="UL98" s="35"/>
      <c r="UM98" s="35"/>
      <c r="UN98" s="35"/>
      <c r="UO98" s="35"/>
      <c r="UP98" s="35"/>
    </row>
    <row r="99" spans="1:562" s="36" customFormat="1" ht="117.75" customHeight="1" x14ac:dyDescent="1.75">
      <c r="A99" s="297"/>
      <c r="B99" s="304"/>
      <c r="C99" s="298"/>
      <c r="D99" s="325"/>
      <c r="E99" s="327"/>
      <c r="F99" s="328" t="s">
        <v>21</v>
      </c>
      <c r="G99" s="256"/>
      <c r="H99" s="256"/>
      <c r="I99" s="316">
        <v>97680</v>
      </c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  <c r="IX99" s="35"/>
      <c r="IY99" s="35"/>
      <c r="IZ99" s="35"/>
      <c r="JA99" s="35"/>
      <c r="JB99" s="35"/>
      <c r="JC99" s="35"/>
      <c r="JD99" s="35"/>
      <c r="JE99" s="35"/>
      <c r="JF99" s="35"/>
      <c r="JG99" s="35"/>
      <c r="JH99" s="35"/>
      <c r="JI99" s="35"/>
      <c r="JJ99" s="35"/>
      <c r="JK99" s="35"/>
      <c r="JL99" s="35"/>
      <c r="JM99" s="35"/>
      <c r="JN99" s="35"/>
      <c r="JO99" s="35"/>
      <c r="JP99" s="35"/>
      <c r="JQ99" s="35"/>
      <c r="JR99" s="35"/>
      <c r="JS99" s="35"/>
      <c r="JT99" s="35"/>
      <c r="JU99" s="35"/>
      <c r="JV99" s="35"/>
      <c r="JW99" s="35"/>
      <c r="JX99" s="35"/>
      <c r="JY99" s="35"/>
      <c r="JZ99" s="35"/>
      <c r="KA99" s="35"/>
      <c r="KB99" s="35"/>
      <c r="KC99" s="35"/>
      <c r="KD99" s="35"/>
      <c r="KE99" s="35"/>
      <c r="KF99" s="35"/>
      <c r="KG99" s="35"/>
      <c r="KH99" s="35"/>
      <c r="KI99" s="35"/>
      <c r="KJ99" s="35"/>
      <c r="KK99" s="35"/>
      <c r="KL99" s="35"/>
      <c r="KM99" s="35"/>
      <c r="KN99" s="35"/>
      <c r="KO99" s="35"/>
      <c r="KP99" s="35"/>
      <c r="KQ99" s="35"/>
      <c r="KR99" s="35"/>
      <c r="KS99" s="35"/>
      <c r="KT99" s="35"/>
      <c r="KU99" s="35"/>
      <c r="KV99" s="35"/>
      <c r="KW99" s="35"/>
      <c r="KX99" s="35"/>
      <c r="KY99" s="35"/>
      <c r="KZ99" s="35"/>
      <c r="LA99" s="35"/>
      <c r="LB99" s="35"/>
      <c r="LC99" s="35"/>
      <c r="LD99" s="35"/>
      <c r="LE99" s="35"/>
      <c r="LF99" s="35"/>
      <c r="LG99" s="35"/>
      <c r="LH99" s="35"/>
      <c r="LI99" s="35"/>
      <c r="LJ99" s="35"/>
      <c r="LK99" s="35"/>
      <c r="LL99" s="35"/>
      <c r="LM99" s="35"/>
      <c r="LN99" s="35"/>
      <c r="LO99" s="35"/>
      <c r="LP99" s="35"/>
      <c r="LQ99" s="35"/>
      <c r="LR99" s="35"/>
      <c r="LS99" s="35"/>
      <c r="LT99" s="35"/>
      <c r="LU99" s="35"/>
      <c r="LV99" s="35"/>
      <c r="LW99" s="35"/>
      <c r="LX99" s="35"/>
      <c r="LY99" s="35"/>
      <c r="LZ99" s="35"/>
      <c r="MA99" s="35"/>
      <c r="MB99" s="35"/>
      <c r="MC99" s="35"/>
      <c r="MD99" s="35"/>
      <c r="ME99" s="35"/>
      <c r="MF99" s="35"/>
      <c r="MG99" s="35"/>
      <c r="MH99" s="35"/>
      <c r="MI99" s="35"/>
      <c r="MJ99" s="35"/>
      <c r="MK99" s="35"/>
      <c r="ML99" s="35"/>
      <c r="MM99" s="35"/>
      <c r="MN99" s="35"/>
      <c r="MO99" s="35"/>
      <c r="MP99" s="35"/>
      <c r="MQ99" s="35"/>
      <c r="MR99" s="35"/>
      <c r="MS99" s="35"/>
      <c r="MT99" s="35"/>
      <c r="MU99" s="35"/>
      <c r="MV99" s="35"/>
      <c r="MW99" s="35"/>
      <c r="MX99" s="35"/>
      <c r="MY99" s="35"/>
      <c r="MZ99" s="35"/>
      <c r="NA99" s="35"/>
      <c r="NB99" s="35"/>
      <c r="NC99" s="35"/>
      <c r="ND99" s="35"/>
      <c r="NE99" s="35"/>
      <c r="NF99" s="35"/>
      <c r="NG99" s="35"/>
      <c r="NH99" s="35"/>
      <c r="NI99" s="35"/>
      <c r="NJ99" s="35"/>
      <c r="NK99" s="35"/>
      <c r="NL99" s="35"/>
      <c r="NM99" s="35"/>
      <c r="NN99" s="35"/>
      <c r="NO99" s="35"/>
      <c r="NP99" s="35"/>
      <c r="NQ99" s="35"/>
      <c r="NR99" s="35"/>
      <c r="NS99" s="35"/>
      <c r="NT99" s="35"/>
      <c r="NU99" s="35"/>
      <c r="NV99" s="35"/>
      <c r="NW99" s="35"/>
      <c r="NX99" s="35"/>
      <c r="NY99" s="35"/>
      <c r="NZ99" s="35"/>
      <c r="OA99" s="35"/>
      <c r="OB99" s="35"/>
      <c r="OC99" s="35"/>
      <c r="OD99" s="35"/>
      <c r="OE99" s="35"/>
      <c r="OF99" s="35"/>
      <c r="OG99" s="35"/>
      <c r="OH99" s="35"/>
      <c r="OI99" s="35"/>
      <c r="OJ99" s="35"/>
      <c r="OK99" s="35"/>
      <c r="OL99" s="35"/>
      <c r="OM99" s="35"/>
      <c r="ON99" s="35"/>
      <c r="OO99" s="35"/>
      <c r="OP99" s="35"/>
      <c r="OQ99" s="35"/>
      <c r="OR99" s="35"/>
      <c r="OS99" s="35"/>
      <c r="OT99" s="35"/>
      <c r="OU99" s="35"/>
      <c r="OV99" s="35"/>
      <c r="OW99" s="35"/>
      <c r="OX99" s="35"/>
      <c r="OY99" s="35"/>
      <c r="OZ99" s="35"/>
      <c r="PA99" s="35"/>
      <c r="PB99" s="35"/>
      <c r="PC99" s="35"/>
      <c r="PD99" s="35"/>
      <c r="PE99" s="35"/>
      <c r="PF99" s="35"/>
      <c r="PG99" s="35"/>
      <c r="PH99" s="35"/>
      <c r="PI99" s="35"/>
      <c r="PJ99" s="35"/>
      <c r="PK99" s="35"/>
      <c r="PL99" s="35"/>
      <c r="PM99" s="35"/>
      <c r="PN99" s="35"/>
      <c r="PO99" s="35"/>
      <c r="PP99" s="35"/>
      <c r="PQ99" s="35"/>
      <c r="PR99" s="35"/>
      <c r="PS99" s="35"/>
      <c r="PT99" s="35"/>
      <c r="PU99" s="35"/>
      <c r="PV99" s="35"/>
      <c r="PW99" s="35"/>
      <c r="PX99" s="35"/>
      <c r="PY99" s="35"/>
      <c r="PZ99" s="35"/>
      <c r="QA99" s="35"/>
      <c r="QB99" s="35"/>
      <c r="QC99" s="35"/>
      <c r="QD99" s="35"/>
      <c r="QE99" s="35"/>
      <c r="QF99" s="35"/>
      <c r="QG99" s="35"/>
      <c r="QH99" s="35"/>
      <c r="QI99" s="35"/>
      <c r="QJ99" s="35"/>
      <c r="QK99" s="35"/>
      <c r="QL99" s="35"/>
      <c r="QM99" s="35"/>
      <c r="QN99" s="35"/>
      <c r="QO99" s="35"/>
      <c r="QP99" s="35"/>
      <c r="QQ99" s="35"/>
      <c r="QR99" s="35"/>
      <c r="QS99" s="35"/>
      <c r="QT99" s="35"/>
      <c r="QU99" s="35"/>
      <c r="QV99" s="35"/>
      <c r="QW99" s="35"/>
      <c r="QX99" s="35"/>
      <c r="QY99" s="35"/>
      <c r="QZ99" s="35"/>
      <c r="RA99" s="35"/>
      <c r="RB99" s="35"/>
      <c r="RC99" s="35"/>
      <c r="RD99" s="35"/>
      <c r="RE99" s="35"/>
      <c r="RF99" s="35"/>
      <c r="RG99" s="35"/>
      <c r="RH99" s="35"/>
      <c r="RI99" s="35"/>
      <c r="RJ99" s="35"/>
      <c r="RK99" s="35"/>
      <c r="RL99" s="35"/>
      <c r="RM99" s="35"/>
      <c r="RN99" s="35"/>
      <c r="RO99" s="35"/>
      <c r="RP99" s="35"/>
      <c r="RQ99" s="35"/>
      <c r="RR99" s="35"/>
      <c r="RS99" s="35"/>
      <c r="RT99" s="35"/>
      <c r="RU99" s="35"/>
      <c r="RV99" s="35"/>
      <c r="RW99" s="35"/>
      <c r="RX99" s="35"/>
      <c r="RY99" s="35"/>
      <c r="RZ99" s="35"/>
      <c r="SA99" s="35"/>
      <c r="SB99" s="35"/>
      <c r="SC99" s="35"/>
      <c r="SD99" s="35"/>
      <c r="SE99" s="35"/>
      <c r="SF99" s="35"/>
      <c r="SG99" s="35"/>
      <c r="SH99" s="35"/>
      <c r="SI99" s="35"/>
      <c r="SJ99" s="35"/>
      <c r="SK99" s="35"/>
      <c r="SL99" s="35"/>
      <c r="SM99" s="35"/>
      <c r="SN99" s="35"/>
      <c r="SO99" s="35"/>
      <c r="SP99" s="35"/>
      <c r="SQ99" s="35"/>
      <c r="SR99" s="35"/>
      <c r="SS99" s="35"/>
      <c r="ST99" s="35"/>
      <c r="SU99" s="35"/>
      <c r="SV99" s="35"/>
      <c r="SW99" s="35"/>
      <c r="SX99" s="35"/>
      <c r="SY99" s="35"/>
      <c r="SZ99" s="35"/>
      <c r="TA99" s="35"/>
      <c r="TB99" s="35"/>
      <c r="TC99" s="35"/>
      <c r="TD99" s="35"/>
      <c r="TE99" s="35"/>
      <c r="TF99" s="35"/>
      <c r="TG99" s="35"/>
      <c r="TH99" s="35"/>
      <c r="TI99" s="35"/>
      <c r="TJ99" s="35"/>
      <c r="TK99" s="35"/>
      <c r="TL99" s="35"/>
      <c r="TM99" s="35"/>
      <c r="TN99" s="35"/>
      <c r="TO99" s="35"/>
      <c r="TP99" s="35"/>
      <c r="TQ99" s="35"/>
      <c r="TR99" s="35"/>
      <c r="TS99" s="35"/>
      <c r="TT99" s="35"/>
      <c r="TU99" s="35"/>
      <c r="TV99" s="35"/>
      <c r="TW99" s="35"/>
      <c r="TX99" s="35"/>
      <c r="TY99" s="35"/>
      <c r="TZ99" s="35"/>
      <c r="UA99" s="35"/>
      <c r="UB99" s="35"/>
      <c r="UC99" s="35"/>
      <c r="UD99" s="35"/>
      <c r="UE99" s="35"/>
      <c r="UF99" s="35"/>
      <c r="UG99" s="35"/>
      <c r="UH99" s="35"/>
      <c r="UI99" s="35"/>
      <c r="UJ99" s="35"/>
      <c r="UK99" s="35"/>
      <c r="UL99" s="35"/>
      <c r="UM99" s="35"/>
      <c r="UN99" s="35"/>
      <c r="UO99" s="35"/>
      <c r="UP99" s="35"/>
    </row>
    <row r="100" spans="1:562" s="36" customFormat="1" ht="409.6" customHeight="1" x14ac:dyDescent="1.75">
      <c r="A100" s="297"/>
      <c r="B100" s="304"/>
      <c r="C100" s="298"/>
      <c r="D100" s="325"/>
      <c r="E100" s="327"/>
      <c r="F100" s="328" t="s">
        <v>21</v>
      </c>
      <c r="G100" s="256"/>
      <c r="H100" s="256"/>
      <c r="I100" s="316">
        <v>97680</v>
      </c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  <c r="IX100" s="35"/>
      <c r="IY100" s="35"/>
      <c r="IZ100" s="35"/>
      <c r="JA100" s="35"/>
      <c r="JB100" s="35"/>
      <c r="JC100" s="35"/>
      <c r="JD100" s="35"/>
      <c r="JE100" s="35"/>
      <c r="JF100" s="35"/>
      <c r="JG100" s="35"/>
      <c r="JH100" s="35"/>
      <c r="JI100" s="35"/>
      <c r="JJ100" s="35"/>
      <c r="JK100" s="35"/>
      <c r="JL100" s="35"/>
      <c r="JM100" s="35"/>
      <c r="JN100" s="35"/>
      <c r="JO100" s="35"/>
      <c r="JP100" s="35"/>
      <c r="JQ100" s="35"/>
      <c r="JR100" s="35"/>
      <c r="JS100" s="35"/>
      <c r="JT100" s="35"/>
      <c r="JU100" s="35"/>
      <c r="JV100" s="35"/>
      <c r="JW100" s="35"/>
      <c r="JX100" s="35"/>
      <c r="JY100" s="35"/>
      <c r="JZ100" s="35"/>
      <c r="KA100" s="35"/>
      <c r="KB100" s="35"/>
      <c r="KC100" s="35"/>
      <c r="KD100" s="35"/>
      <c r="KE100" s="35"/>
      <c r="KF100" s="35"/>
      <c r="KG100" s="35"/>
      <c r="KH100" s="35"/>
      <c r="KI100" s="35"/>
      <c r="KJ100" s="35"/>
      <c r="KK100" s="35"/>
      <c r="KL100" s="35"/>
      <c r="KM100" s="35"/>
      <c r="KN100" s="35"/>
      <c r="KO100" s="35"/>
      <c r="KP100" s="35"/>
      <c r="KQ100" s="35"/>
      <c r="KR100" s="35"/>
      <c r="KS100" s="35"/>
      <c r="KT100" s="35"/>
      <c r="KU100" s="35"/>
      <c r="KV100" s="35"/>
      <c r="KW100" s="35"/>
      <c r="KX100" s="35"/>
      <c r="KY100" s="35"/>
      <c r="KZ100" s="35"/>
      <c r="LA100" s="35"/>
      <c r="LB100" s="35"/>
      <c r="LC100" s="35"/>
      <c r="LD100" s="35"/>
      <c r="LE100" s="35"/>
      <c r="LF100" s="35"/>
      <c r="LG100" s="35"/>
      <c r="LH100" s="35"/>
      <c r="LI100" s="35"/>
      <c r="LJ100" s="35"/>
      <c r="LK100" s="35"/>
      <c r="LL100" s="35"/>
      <c r="LM100" s="35"/>
      <c r="LN100" s="35"/>
      <c r="LO100" s="35"/>
      <c r="LP100" s="35"/>
      <c r="LQ100" s="35"/>
      <c r="LR100" s="35"/>
      <c r="LS100" s="35"/>
      <c r="LT100" s="35"/>
      <c r="LU100" s="35"/>
      <c r="LV100" s="35"/>
      <c r="LW100" s="35"/>
      <c r="LX100" s="35"/>
      <c r="LY100" s="35"/>
      <c r="LZ100" s="35"/>
      <c r="MA100" s="35"/>
      <c r="MB100" s="35"/>
      <c r="MC100" s="35"/>
      <c r="MD100" s="35"/>
      <c r="ME100" s="35"/>
      <c r="MF100" s="35"/>
      <c r="MG100" s="35"/>
      <c r="MH100" s="35"/>
      <c r="MI100" s="35"/>
      <c r="MJ100" s="35"/>
      <c r="MK100" s="35"/>
      <c r="ML100" s="35"/>
      <c r="MM100" s="35"/>
      <c r="MN100" s="35"/>
      <c r="MO100" s="35"/>
      <c r="MP100" s="35"/>
      <c r="MQ100" s="35"/>
      <c r="MR100" s="35"/>
      <c r="MS100" s="35"/>
      <c r="MT100" s="35"/>
      <c r="MU100" s="35"/>
      <c r="MV100" s="35"/>
      <c r="MW100" s="35"/>
      <c r="MX100" s="35"/>
      <c r="MY100" s="35"/>
      <c r="MZ100" s="35"/>
      <c r="NA100" s="35"/>
      <c r="NB100" s="35"/>
      <c r="NC100" s="35"/>
      <c r="ND100" s="35"/>
      <c r="NE100" s="35"/>
      <c r="NF100" s="35"/>
      <c r="NG100" s="35"/>
      <c r="NH100" s="35"/>
      <c r="NI100" s="35"/>
      <c r="NJ100" s="35"/>
      <c r="NK100" s="35"/>
      <c r="NL100" s="35"/>
      <c r="NM100" s="35"/>
      <c r="NN100" s="35"/>
      <c r="NO100" s="35"/>
      <c r="NP100" s="35"/>
      <c r="NQ100" s="35"/>
      <c r="NR100" s="35"/>
      <c r="NS100" s="35"/>
      <c r="NT100" s="35"/>
      <c r="NU100" s="35"/>
      <c r="NV100" s="35"/>
      <c r="NW100" s="35"/>
      <c r="NX100" s="35"/>
      <c r="NY100" s="35"/>
      <c r="NZ100" s="35"/>
      <c r="OA100" s="35"/>
      <c r="OB100" s="35"/>
      <c r="OC100" s="35"/>
      <c r="OD100" s="35"/>
      <c r="OE100" s="35"/>
      <c r="OF100" s="35"/>
      <c r="OG100" s="35"/>
      <c r="OH100" s="35"/>
      <c r="OI100" s="35"/>
      <c r="OJ100" s="35"/>
      <c r="OK100" s="35"/>
      <c r="OL100" s="35"/>
      <c r="OM100" s="35"/>
      <c r="ON100" s="35"/>
      <c r="OO100" s="35"/>
      <c r="OP100" s="35"/>
      <c r="OQ100" s="35"/>
      <c r="OR100" s="35"/>
      <c r="OS100" s="35"/>
      <c r="OT100" s="35"/>
      <c r="OU100" s="35"/>
      <c r="OV100" s="35"/>
      <c r="OW100" s="35"/>
      <c r="OX100" s="35"/>
      <c r="OY100" s="35"/>
      <c r="OZ100" s="35"/>
      <c r="PA100" s="35"/>
      <c r="PB100" s="35"/>
      <c r="PC100" s="35"/>
      <c r="PD100" s="35"/>
      <c r="PE100" s="35"/>
      <c r="PF100" s="35"/>
      <c r="PG100" s="35"/>
      <c r="PH100" s="35"/>
      <c r="PI100" s="35"/>
      <c r="PJ100" s="35"/>
      <c r="PK100" s="35"/>
      <c r="PL100" s="35"/>
      <c r="PM100" s="35"/>
      <c r="PN100" s="35"/>
      <c r="PO100" s="35"/>
      <c r="PP100" s="35"/>
      <c r="PQ100" s="35"/>
      <c r="PR100" s="35"/>
      <c r="PS100" s="35"/>
      <c r="PT100" s="35"/>
      <c r="PU100" s="35"/>
      <c r="PV100" s="35"/>
      <c r="PW100" s="35"/>
      <c r="PX100" s="35"/>
      <c r="PY100" s="35"/>
      <c r="PZ100" s="35"/>
      <c r="QA100" s="35"/>
      <c r="QB100" s="35"/>
      <c r="QC100" s="35"/>
      <c r="QD100" s="35"/>
      <c r="QE100" s="35"/>
      <c r="QF100" s="35"/>
      <c r="QG100" s="35"/>
      <c r="QH100" s="35"/>
      <c r="QI100" s="35"/>
      <c r="QJ100" s="35"/>
      <c r="QK100" s="35"/>
      <c r="QL100" s="35"/>
      <c r="QM100" s="35"/>
      <c r="QN100" s="35"/>
      <c r="QO100" s="35"/>
      <c r="QP100" s="35"/>
      <c r="QQ100" s="35"/>
      <c r="QR100" s="35"/>
      <c r="QS100" s="35"/>
      <c r="QT100" s="35"/>
      <c r="QU100" s="35"/>
      <c r="QV100" s="35"/>
      <c r="QW100" s="35"/>
      <c r="QX100" s="35"/>
      <c r="QY100" s="35"/>
      <c r="QZ100" s="35"/>
      <c r="RA100" s="35"/>
      <c r="RB100" s="35"/>
      <c r="RC100" s="35"/>
      <c r="RD100" s="35"/>
      <c r="RE100" s="35"/>
      <c r="RF100" s="35"/>
      <c r="RG100" s="35"/>
      <c r="RH100" s="35"/>
      <c r="RI100" s="35"/>
      <c r="RJ100" s="35"/>
      <c r="RK100" s="35"/>
      <c r="RL100" s="35"/>
      <c r="RM100" s="35"/>
      <c r="RN100" s="35"/>
      <c r="RO100" s="35"/>
      <c r="RP100" s="35"/>
      <c r="RQ100" s="35"/>
      <c r="RR100" s="35"/>
      <c r="RS100" s="35"/>
      <c r="RT100" s="35"/>
      <c r="RU100" s="35"/>
      <c r="RV100" s="35"/>
      <c r="RW100" s="35"/>
      <c r="RX100" s="35"/>
      <c r="RY100" s="35"/>
      <c r="RZ100" s="35"/>
      <c r="SA100" s="35"/>
      <c r="SB100" s="35"/>
      <c r="SC100" s="35"/>
      <c r="SD100" s="35"/>
      <c r="SE100" s="35"/>
      <c r="SF100" s="35"/>
      <c r="SG100" s="35"/>
      <c r="SH100" s="35"/>
      <c r="SI100" s="35"/>
      <c r="SJ100" s="35"/>
      <c r="SK100" s="35"/>
      <c r="SL100" s="35"/>
      <c r="SM100" s="35"/>
      <c r="SN100" s="35"/>
      <c r="SO100" s="35"/>
      <c r="SP100" s="35"/>
      <c r="SQ100" s="35"/>
      <c r="SR100" s="35"/>
      <c r="SS100" s="35"/>
      <c r="ST100" s="35"/>
      <c r="SU100" s="35"/>
      <c r="SV100" s="35"/>
      <c r="SW100" s="35"/>
      <c r="SX100" s="35"/>
      <c r="SY100" s="35"/>
      <c r="SZ100" s="35"/>
      <c r="TA100" s="35"/>
      <c r="TB100" s="35"/>
      <c r="TC100" s="35"/>
      <c r="TD100" s="35"/>
      <c r="TE100" s="35"/>
      <c r="TF100" s="35"/>
      <c r="TG100" s="35"/>
      <c r="TH100" s="35"/>
      <c r="TI100" s="35"/>
      <c r="TJ100" s="35"/>
      <c r="TK100" s="35"/>
      <c r="TL100" s="35"/>
      <c r="TM100" s="35"/>
      <c r="TN100" s="35"/>
      <c r="TO100" s="35"/>
      <c r="TP100" s="35"/>
      <c r="TQ100" s="35"/>
      <c r="TR100" s="35"/>
      <c r="TS100" s="35"/>
      <c r="TT100" s="35"/>
      <c r="TU100" s="35"/>
      <c r="TV100" s="35"/>
      <c r="TW100" s="35"/>
      <c r="TX100" s="35"/>
      <c r="TY100" s="35"/>
      <c r="TZ100" s="35"/>
      <c r="UA100" s="35"/>
      <c r="UB100" s="35"/>
      <c r="UC100" s="35"/>
      <c r="UD100" s="35"/>
      <c r="UE100" s="35"/>
      <c r="UF100" s="35"/>
      <c r="UG100" s="35"/>
      <c r="UH100" s="35"/>
      <c r="UI100" s="35"/>
      <c r="UJ100" s="35"/>
      <c r="UK100" s="35"/>
      <c r="UL100" s="35"/>
      <c r="UM100" s="35"/>
      <c r="UN100" s="35"/>
      <c r="UO100" s="35"/>
      <c r="UP100" s="35"/>
    </row>
    <row r="101" spans="1:562" s="36" customFormat="1" ht="206.25" customHeight="1" x14ac:dyDescent="1.75">
      <c r="A101" s="297"/>
      <c r="B101" s="304"/>
      <c r="C101" s="298"/>
      <c r="D101" s="325"/>
      <c r="E101" s="327"/>
      <c r="F101" s="328"/>
      <c r="G101" s="256"/>
      <c r="H101" s="256"/>
      <c r="I101" s="316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  <c r="IX101" s="35"/>
      <c r="IY101" s="35"/>
      <c r="IZ101" s="35"/>
      <c r="JA101" s="35"/>
      <c r="JB101" s="35"/>
      <c r="JC101" s="35"/>
      <c r="JD101" s="35"/>
      <c r="JE101" s="35"/>
      <c r="JF101" s="35"/>
      <c r="JG101" s="35"/>
      <c r="JH101" s="35"/>
      <c r="JI101" s="35"/>
      <c r="JJ101" s="35"/>
      <c r="JK101" s="35"/>
      <c r="JL101" s="35"/>
      <c r="JM101" s="35"/>
      <c r="JN101" s="35"/>
      <c r="JO101" s="35"/>
      <c r="JP101" s="35"/>
      <c r="JQ101" s="35"/>
      <c r="JR101" s="35"/>
      <c r="JS101" s="35"/>
      <c r="JT101" s="35"/>
      <c r="JU101" s="35"/>
      <c r="JV101" s="35"/>
      <c r="JW101" s="35"/>
      <c r="JX101" s="35"/>
      <c r="JY101" s="35"/>
      <c r="JZ101" s="35"/>
      <c r="KA101" s="35"/>
      <c r="KB101" s="35"/>
      <c r="KC101" s="35"/>
      <c r="KD101" s="35"/>
      <c r="KE101" s="35"/>
      <c r="KF101" s="35"/>
      <c r="KG101" s="35"/>
      <c r="KH101" s="35"/>
      <c r="KI101" s="35"/>
      <c r="KJ101" s="35"/>
      <c r="KK101" s="35"/>
      <c r="KL101" s="35"/>
      <c r="KM101" s="35"/>
      <c r="KN101" s="35"/>
      <c r="KO101" s="35"/>
      <c r="KP101" s="35"/>
      <c r="KQ101" s="35"/>
      <c r="KR101" s="35"/>
      <c r="KS101" s="35"/>
      <c r="KT101" s="35"/>
      <c r="KU101" s="35"/>
      <c r="KV101" s="35"/>
      <c r="KW101" s="35"/>
      <c r="KX101" s="35"/>
      <c r="KY101" s="35"/>
      <c r="KZ101" s="35"/>
      <c r="LA101" s="35"/>
      <c r="LB101" s="35"/>
      <c r="LC101" s="35"/>
      <c r="LD101" s="35"/>
      <c r="LE101" s="35"/>
      <c r="LF101" s="35"/>
      <c r="LG101" s="35"/>
      <c r="LH101" s="35"/>
      <c r="LI101" s="35"/>
      <c r="LJ101" s="35"/>
      <c r="LK101" s="35"/>
      <c r="LL101" s="35"/>
      <c r="LM101" s="35"/>
      <c r="LN101" s="35"/>
      <c r="LO101" s="35"/>
      <c r="LP101" s="35"/>
      <c r="LQ101" s="35"/>
      <c r="LR101" s="35"/>
      <c r="LS101" s="35"/>
      <c r="LT101" s="35"/>
      <c r="LU101" s="35"/>
      <c r="LV101" s="35"/>
      <c r="LW101" s="35"/>
      <c r="LX101" s="35"/>
      <c r="LY101" s="35"/>
      <c r="LZ101" s="35"/>
      <c r="MA101" s="35"/>
      <c r="MB101" s="35"/>
      <c r="MC101" s="35"/>
      <c r="MD101" s="35"/>
      <c r="ME101" s="35"/>
      <c r="MF101" s="35"/>
      <c r="MG101" s="35"/>
      <c r="MH101" s="35"/>
      <c r="MI101" s="35"/>
      <c r="MJ101" s="35"/>
      <c r="MK101" s="35"/>
      <c r="ML101" s="35"/>
      <c r="MM101" s="35"/>
      <c r="MN101" s="35"/>
      <c r="MO101" s="35"/>
      <c r="MP101" s="35"/>
      <c r="MQ101" s="35"/>
      <c r="MR101" s="35"/>
      <c r="MS101" s="35"/>
      <c r="MT101" s="35"/>
      <c r="MU101" s="35"/>
      <c r="MV101" s="35"/>
      <c r="MW101" s="35"/>
      <c r="MX101" s="35"/>
      <c r="MY101" s="35"/>
      <c r="MZ101" s="35"/>
      <c r="NA101" s="35"/>
      <c r="NB101" s="35"/>
      <c r="NC101" s="35"/>
      <c r="ND101" s="35"/>
      <c r="NE101" s="35"/>
      <c r="NF101" s="35"/>
      <c r="NG101" s="35"/>
      <c r="NH101" s="35"/>
      <c r="NI101" s="35"/>
      <c r="NJ101" s="35"/>
      <c r="NK101" s="35"/>
      <c r="NL101" s="35"/>
      <c r="NM101" s="35"/>
      <c r="NN101" s="35"/>
      <c r="NO101" s="35"/>
      <c r="NP101" s="35"/>
      <c r="NQ101" s="35"/>
      <c r="NR101" s="35"/>
      <c r="NS101" s="35"/>
      <c r="NT101" s="35"/>
      <c r="NU101" s="35"/>
      <c r="NV101" s="35"/>
      <c r="NW101" s="35"/>
      <c r="NX101" s="35"/>
      <c r="NY101" s="35"/>
      <c r="NZ101" s="35"/>
      <c r="OA101" s="35"/>
      <c r="OB101" s="35"/>
      <c r="OC101" s="35"/>
      <c r="OD101" s="35"/>
      <c r="OE101" s="35"/>
      <c r="OF101" s="35"/>
      <c r="OG101" s="35"/>
      <c r="OH101" s="35"/>
      <c r="OI101" s="35"/>
      <c r="OJ101" s="35"/>
      <c r="OK101" s="35"/>
      <c r="OL101" s="35"/>
      <c r="OM101" s="35"/>
      <c r="ON101" s="35"/>
      <c r="OO101" s="35"/>
      <c r="OP101" s="35"/>
      <c r="OQ101" s="35"/>
      <c r="OR101" s="35"/>
      <c r="OS101" s="35"/>
      <c r="OT101" s="35"/>
      <c r="OU101" s="35"/>
      <c r="OV101" s="35"/>
      <c r="OW101" s="35"/>
      <c r="OX101" s="35"/>
      <c r="OY101" s="35"/>
      <c r="OZ101" s="35"/>
      <c r="PA101" s="35"/>
      <c r="PB101" s="35"/>
      <c r="PC101" s="35"/>
      <c r="PD101" s="35"/>
      <c r="PE101" s="35"/>
      <c r="PF101" s="35"/>
      <c r="PG101" s="35"/>
      <c r="PH101" s="35"/>
      <c r="PI101" s="35"/>
      <c r="PJ101" s="35"/>
      <c r="PK101" s="35"/>
      <c r="PL101" s="35"/>
      <c r="PM101" s="35"/>
      <c r="PN101" s="35"/>
      <c r="PO101" s="35"/>
      <c r="PP101" s="35"/>
      <c r="PQ101" s="35"/>
      <c r="PR101" s="35"/>
      <c r="PS101" s="35"/>
      <c r="PT101" s="35"/>
      <c r="PU101" s="35"/>
      <c r="PV101" s="35"/>
      <c r="PW101" s="35"/>
      <c r="PX101" s="35"/>
      <c r="PY101" s="35"/>
      <c r="PZ101" s="35"/>
      <c r="QA101" s="35"/>
      <c r="QB101" s="35"/>
      <c r="QC101" s="35"/>
      <c r="QD101" s="35"/>
      <c r="QE101" s="35"/>
      <c r="QF101" s="35"/>
      <c r="QG101" s="35"/>
      <c r="QH101" s="35"/>
      <c r="QI101" s="35"/>
      <c r="QJ101" s="35"/>
      <c r="QK101" s="35"/>
      <c r="QL101" s="35"/>
      <c r="QM101" s="35"/>
      <c r="QN101" s="35"/>
      <c r="QO101" s="35"/>
      <c r="QP101" s="35"/>
      <c r="QQ101" s="35"/>
      <c r="QR101" s="35"/>
      <c r="QS101" s="35"/>
      <c r="QT101" s="35"/>
      <c r="QU101" s="35"/>
      <c r="QV101" s="35"/>
      <c r="QW101" s="35"/>
      <c r="QX101" s="35"/>
      <c r="QY101" s="35"/>
      <c r="QZ101" s="35"/>
      <c r="RA101" s="35"/>
      <c r="RB101" s="35"/>
      <c r="RC101" s="35"/>
      <c r="RD101" s="35"/>
      <c r="RE101" s="35"/>
      <c r="RF101" s="35"/>
      <c r="RG101" s="35"/>
      <c r="RH101" s="35"/>
      <c r="RI101" s="35"/>
      <c r="RJ101" s="35"/>
      <c r="RK101" s="35"/>
      <c r="RL101" s="35"/>
      <c r="RM101" s="35"/>
      <c r="RN101" s="35"/>
      <c r="RO101" s="35"/>
      <c r="RP101" s="35"/>
      <c r="RQ101" s="35"/>
      <c r="RR101" s="35"/>
      <c r="RS101" s="35"/>
      <c r="RT101" s="35"/>
      <c r="RU101" s="35"/>
      <c r="RV101" s="35"/>
      <c r="RW101" s="35"/>
      <c r="RX101" s="35"/>
      <c r="RY101" s="35"/>
      <c r="RZ101" s="35"/>
      <c r="SA101" s="35"/>
      <c r="SB101" s="35"/>
      <c r="SC101" s="35"/>
      <c r="SD101" s="35"/>
      <c r="SE101" s="35"/>
      <c r="SF101" s="35"/>
      <c r="SG101" s="35"/>
      <c r="SH101" s="35"/>
      <c r="SI101" s="35"/>
      <c r="SJ101" s="35"/>
      <c r="SK101" s="35"/>
      <c r="SL101" s="35"/>
      <c r="SM101" s="35"/>
      <c r="SN101" s="35"/>
      <c r="SO101" s="35"/>
      <c r="SP101" s="35"/>
      <c r="SQ101" s="35"/>
      <c r="SR101" s="35"/>
      <c r="SS101" s="35"/>
      <c r="ST101" s="35"/>
      <c r="SU101" s="35"/>
      <c r="SV101" s="35"/>
      <c r="SW101" s="35"/>
      <c r="SX101" s="35"/>
      <c r="SY101" s="35"/>
      <c r="SZ101" s="35"/>
      <c r="TA101" s="35"/>
      <c r="TB101" s="35"/>
      <c r="TC101" s="35"/>
      <c r="TD101" s="35"/>
      <c r="TE101" s="35"/>
      <c r="TF101" s="35"/>
      <c r="TG101" s="35"/>
      <c r="TH101" s="35"/>
      <c r="TI101" s="35"/>
      <c r="TJ101" s="35"/>
      <c r="TK101" s="35"/>
      <c r="TL101" s="35"/>
      <c r="TM101" s="35"/>
      <c r="TN101" s="35"/>
      <c r="TO101" s="35"/>
      <c r="TP101" s="35"/>
      <c r="TQ101" s="35"/>
      <c r="TR101" s="35"/>
      <c r="TS101" s="35"/>
      <c r="TT101" s="35"/>
      <c r="TU101" s="35"/>
      <c r="TV101" s="35"/>
      <c r="TW101" s="35"/>
      <c r="TX101" s="35"/>
      <c r="TY101" s="35"/>
      <c r="TZ101" s="35"/>
      <c r="UA101" s="35"/>
      <c r="UB101" s="35"/>
      <c r="UC101" s="35"/>
      <c r="UD101" s="35"/>
      <c r="UE101" s="35"/>
      <c r="UF101" s="35"/>
      <c r="UG101" s="35"/>
      <c r="UH101" s="35"/>
      <c r="UI101" s="35"/>
      <c r="UJ101" s="35"/>
      <c r="UK101" s="35"/>
      <c r="UL101" s="35"/>
      <c r="UM101" s="35"/>
      <c r="UN101" s="35"/>
      <c r="UO101" s="35"/>
      <c r="UP101" s="35"/>
    </row>
    <row r="102" spans="1:562" s="36" customFormat="1" ht="206.25" customHeight="1" x14ac:dyDescent="1.75">
      <c r="A102" s="297"/>
      <c r="B102" s="304"/>
      <c r="C102" s="298"/>
      <c r="D102" s="325"/>
      <c r="E102" s="327"/>
      <c r="F102" s="328"/>
      <c r="G102" s="256"/>
      <c r="H102" s="256"/>
      <c r="I102" s="316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  <c r="IX102" s="35"/>
      <c r="IY102" s="35"/>
      <c r="IZ102" s="35"/>
      <c r="JA102" s="35"/>
      <c r="JB102" s="35"/>
      <c r="JC102" s="35"/>
      <c r="JD102" s="35"/>
      <c r="JE102" s="35"/>
      <c r="JF102" s="35"/>
      <c r="JG102" s="35"/>
      <c r="JH102" s="35"/>
      <c r="JI102" s="35"/>
      <c r="JJ102" s="35"/>
      <c r="JK102" s="35"/>
      <c r="JL102" s="35"/>
      <c r="JM102" s="35"/>
      <c r="JN102" s="35"/>
      <c r="JO102" s="35"/>
      <c r="JP102" s="35"/>
      <c r="JQ102" s="35"/>
      <c r="JR102" s="35"/>
      <c r="JS102" s="35"/>
      <c r="JT102" s="35"/>
      <c r="JU102" s="35"/>
      <c r="JV102" s="35"/>
      <c r="JW102" s="35"/>
      <c r="JX102" s="35"/>
      <c r="JY102" s="35"/>
      <c r="JZ102" s="35"/>
      <c r="KA102" s="35"/>
      <c r="KB102" s="35"/>
      <c r="KC102" s="35"/>
      <c r="KD102" s="35"/>
      <c r="KE102" s="35"/>
      <c r="KF102" s="35"/>
      <c r="KG102" s="35"/>
      <c r="KH102" s="35"/>
      <c r="KI102" s="35"/>
      <c r="KJ102" s="35"/>
      <c r="KK102" s="35"/>
      <c r="KL102" s="35"/>
      <c r="KM102" s="35"/>
      <c r="KN102" s="35"/>
      <c r="KO102" s="35"/>
      <c r="KP102" s="35"/>
      <c r="KQ102" s="35"/>
      <c r="KR102" s="35"/>
      <c r="KS102" s="35"/>
      <c r="KT102" s="35"/>
      <c r="KU102" s="35"/>
      <c r="KV102" s="35"/>
      <c r="KW102" s="35"/>
      <c r="KX102" s="35"/>
      <c r="KY102" s="35"/>
      <c r="KZ102" s="35"/>
      <c r="LA102" s="35"/>
      <c r="LB102" s="35"/>
      <c r="LC102" s="35"/>
      <c r="LD102" s="35"/>
      <c r="LE102" s="35"/>
      <c r="LF102" s="35"/>
      <c r="LG102" s="35"/>
      <c r="LH102" s="35"/>
      <c r="LI102" s="35"/>
      <c r="LJ102" s="35"/>
      <c r="LK102" s="35"/>
      <c r="LL102" s="35"/>
      <c r="LM102" s="35"/>
      <c r="LN102" s="35"/>
      <c r="LO102" s="35"/>
      <c r="LP102" s="35"/>
      <c r="LQ102" s="35"/>
      <c r="LR102" s="35"/>
      <c r="LS102" s="35"/>
      <c r="LT102" s="35"/>
      <c r="LU102" s="35"/>
      <c r="LV102" s="35"/>
      <c r="LW102" s="35"/>
      <c r="LX102" s="35"/>
      <c r="LY102" s="35"/>
      <c r="LZ102" s="35"/>
      <c r="MA102" s="35"/>
      <c r="MB102" s="35"/>
      <c r="MC102" s="35"/>
      <c r="MD102" s="35"/>
      <c r="ME102" s="35"/>
      <c r="MF102" s="35"/>
      <c r="MG102" s="35"/>
      <c r="MH102" s="35"/>
      <c r="MI102" s="35"/>
      <c r="MJ102" s="35"/>
      <c r="MK102" s="35"/>
      <c r="ML102" s="35"/>
      <c r="MM102" s="35"/>
      <c r="MN102" s="35"/>
      <c r="MO102" s="35"/>
      <c r="MP102" s="35"/>
      <c r="MQ102" s="35"/>
      <c r="MR102" s="35"/>
      <c r="MS102" s="35"/>
      <c r="MT102" s="35"/>
      <c r="MU102" s="35"/>
      <c r="MV102" s="35"/>
      <c r="MW102" s="35"/>
      <c r="MX102" s="35"/>
      <c r="MY102" s="35"/>
      <c r="MZ102" s="35"/>
      <c r="NA102" s="35"/>
      <c r="NB102" s="35"/>
      <c r="NC102" s="35"/>
      <c r="ND102" s="35"/>
      <c r="NE102" s="35"/>
      <c r="NF102" s="35"/>
      <c r="NG102" s="35"/>
      <c r="NH102" s="35"/>
      <c r="NI102" s="35"/>
      <c r="NJ102" s="35"/>
      <c r="NK102" s="35"/>
      <c r="NL102" s="35"/>
      <c r="NM102" s="35"/>
      <c r="NN102" s="35"/>
      <c r="NO102" s="35"/>
      <c r="NP102" s="35"/>
      <c r="NQ102" s="35"/>
      <c r="NR102" s="35"/>
      <c r="NS102" s="35"/>
      <c r="NT102" s="35"/>
      <c r="NU102" s="35"/>
      <c r="NV102" s="35"/>
      <c r="NW102" s="35"/>
      <c r="NX102" s="35"/>
      <c r="NY102" s="35"/>
      <c r="NZ102" s="35"/>
      <c r="OA102" s="35"/>
      <c r="OB102" s="35"/>
      <c r="OC102" s="35"/>
      <c r="OD102" s="35"/>
      <c r="OE102" s="35"/>
      <c r="OF102" s="35"/>
      <c r="OG102" s="35"/>
      <c r="OH102" s="35"/>
      <c r="OI102" s="35"/>
      <c r="OJ102" s="35"/>
      <c r="OK102" s="35"/>
      <c r="OL102" s="35"/>
      <c r="OM102" s="35"/>
      <c r="ON102" s="35"/>
      <c r="OO102" s="35"/>
      <c r="OP102" s="35"/>
      <c r="OQ102" s="35"/>
      <c r="OR102" s="35"/>
      <c r="OS102" s="35"/>
      <c r="OT102" s="35"/>
      <c r="OU102" s="35"/>
      <c r="OV102" s="35"/>
      <c r="OW102" s="35"/>
      <c r="OX102" s="35"/>
      <c r="OY102" s="35"/>
      <c r="OZ102" s="35"/>
      <c r="PA102" s="35"/>
      <c r="PB102" s="35"/>
      <c r="PC102" s="35"/>
      <c r="PD102" s="35"/>
      <c r="PE102" s="35"/>
      <c r="PF102" s="35"/>
      <c r="PG102" s="35"/>
      <c r="PH102" s="35"/>
      <c r="PI102" s="35"/>
      <c r="PJ102" s="35"/>
      <c r="PK102" s="35"/>
      <c r="PL102" s="35"/>
      <c r="PM102" s="35"/>
      <c r="PN102" s="35"/>
      <c r="PO102" s="35"/>
      <c r="PP102" s="35"/>
      <c r="PQ102" s="35"/>
      <c r="PR102" s="35"/>
      <c r="PS102" s="35"/>
      <c r="PT102" s="35"/>
      <c r="PU102" s="35"/>
      <c r="PV102" s="35"/>
      <c r="PW102" s="35"/>
      <c r="PX102" s="35"/>
      <c r="PY102" s="35"/>
      <c r="PZ102" s="35"/>
      <c r="QA102" s="35"/>
      <c r="QB102" s="35"/>
      <c r="QC102" s="35"/>
      <c r="QD102" s="35"/>
      <c r="QE102" s="35"/>
      <c r="QF102" s="35"/>
      <c r="QG102" s="35"/>
      <c r="QH102" s="35"/>
      <c r="QI102" s="35"/>
      <c r="QJ102" s="35"/>
      <c r="QK102" s="35"/>
      <c r="QL102" s="35"/>
      <c r="QM102" s="35"/>
      <c r="QN102" s="35"/>
      <c r="QO102" s="35"/>
      <c r="QP102" s="35"/>
      <c r="QQ102" s="35"/>
      <c r="QR102" s="35"/>
      <c r="QS102" s="35"/>
      <c r="QT102" s="35"/>
      <c r="QU102" s="35"/>
      <c r="QV102" s="35"/>
      <c r="QW102" s="35"/>
      <c r="QX102" s="35"/>
      <c r="QY102" s="35"/>
      <c r="QZ102" s="35"/>
      <c r="RA102" s="35"/>
      <c r="RB102" s="35"/>
      <c r="RC102" s="35"/>
      <c r="RD102" s="35"/>
      <c r="RE102" s="35"/>
      <c r="RF102" s="35"/>
      <c r="RG102" s="35"/>
      <c r="RH102" s="35"/>
      <c r="RI102" s="35"/>
      <c r="RJ102" s="35"/>
      <c r="RK102" s="35"/>
      <c r="RL102" s="35"/>
      <c r="RM102" s="35"/>
      <c r="RN102" s="35"/>
      <c r="RO102" s="35"/>
      <c r="RP102" s="35"/>
      <c r="RQ102" s="35"/>
      <c r="RR102" s="35"/>
      <c r="RS102" s="35"/>
      <c r="RT102" s="35"/>
      <c r="RU102" s="35"/>
      <c r="RV102" s="35"/>
      <c r="RW102" s="35"/>
      <c r="RX102" s="35"/>
      <c r="RY102" s="35"/>
      <c r="RZ102" s="35"/>
      <c r="SA102" s="35"/>
      <c r="SB102" s="35"/>
      <c r="SC102" s="35"/>
      <c r="SD102" s="35"/>
      <c r="SE102" s="35"/>
      <c r="SF102" s="35"/>
      <c r="SG102" s="35"/>
      <c r="SH102" s="35"/>
      <c r="SI102" s="35"/>
      <c r="SJ102" s="35"/>
      <c r="SK102" s="35"/>
      <c r="SL102" s="35"/>
      <c r="SM102" s="35"/>
      <c r="SN102" s="35"/>
      <c r="SO102" s="35"/>
      <c r="SP102" s="35"/>
      <c r="SQ102" s="35"/>
      <c r="SR102" s="35"/>
      <c r="SS102" s="35"/>
      <c r="ST102" s="35"/>
      <c r="SU102" s="35"/>
      <c r="SV102" s="35"/>
      <c r="SW102" s="35"/>
      <c r="SX102" s="35"/>
      <c r="SY102" s="35"/>
      <c r="SZ102" s="35"/>
      <c r="TA102" s="35"/>
      <c r="TB102" s="35"/>
      <c r="TC102" s="35"/>
      <c r="TD102" s="35"/>
      <c r="TE102" s="35"/>
      <c r="TF102" s="35"/>
      <c r="TG102" s="35"/>
      <c r="TH102" s="35"/>
      <c r="TI102" s="35"/>
      <c r="TJ102" s="35"/>
      <c r="TK102" s="35"/>
      <c r="TL102" s="35"/>
      <c r="TM102" s="35"/>
      <c r="TN102" s="35"/>
      <c r="TO102" s="35"/>
      <c r="TP102" s="35"/>
      <c r="TQ102" s="35"/>
      <c r="TR102" s="35"/>
      <c r="TS102" s="35"/>
      <c r="TT102" s="35"/>
      <c r="TU102" s="35"/>
      <c r="TV102" s="35"/>
      <c r="TW102" s="35"/>
      <c r="TX102" s="35"/>
      <c r="TY102" s="35"/>
      <c r="TZ102" s="35"/>
      <c r="UA102" s="35"/>
      <c r="UB102" s="35"/>
      <c r="UC102" s="35"/>
      <c r="UD102" s="35"/>
      <c r="UE102" s="35"/>
      <c r="UF102" s="35"/>
      <c r="UG102" s="35"/>
      <c r="UH102" s="35"/>
      <c r="UI102" s="35"/>
      <c r="UJ102" s="35"/>
      <c r="UK102" s="35"/>
      <c r="UL102" s="35"/>
      <c r="UM102" s="35"/>
      <c r="UN102" s="35"/>
      <c r="UO102" s="35"/>
      <c r="UP102" s="35"/>
    </row>
    <row r="103" spans="1:562" s="36" customFormat="1" ht="408.75" customHeight="1" x14ac:dyDescent="1.75">
      <c r="A103" s="297"/>
      <c r="B103" s="304"/>
      <c r="C103" s="298"/>
      <c r="D103" s="325"/>
      <c r="E103" s="327"/>
      <c r="F103" s="328"/>
      <c r="G103" s="256"/>
      <c r="H103" s="256"/>
      <c r="I103" s="316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  <c r="IX103" s="35"/>
      <c r="IY103" s="35"/>
      <c r="IZ103" s="35"/>
      <c r="JA103" s="35"/>
      <c r="JB103" s="35"/>
      <c r="JC103" s="35"/>
      <c r="JD103" s="35"/>
      <c r="JE103" s="35"/>
      <c r="JF103" s="35"/>
      <c r="JG103" s="35"/>
      <c r="JH103" s="35"/>
      <c r="JI103" s="35"/>
      <c r="JJ103" s="35"/>
      <c r="JK103" s="35"/>
      <c r="JL103" s="35"/>
      <c r="JM103" s="35"/>
      <c r="JN103" s="35"/>
      <c r="JO103" s="35"/>
      <c r="JP103" s="35"/>
      <c r="JQ103" s="35"/>
      <c r="JR103" s="35"/>
      <c r="JS103" s="35"/>
      <c r="JT103" s="35"/>
      <c r="JU103" s="35"/>
      <c r="JV103" s="35"/>
      <c r="JW103" s="35"/>
      <c r="JX103" s="35"/>
      <c r="JY103" s="35"/>
      <c r="JZ103" s="35"/>
      <c r="KA103" s="35"/>
      <c r="KB103" s="35"/>
      <c r="KC103" s="35"/>
      <c r="KD103" s="35"/>
      <c r="KE103" s="35"/>
      <c r="KF103" s="35"/>
      <c r="KG103" s="35"/>
      <c r="KH103" s="35"/>
      <c r="KI103" s="35"/>
      <c r="KJ103" s="35"/>
      <c r="KK103" s="35"/>
      <c r="KL103" s="35"/>
      <c r="KM103" s="35"/>
      <c r="KN103" s="35"/>
      <c r="KO103" s="35"/>
      <c r="KP103" s="35"/>
      <c r="KQ103" s="35"/>
      <c r="KR103" s="35"/>
      <c r="KS103" s="35"/>
      <c r="KT103" s="35"/>
      <c r="KU103" s="35"/>
      <c r="KV103" s="35"/>
      <c r="KW103" s="35"/>
      <c r="KX103" s="35"/>
      <c r="KY103" s="35"/>
      <c r="KZ103" s="35"/>
      <c r="LA103" s="35"/>
      <c r="LB103" s="35"/>
      <c r="LC103" s="35"/>
      <c r="LD103" s="35"/>
      <c r="LE103" s="35"/>
      <c r="LF103" s="35"/>
      <c r="LG103" s="35"/>
      <c r="LH103" s="35"/>
      <c r="LI103" s="35"/>
      <c r="LJ103" s="35"/>
      <c r="LK103" s="35"/>
      <c r="LL103" s="35"/>
      <c r="LM103" s="35"/>
      <c r="LN103" s="35"/>
      <c r="LO103" s="35"/>
      <c r="LP103" s="35"/>
      <c r="LQ103" s="35"/>
      <c r="LR103" s="35"/>
      <c r="LS103" s="35"/>
      <c r="LT103" s="35"/>
      <c r="LU103" s="35"/>
      <c r="LV103" s="35"/>
      <c r="LW103" s="35"/>
      <c r="LX103" s="35"/>
      <c r="LY103" s="35"/>
      <c r="LZ103" s="35"/>
      <c r="MA103" s="35"/>
      <c r="MB103" s="35"/>
      <c r="MC103" s="35"/>
      <c r="MD103" s="35"/>
      <c r="ME103" s="35"/>
      <c r="MF103" s="35"/>
      <c r="MG103" s="35"/>
      <c r="MH103" s="35"/>
      <c r="MI103" s="35"/>
      <c r="MJ103" s="35"/>
      <c r="MK103" s="35"/>
      <c r="ML103" s="35"/>
      <c r="MM103" s="35"/>
      <c r="MN103" s="35"/>
      <c r="MO103" s="35"/>
      <c r="MP103" s="35"/>
      <c r="MQ103" s="35"/>
      <c r="MR103" s="35"/>
      <c r="MS103" s="35"/>
      <c r="MT103" s="35"/>
      <c r="MU103" s="35"/>
      <c r="MV103" s="35"/>
      <c r="MW103" s="35"/>
      <c r="MX103" s="35"/>
      <c r="MY103" s="35"/>
      <c r="MZ103" s="35"/>
      <c r="NA103" s="35"/>
      <c r="NB103" s="35"/>
      <c r="NC103" s="35"/>
      <c r="ND103" s="35"/>
      <c r="NE103" s="35"/>
      <c r="NF103" s="35"/>
      <c r="NG103" s="35"/>
      <c r="NH103" s="35"/>
      <c r="NI103" s="35"/>
      <c r="NJ103" s="35"/>
      <c r="NK103" s="35"/>
      <c r="NL103" s="35"/>
      <c r="NM103" s="35"/>
      <c r="NN103" s="35"/>
      <c r="NO103" s="35"/>
      <c r="NP103" s="35"/>
      <c r="NQ103" s="35"/>
      <c r="NR103" s="35"/>
      <c r="NS103" s="35"/>
      <c r="NT103" s="35"/>
      <c r="NU103" s="35"/>
      <c r="NV103" s="35"/>
      <c r="NW103" s="35"/>
      <c r="NX103" s="35"/>
      <c r="NY103" s="35"/>
      <c r="NZ103" s="35"/>
      <c r="OA103" s="35"/>
      <c r="OB103" s="35"/>
      <c r="OC103" s="35"/>
      <c r="OD103" s="35"/>
      <c r="OE103" s="35"/>
      <c r="OF103" s="35"/>
      <c r="OG103" s="35"/>
      <c r="OH103" s="35"/>
      <c r="OI103" s="35"/>
      <c r="OJ103" s="35"/>
      <c r="OK103" s="35"/>
      <c r="OL103" s="35"/>
      <c r="OM103" s="35"/>
      <c r="ON103" s="35"/>
      <c r="OO103" s="35"/>
      <c r="OP103" s="35"/>
      <c r="OQ103" s="35"/>
      <c r="OR103" s="35"/>
      <c r="OS103" s="35"/>
      <c r="OT103" s="35"/>
      <c r="OU103" s="35"/>
      <c r="OV103" s="35"/>
      <c r="OW103" s="35"/>
      <c r="OX103" s="35"/>
      <c r="OY103" s="35"/>
      <c r="OZ103" s="35"/>
      <c r="PA103" s="35"/>
      <c r="PB103" s="35"/>
      <c r="PC103" s="35"/>
      <c r="PD103" s="35"/>
      <c r="PE103" s="35"/>
      <c r="PF103" s="35"/>
      <c r="PG103" s="35"/>
      <c r="PH103" s="35"/>
      <c r="PI103" s="35"/>
      <c r="PJ103" s="35"/>
      <c r="PK103" s="35"/>
      <c r="PL103" s="35"/>
      <c r="PM103" s="35"/>
      <c r="PN103" s="35"/>
      <c r="PO103" s="35"/>
      <c r="PP103" s="35"/>
      <c r="PQ103" s="35"/>
      <c r="PR103" s="35"/>
      <c r="PS103" s="35"/>
      <c r="PT103" s="35"/>
      <c r="PU103" s="35"/>
      <c r="PV103" s="35"/>
      <c r="PW103" s="35"/>
      <c r="PX103" s="35"/>
      <c r="PY103" s="35"/>
      <c r="PZ103" s="35"/>
      <c r="QA103" s="35"/>
      <c r="QB103" s="35"/>
      <c r="QC103" s="35"/>
      <c r="QD103" s="35"/>
      <c r="QE103" s="35"/>
      <c r="QF103" s="35"/>
      <c r="QG103" s="35"/>
      <c r="QH103" s="35"/>
      <c r="QI103" s="35"/>
      <c r="QJ103" s="35"/>
      <c r="QK103" s="35"/>
      <c r="QL103" s="35"/>
      <c r="QM103" s="35"/>
      <c r="QN103" s="35"/>
      <c r="QO103" s="35"/>
      <c r="QP103" s="35"/>
      <c r="QQ103" s="35"/>
      <c r="QR103" s="35"/>
      <c r="QS103" s="35"/>
      <c r="QT103" s="35"/>
      <c r="QU103" s="35"/>
      <c r="QV103" s="35"/>
      <c r="QW103" s="35"/>
      <c r="QX103" s="35"/>
      <c r="QY103" s="35"/>
      <c r="QZ103" s="35"/>
      <c r="RA103" s="35"/>
      <c r="RB103" s="35"/>
      <c r="RC103" s="35"/>
      <c r="RD103" s="35"/>
      <c r="RE103" s="35"/>
      <c r="RF103" s="35"/>
      <c r="RG103" s="35"/>
      <c r="RH103" s="35"/>
      <c r="RI103" s="35"/>
      <c r="RJ103" s="35"/>
      <c r="RK103" s="35"/>
      <c r="RL103" s="35"/>
      <c r="RM103" s="35"/>
      <c r="RN103" s="35"/>
      <c r="RO103" s="35"/>
      <c r="RP103" s="35"/>
      <c r="RQ103" s="35"/>
      <c r="RR103" s="35"/>
      <c r="RS103" s="35"/>
      <c r="RT103" s="35"/>
      <c r="RU103" s="35"/>
      <c r="RV103" s="35"/>
      <c r="RW103" s="35"/>
      <c r="RX103" s="35"/>
      <c r="RY103" s="35"/>
      <c r="RZ103" s="35"/>
      <c r="SA103" s="35"/>
      <c r="SB103" s="35"/>
      <c r="SC103" s="35"/>
      <c r="SD103" s="35"/>
      <c r="SE103" s="35"/>
      <c r="SF103" s="35"/>
      <c r="SG103" s="35"/>
      <c r="SH103" s="35"/>
      <c r="SI103" s="35"/>
      <c r="SJ103" s="35"/>
      <c r="SK103" s="35"/>
      <c r="SL103" s="35"/>
      <c r="SM103" s="35"/>
      <c r="SN103" s="35"/>
      <c r="SO103" s="35"/>
      <c r="SP103" s="35"/>
      <c r="SQ103" s="35"/>
      <c r="SR103" s="35"/>
      <c r="SS103" s="35"/>
      <c r="ST103" s="35"/>
      <c r="SU103" s="35"/>
      <c r="SV103" s="35"/>
      <c r="SW103" s="35"/>
      <c r="SX103" s="35"/>
      <c r="SY103" s="35"/>
      <c r="SZ103" s="35"/>
      <c r="TA103" s="35"/>
      <c r="TB103" s="35"/>
      <c r="TC103" s="35"/>
      <c r="TD103" s="35"/>
      <c r="TE103" s="35"/>
      <c r="TF103" s="35"/>
      <c r="TG103" s="35"/>
      <c r="TH103" s="35"/>
      <c r="TI103" s="35"/>
      <c r="TJ103" s="35"/>
      <c r="TK103" s="35"/>
      <c r="TL103" s="35"/>
      <c r="TM103" s="35"/>
      <c r="TN103" s="35"/>
      <c r="TO103" s="35"/>
      <c r="TP103" s="35"/>
      <c r="TQ103" s="35"/>
      <c r="TR103" s="35"/>
      <c r="TS103" s="35"/>
      <c r="TT103" s="35"/>
      <c r="TU103" s="35"/>
      <c r="TV103" s="35"/>
      <c r="TW103" s="35"/>
      <c r="TX103" s="35"/>
      <c r="TY103" s="35"/>
      <c r="TZ103" s="35"/>
      <c r="UA103" s="35"/>
      <c r="UB103" s="35"/>
      <c r="UC103" s="35"/>
      <c r="UD103" s="35"/>
      <c r="UE103" s="35"/>
      <c r="UF103" s="35"/>
      <c r="UG103" s="35"/>
      <c r="UH103" s="35"/>
      <c r="UI103" s="35"/>
      <c r="UJ103" s="35"/>
      <c r="UK103" s="35"/>
      <c r="UL103" s="35"/>
      <c r="UM103" s="35"/>
      <c r="UN103" s="35"/>
      <c r="UO103" s="35"/>
      <c r="UP103" s="35"/>
    </row>
    <row r="104" spans="1:562" s="36" customFormat="1" ht="42" customHeight="1" x14ac:dyDescent="1.75">
      <c r="A104" s="297"/>
      <c r="B104" s="306"/>
      <c r="C104" s="324"/>
      <c r="D104" s="325"/>
      <c r="E104" s="327"/>
      <c r="F104" s="328"/>
      <c r="G104" s="237"/>
      <c r="H104" s="237"/>
      <c r="I104" s="316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  <c r="IX104" s="35"/>
      <c r="IY104" s="35"/>
      <c r="IZ104" s="35"/>
      <c r="JA104" s="35"/>
      <c r="JB104" s="35"/>
      <c r="JC104" s="35"/>
      <c r="JD104" s="35"/>
      <c r="JE104" s="35"/>
      <c r="JF104" s="35"/>
      <c r="JG104" s="35"/>
      <c r="JH104" s="35"/>
      <c r="JI104" s="35"/>
      <c r="JJ104" s="35"/>
      <c r="JK104" s="35"/>
      <c r="JL104" s="35"/>
      <c r="JM104" s="35"/>
      <c r="JN104" s="35"/>
      <c r="JO104" s="35"/>
      <c r="JP104" s="35"/>
      <c r="JQ104" s="35"/>
      <c r="JR104" s="35"/>
      <c r="JS104" s="35"/>
      <c r="JT104" s="35"/>
      <c r="JU104" s="35"/>
      <c r="JV104" s="35"/>
      <c r="JW104" s="35"/>
      <c r="JX104" s="35"/>
      <c r="JY104" s="35"/>
      <c r="JZ104" s="35"/>
      <c r="KA104" s="35"/>
      <c r="KB104" s="35"/>
      <c r="KC104" s="35"/>
      <c r="KD104" s="35"/>
      <c r="KE104" s="35"/>
      <c r="KF104" s="35"/>
      <c r="KG104" s="35"/>
      <c r="KH104" s="35"/>
      <c r="KI104" s="35"/>
      <c r="KJ104" s="35"/>
      <c r="KK104" s="35"/>
      <c r="KL104" s="35"/>
      <c r="KM104" s="35"/>
      <c r="KN104" s="35"/>
      <c r="KO104" s="35"/>
      <c r="KP104" s="35"/>
      <c r="KQ104" s="35"/>
      <c r="KR104" s="35"/>
      <c r="KS104" s="35"/>
      <c r="KT104" s="35"/>
      <c r="KU104" s="35"/>
      <c r="KV104" s="35"/>
      <c r="KW104" s="35"/>
      <c r="KX104" s="35"/>
      <c r="KY104" s="35"/>
      <c r="KZ104" s="35"/>
      <c r="LA104" s="35"/>
      <c r="LB104" s="35"/>
      <c r="LC104" s="35"/>
      <c r="LD104" s="35"/>
      <c r="LE104" s="35"/>
      <c r="LF104" s="35"/>
      <c r="LG104" s="35"/>
      <c r="LH104" s="35"/>
      <c r="LI104" s="35"/>
      <c r="LJ104" s="35"/>
      <c r="LK104" s="35"/>
      <c r="LL104" s="35"/>
      <c r="LM104" s="35"/>
      <c r="LN104" s="35"/>
      <c r="LO104" s="35"/>
      <c r="LP104" s="35"/>
      <c r="LQ104" s="35"/>
      <c r="LR104" s="35"/>
      <c r="LS104" s="35"/>
      <c r="LT104" s="35"/>
      <c r="LU104" s="35"/>
      <c r="LV104" s="35"/>
      <c r="LW104" s="35"/>
      <c r="LX104" s="35"/>
      <c r="LY104" s="35"/>
      <c r="LZ104" s="35"/>
      <c r="MA104" s="35"/>
      <c r="MB104" s="35"/>
      <c r="MC104" s="35"/>
      <c r="MD104" s="35"/>
      <c r="ME104" s="35"/>
      <c r="MF104" s="35"/>
      <c r="MG104" s="35"/>
      <c r="MH104" s="35"/>
      <c r="MI104" s="35"/>
      <c r="MJ104" s="35"/>
      <c r="MK104" s="35"/>
      <c r="ML104" s="35"/>
      <c r="MM104" s="35"/>
      <c r="MN104" s="35"/>
      <c r="MO104" s="35"/>
      <c r="MP104" s="35"/>
      <c r="MQ104" s="35"/>
      <c r="MR104" s="35"/>
      <c r="MS104" s="35"/>
      <c r="MT104" s="35"/>
      <c r="MU104" s="35"/>
      <c r="MV104" s="35"/>
      <c r="MW104" s="35"/>
      <c r="MX104" s="35"/>
      <c r="MY104" s="35"/>
      <c r="MZ104" s="35"/>
      <c r="NA104" s="35"/>
      <c r="NB104" s="35"/>
      <c r="NC104" s="35"/>
      <c r="ND104" s="35"/>
      <c r="NE104" s="35"/>
      <c r="NF104" s="35"/>
      <c r="NG104" s="35"/>
      <c r="NH104" s="35"/>
      <c r="NI104" s="35"/>
      <c r="NJ104" s="35"/>
      <c r="NK104" s="35"/>
      <c r="NL104" s="35"/>
      <c r="NM104" s="35"/>
      <c r="NN104" s="35"/>
      <c r="NO104" s="35"/>
      <c r="NP104" s="35"/>
      <c r="NQ104" s="35"/>
      <c r="NR104" s="35"/>
      <c r="NS104" s="35"/>
      <c r="NT104" s="35"/>
      <c r="NU104" s="35"/>
      <c r="NV104" s="35"/>
      <c r="NW104" s="35"/>
      <c r="NX104" s="35"/>
      <c r="NY104" s="35"/>
      <c r="NZ104" s="35"/>
      <c r="OA104" s="35"/>
      <c r="OB104" s="35"/>
      <c r="OC104" s="35"/>
      <c r="OD104" s="35"/>
      <c r="OE104" s="35"/>
      <c r="OF104" s="35"/>
      <c r="OG104" s="35"/>
      <c r="OH104" s="35"/>
      <c r="OI104" s="35"/>
      <c r="OJ104" s="35"/>
      <c r="OK104" s="35"/>
      <c r="OL104" s="35"/>
      <c r="OM104" s="35"/>
      <c r="ON104" s="35"/>
      <c r="OO104" s="35"/>
      <c r="OP104" s="35"/>
      <c r="OQ104" s="35"/>
      <c r="OR104" s="35"/>
      <c r="OS104" s="35"/>
      <c r="OT104" s="35"/>
      <c r="OU104" s="35"/>
      <c r="OV104" s="35"/>
      <c r="OW104" s="35"/>
      <c r="OX104" s="35"/>
      <c r="OY104" s="35"/>
      <c r="OZ104" s="35"/>
      <c r="PA104" s="35"/>
      <c r="PB104" s="35"/>
      <c r="PC104" s="35"/>
      <c r="PD104" s="35"/>
      <c r="PE104" s="35"/>
      <c r="PF104" s="35"/>
      <c r="PG104" s="35"/>
      <c r="PH104" s="35"/>
      <c r="PI104" s="35"/>
      <c r="PJ104" s="35"/>
      <c r="PK104" s="35"/>
      <c r="PL104" s="35"/>
      <c r="PM104" s="35"/>
      <c r="PN104" s="35"/>
      <c r="PO104" s="35"/>
      <c r="PP104" s="35"/>
      <c r="PQ104" s="35"/>
      <c r="PR104" s="35"/>
      <c r="PS104" s="35"/>
      <c r="PT104" s="35"/>
      <c r="PU104" s="35"/>
      <c r="PV104" s="35"/>
      <c r="PW104" s="35"/>
      <c r="PX104" s="35"/>
      <c r="PY104" s="35"/>
      <c r="PZ104" s="35"/>
      <c r="QA104" s="35"/>
      <c r="QB104" s="35"/>
      <c r="QC104" s="35"/>
      <c r="QD104" s="35"/>
      <c r="QE104" s="35"/>
      <c r="QF104" s="35"/>
      <c r="QG104" s="35"/>
      <c r="QH104" s="35"/>
      <c r="QI104" s="35"/>
      <c r="QJ104" s="35"/>
      <c r="QK104" s="35"/>
      <c r="QL104" s="35"/>
      <c r="QM104" s="35"/>
      <c r="QN104" s="35"/>
      <c r="QO104" s="35"/>
      <c r="QP104" s="35"/>
      <c r="QQ104" s="35"/>
      <c r="QR104" s="35"/>
      <c r="QS104" s="35"/>
      <c r="QT104" s="35"/>
      <c r="QU104" s="35"/>
      <c r="QV104" s="35"/>
      <c r="QW104" s="35"/>
      <c r="QX104" s="35"/>
      <c r="QY104" s="35"/>
      <c r="QZ104" s="35"/>
      <c r="RA104" s="35"/>
      <c r="RB104" s="35"/>
      <c r="RC104" s="35"/>
      <c r="RD104" s="35"/>
      <c r="RE104" s="35"/>
      <c r="RF104" s="35"/>
      <c r="RG104" s="35"/>
      <c r="RH104" s="35"/>
      <c r="RI104" s="35"/>
      <c r="RJ104" s="35"/>
      <c r="RK104" s="35"/>
      <c r="RL104" s="35"/>
      <c r="RM104" s="35"/>
      <c r="RN104" s="35"/>
      <c r="RO104" s="35"/>
      <c r="RP104" s="35"/>
      <c r="RQ104" s="35"/>
      <c r="RR104" s="35"/>
      <c r="RS104" s="35"/>
      <c r="RT104" s="35"/>
      <c r="RU104" s="35"/>
      <c r="RV104" s="35"/>
      <c r="RW104" s="35"/>
      <c r="RX104" s="35"/>
      <c r="RY104" s="35"/>
      <c r="RZ104" s="35"/>
      <c r="SA104" s="35"/>
      <c r="SB104" s="35"/>
      <c r="SC104" s="35"/>
      <c r="SD104" s="35"/>
      <c r="SE104" s="35"/>
      <c r="SF104" s="35"/>
      <c r="SG104" s="35"/>
      <c r="SH104" s="35"/>
      <c r="SI104" s="35"/>
      <c r="SJ104" s="35"/>
      <c r="SK104" s="35"/>
      <c r="SL104" s="35"/>
      <c r="SM104" s="35"/>
      <c r="SN104" s="35"/>
      <c r="SO104" s="35"/>
      <c r="SP104" s="35"/>
      <c r="SQ104" s="35"/>
      <c r="SR104" s="35"/>
      <c r="SS104" s="35"/>
      <c r="ST104" s="35"/>
      <c r="SU104" s="35"/>
      <c r="SV104" s="35"/>
      <c r="SW104" s="35"/>
      <c r="SX104" s="35"/>
      <c r="SY104" s="35"/>
      <c r="SZ104" s="35"/>
      <c r="TA104" s="35"/>
      <c r="TB104" s="35"/>
      <c r="TC104" s="35"/>
      <c r="TD104" s="35"/>
      <c r="TE104" s="35"/>
      <c r="TF104" s="35"/>
      <c r="TG104" s="35"/>
      <c r="TH104" s="35"/>
      <c r="TI104" s="35"/>
      <c r="TJ104" s="35"/>
      <c r="TK104" s="35"/>
      <c r="TL104" s="35"/>
      <c r="TM104" s="35"/>
      <c r="TN104" s="35"/>
      <c r="TO104" s="35"/>
      <c r="TP104" s="35"/>
      <c r="TQ104" s="35"/>
      <c r="TR104" s="35"/>
      <c r="TS104" s="35"/>
      <c r="TT104" s="35"/>
      <c r="TU104" s="35"/>
      <c r="TV104" s="35"/>
      <c r="TW104" s="35"/>
      <c r="TX104" s="35"/>
      <c r="TY104" s="35"/>
      <c r="TZ104" s="35"/>
      <c r="UA104" s="35"/>
      <c r="UB104" s="35"/>
      <c r="UC104" s="35"/>
      <c r="UD104" s="35"/>
      <c r="UE104" s="35"/>
      <c r="UF104" s="35"/>
      <c r="UG104" s="35"/>
      <c r="UH104" s="35"/>
      <c r="UI104" s="35"/>
      <c r="UJ104" s="35"/>
      <c r="UK104" s="35"/>
      <c r="UL104" s="35"/>
      <c r="UM104" s="35"/>
      <c r="UN104" s="35"/>
      <c r="UO104" s="35"/>
      <c r="UP104" s="35"/>
    </row>
    <row r="105" spans="1:562" s="36" customFormat="1" ht="408.75" customHeight="1" x14ac:dyDescent="1.75">
      <c r="A105" s="270" t="s">
        <v>43</v>
      </c>
      <c r="B105" s="217" t="s">
        <v>123</v>
      </c>
      <c r="C105" s="317"/>
      <c r="D105" s="210">
        <v>2025</v>
      </c>
      <c r="E105" s="211" t="s">
        <v>92</v>
      </c>
      <c r="F105" s="211" t="s">
        <v>57</v>
      </c>
      <c r="G105" s="320">
        <v>11700000</v>
      </c>
      <c r="H105" s="320">
        <f>G105</f>
        <v>11700000</v>
      </c>
      <c r="I105" s="244" t="s">
        <v>124</v>
      </c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  <c r="JJ105" s="35"/>
      <c r="JK105" s="35"/>
      <c r="JL105" s="35"/>
      <c r="JM105" s="35"/>
      <c r="JN105" s="35"/>
      <c r="JO105" s="35"/>
      <c r="JP105" s="35"/>
      <c r="JQ105" s="35"/>
      <c r="JR105" s="35"/>
      <c r="JS105" s="35"/>
      <c r="JT105" s="35"/>
      <c r="JU105" s="35"/>
      <c r="JV105" s="35"/>
      <c r="JW105" s="35"/>
      <c r="JX105" s="35"/>
      <c r="JY105" s="35"/>
      <c r="JZ105" s="35"/>
      <c r="KA105" s="35"/>
      <c r="KB105" s="35"/>
      <c r="KC105" s="35"/>
      <c r="KD105" s="35"/>
      <c r="KE105" s="35"/>
      <c r="KF105" s="35"/>
      <c r="KG105" s="35"/>
      <c r="KH105" s="35"/>
      <c r="KI105" s="35"/>
      <c r="KJ105" s="35"/>
      <c r="KK105" s="35"/>
      <c r="KL105" s="35"/>
      <c r="KM105" s="35"/>
      <c r="KN105" s="35"/>
      <c r="KO105" s="35"/>
      <c r="KP105" s="35"/>
      <c r="KQ105" s="35"/>
      <c r="KR105" s="35"/>
      <c r="KS105" s="35"/>
      <c r="KT105" s="35"/>
      <c r="KU105" s="35"/>
      <c r="KV105" s="35"/>
      <c r="KW105" s="35"/>
      <c r="KX105" s="35"/>
      <c r="KY105" s="35"/>
      <c r="KZ105" s="35"/>
      <c r="LA105" s="35"/>
      <c r="LB105" s="35"/>
      <c r="LC105" s="35"/>
      <c r="LD105" s="35"/>
      <c r="LE105" s="35"/>
      <c r="LF105" s="35"/>
      <c r="LG105" s="35"/>
      <c r="LH105" s="35"/>
      <c r="LI105" s="35"/>
      <c r="LJ105" s="35"/>
      <c r="LK105" s="35"/>
      <c r="LL105" s="35"/>
      <c r="LM105" s="35"/>
      <c r="LN105" s="35"/>
      <c r="LO105" s="35"/>
      <c r="LP105" s="35"/>
      <c r="LQ105" s="35"/>
      <c r="LR105" s="35"/>
      <c r="LS105" s="35"/>
      <c r="LT105" s="35"/>
      <c r="LU105" s="35"/>
      <c r="LV105" s="35"/>
      <c r="LW105" s="35"/>
      <c r="LX105" s="35"/>
      <c r="LY105" s="35"/>
      <c r="LZ105" s="35"/>
      <c r="MA105" s="35"/>
      <c r="MB105" s="35"/>
      <c r="MC105" s="35"/>
      <c r="MD105" s="35"/>
      <c r="ME105" s="35"/>
      <c r="MF105" s="35"/>
      <c r="MG105" s="35"/>
      <c r="MH105" s="35"/>
      <c r="MI105" s="35"/>
      <c r="MJ105" s="35"/>
      <c r="MK105" s="35"/>
      <c r="ML105" s="35"/>
      <c r="MM105" s="35"/>
      <c r="MN105" s="35"/>
      <c r="MO105" s="35"/>
      <c r="MP105" s="35"/>
      <c r="MQ105" s="35"/>
      <c r="MR105" s="35"/>
      <c r="MS105" s="35"/>
      <c r="MT105" s="35"/>
      <c r="MU105" s="35"/>
      <c r="MV105" s="35"/>
      <c r="MW105" s="35"/>
      <c r="MX105" s="35"/>
      <c r="MY105" s="35"/>
      <c r="MZ105" s="35"/>
      <c r="NA105" s="35"/>
      <c r="NB105" s="35"/>
      <c r="NC105" s="35"/>
      <c r="ND105" s="35"/>
      <c r="NE105" s="35"/>
      <c r="NF105" s="35"/>
      <c r="NG105" s="35"/>
      <c r="NH105" s="35"/>
      <c r="NI105" s="35"/>
      <c r="NJ105" s="35"/>
      <c r="NK105" s="35"/>
      <c r="NL105" s="35"/>
      <c r="NM105" s="35"/>
      <c r="NN105" s="35"/>
      <c r="NO105" s="35"/>
      <c r="NP105" s="35"/>
      <c r="NQ105" s="35"/>
      <c r="NR105" s="35"/>
      <c r="NS105" s="35"/>
      <c r="NT105" s="35"/>
      <c r="NU105" s="35"/>
      <c r="NV105" s="35"/>
      <c r="NW105" s="35"/>
      <c r="NX105" s="35"/>
      <c r="NY105" s="35"/>
      <c r="NZ105" s="35"/>
      <c r="OA105" s="35"/>
      <c r="OB105" s="35"/>
      <c r="OC105" s="35"/>
      <c r="OD105" s="35"/>
      <c r="OE105" s="35"/>
      <c r="OF105" s="35"/>
      <c r="OG105" s="35"/>
      <c r="OH105" s="35"/>
      <c r="OI105" s="35"/>
      <c r="OJ105" s="35"/>
      <c r="OK105" s="35"/>
      <c r="OL105" s="35"/>
      <c r="OM105" s="35"/>
      <c r="ON105" s="35"/>
      <c r="OO105" s="35"/>
      <c r="OP105" s="35"/>
      <c r="OQ105" s="35"/>
      <c r="OR105" s="35"/>
      <c r="OS105" s="35"/>
      <c r="OT105" s="35"/>
      <c r="OU105" s="35"/>
      <c r="OV105" s="35"/>
      <c r="OW105" s="35"/>
      <c r="OX105" s="35"/>
      <c r="OY105" s="35"/>
      <c r="OZ105" s="35"/>
      <c r="PA105" s="35"/>
      <c r="PB105" s="35"/>
      <c r="PC105" s="35"/>
      <c r="PD105" s="35"/>
      <c r="PE105" s="35"/>
      <c r="PF105" s="35"/>
      <c r="PG105" s="35"/>
      <c r="PH105" s="35"/>
      <c r="PI105" s="35"/>
      <c r="PJ105" s="35"/>
      <c r="PK105" s="35"/>
      <c r="PL105" s="35"/>
      <c r="PM105" s="35"/>
      <c r="PN105" s="35"/>
      <c r="PO105" s="35"/>
      <c r="PP105" s="35"/>
      <c r="PQ105" s="35"/>
      <c r="PR105" s="35"/>
      <c r="PS105" s="35"/>
      <c r="PT105" s="35"/>
      <c r="PU105" s="35"/>
      <c r="PV105" s="35"/>
      <c r="PW105" s="35"/>
      <c r="PX105" s="35"/>
      <c r="PY105" s="35"/>
      <c r="PZ105" s="35"/>
      <c r="QA105" s="35"/>
      <c r="QB105" s="35"/>
      <c r="QC105" s="35"/>
      <c r="QD105" s="35"/>
      <c r="QE105" s="35"/>
      <c r="QF105" s="35"/>
      <c r="QG105" s="35"/>
      <c r="QH105" s="35"/>
      <c r="QI105" s="35"/>
      <c r="QJ105" s="35"/>
      <c r="QK105" s="35"/>
      <c r="QL105" s="35"/>
      <c r="QM105" s="35"/>
      <c r="QN105" s="35"/>
      <c r="QO105" s="35"/>
      <c r="QP105" s="35"/>
      <c r="QQ105" s="35"/>
      <c r="QR105" s="35"/>
      <c r="QS105" s="35"/>
      <c r="QT105" s="35"/>
      <c r="QU105" s="35"/>
      <c r="QV105" s="35"/>
      <c r="QW105" s="35"/>
      <c r="QX105" s="35"/>
      <c r="QY105" s="35"/>
      <c r="QZ105" s="35"/>
      <c r="RA105" s="35"/>
      <c r="RB105" s="35"/>
      <c r="RC105" s="35"/>
      <c r="RD105" s="35"/>
      <c r="RE105" s="35"/>
      <c r="RF105" s="35"/>
      <c r="RG105" s="35"/>
      <c r="RH105" s="35"/>
      <c r="RI105" s="35"/>
      <c r="RJ105" s="35"/>
      <c r="RK105" s="35"/>
      <c r="RL105" s="35"/>
      <c r="RM105" s="35"/>
      <c r="RN105" s="35"/>
      <c r="RO105" s="35"/>
      <c r="RP105" s="35"/>
      <c r="RQ105" s="35"/>
      <c r="RR105" s="35"/>
      <c r="RS105" s="35"/>
      <c r="RT105" s="35"/>
      <c r="RU105" s="35"/>
      <c r="RV105" s="35"/>
      <c r="RW105" s="35"/>
      <c r="RX105" s="35"/>
      <c r="RY105" s="35"/>
      <c r="RZ105" s="35"/>
      <c r="SA105" s="35"/>
      <c r="SB105" s="35"/>
      <c r="SC105" s="35"/>
      <c r="SD105" s="35"/>
      <c r="SE105" s="35"/>
      <c r="SF105" s="35"/>
      <c r="SG105" s="35"/>
      <c r="SH105" s="35"/>
      <c r="SI105" s="35"/>
      <c r="SJ105" s="35"/>
      <c r="SK105" s="35"/>
      <c r="SL105" s="35"/>
      <c r="SM105" s="35"/>
      <c r="SN105" s="35"/>
      <c r="SO105" s="35"/>
      <c r="SP105" s="35"/>
      <c r="SQ105" s="35"/>
      <c r="SR105" s="35"/>
      <c r="SS105" s="35"/>
      <c r="ST105" s="35"/>
      <c r="SU105" s="35"/>
      <c r="SV105" s="35"/>
      <c r="SW105" s="35"/>
      <c r="SX105" s="35"/>
      <c r="SY105" s="35"/>
      <c r="SZ105" s="35"/>
      <c r="TA105" s="35"/>
      <c r="TB105" s="35"/>
      <c r="TC105" s="35"/>
      <c r="TD105" s="35"/>
      <c r="TE105" s="35"/>
      <c r="TF105" s="35"/>
      <c r="TG105" s="35"/>
      <c r="TH105" s="35"/>
      <c r="TI105" s="35"/>
      <c r="TJ105" s="35"/>
      <c r="TK105" s="35"/>
      <c r="TL105" s="35"/>
      <c r="TM105" s="35"/>
      <c r="TN105" s="35"/>
      <c r="TO105" s="35"/>
      <c r="TP105" s="35"/>
      <c r="TQ105" s="35"/>
      <c r="TR105" s="35"/>
      <c r="TS105" s="35"/>
      <c r="TT105" s="35"/>
      <c r="TU105" s="35"/>
      <c r="TV105" s="35"/>
      <c r="TW105" s="35"/>
      <c r="TX105" s="35"/>
      <c r="TY105" s="35"/>
      <c r="TZ105" s="35"/>
      <c r="UA105" s="35"/>
      <c r="UB105" s="35"/>
      <c r="UC105" s="35"/>
      <c r="UD105" s="35"/>
      <c r="UE105" s="35"/>
      <c r="UF105" s="35"/>
      <c r="UG105" s="35"/>
      <c r="UH105" s="35"/>
      <c r="UI105" s="35"/>
      <c r="UJ105" s="35"/>
      <c r="UK105" s="35"/>
      <c r="UL105" s="35"/>
      <c r="UM105" s="35"/>
      <c r="UN105" s="35"/>
      <c r="UO105" s="35"/>
      <c r="UP105" s="35"/>
    </row>
    <row r="106" spans="1:562" s="36" customFormat="1" ht="409.6" customHeight="1" x14ac:dyDescent="1.75">
      <c r="A106" s="270"/>
      <c r="B106" s="217"/>
      <c r="C106" s="317"/>
      <c r="D106" s="210"/>
      <c r="E106" s="211"/>
      <c r="F106" s="211"/>
      <c r="G106" s="321"/>
      <c r="H106" s="321"/>
      <c r="I106" s="244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  <c r="IX106" s="35"/>
      <c r="IY106" s="35"/>
      <c r="IZ106" s="35"/>
      <c r="JA106" s="35"/>
      <c r="JB106" s="35"/>
      <c r="JC106" s="35"/>
      <c r="JD106" s="35"/>
      <c r="JE106" s="35"/>
      <c r="JF106" s="35"/>
      <c r="JG106" s="35"/>
      <c r="JH106" s="35"/>
      <c r="JI106" s="35"/>
      <c r="JJ106" s="35"/>
      <c r="JK106" s="35"/>
      <c r="JL106" s="35"/>
      <c r="JM106" s="35"/>
      <c r="JN106" s="35"/>
      <c r="JO106" s="35"/>
      <c r="JP106" s="35"/>
      <c r="JQ106" s="35"/>
      <c r="JR106" s="35"/>
      <c r="JS106" s="35"/>
      <c r="JT106" s="35"/>
      <c r="JU106" s="35"/>
      <c r="JV106" s="35"/>
      <c r="JW106" s="35"/>
      <c r="JX106" s="35"/>
      <c r="JY106" s="35"/>
      <c r="JZ106" s="35"/>
      <c r="KA106" s="35"/>
      <c r="KB106" s="35"/>
      <c r="KC106" s="35"/>
      <c r="KD106" s="35"/>
      <c r="KE106" s="35"/>
      <c r="KF106" s="35"/>
      <c r="KG106" s="35"/>
      <c r="KH106" s="35"/>
      <c r="KI106" s="35"/>
      <c r="KJ106" s="35"/>
      <c r="KK106" s="35"/>
      <c r="KL106" s="35"/>
      <c r="KM106" s="35"/>
      <c r="KN106" s="35"/>
      <c r="KO106" s="35"/>
      <c r="KP106" s="35"/>
      <c r="KQ106" s="35"/>
      <c r="KR106" s="35"/>
      <c r="KS106" s="35"/>
      <c r="KT106" s="35"/>
      <c r="KU106" s="35"/>
      <c r="KV106" s="35"/>
      <c r="KW106" s="35"/>
      <c r="KX106" s="35"/>
      <c r="KY106" s="35"/>
      <c r="KZ106" s="35"/>
      <c r="LA106" s="35"/>
      <c r="LB106" s="35"/>
      <c r="LC106" s="35"/>
      <c r="LD106" s="35"/>
      <c r="LE106" s="35"/>
      <c r="LF106" s="35"/>
      <c r="LG106" s="35"/>
      <c r="LH106" s="35"/>
      <c r="LI106" s="35"/>
      <c r="LJ106" s="35"/>
      <c r="LK106" s="35"/>
      <c r="LL106" s="35"/>
      <c r="LM106" s="35"/>
      <c r="LN106" s="35"/>
      <c r="LO106" s="35"/>
      <c r="LP106" s="35"/>
      <c r="LQ106" s="35"/>
      <c r="LR106" s="35"/>
      <c r="LS106" s="35"/>
      <c r="LT106" s="35"/>
      <c r="LU106" s="35"/>
      <c r="LV106" s="35"/>
      <c r="LW106" s="35"/>
      <c r="LX106" s="35"/>
      <c r="LY106" s="35"/>
      <c r="LZ106" s="35"/>
      <c r="MA106" s="35"/>
      <c r="MB106" s="35"/>
      <c r="MC106" s="35"/>
      <c r="MD106" s="35"/>
      <c r="ME106" s="35"/>
      <c r="MF106" s="35"/>
      <c r="MG106" s="35"/>
      <c r="MH106" s="35"/>
      <c r="MI106" s="35"/>
      <c r="MJ106" s="35"/>
      <c r="MK106" s="35"/>
      <c r="ML106" s="35"/>
      <c r="MM106" s="35"/>
      <c r="MN106" s="35"/>
      <c r="MO106" s="35"/>
      <c r="MP106" s="35"/>
      <c r="MQ106" s="35"/>
      <c r="MR106" s="35"/>
      <c r="MS106" s="35"/>
      <c r="MT106" s="35"/>
      <c r="MU106" s="35"/>
      <c r="MV106" s="35"/>
      <c r="MW106" s="35"/>
      <c r="MX106" s="35"/>
      <c r="MY106" s="35"/>
      <c r="MZ106" s="35"/>
      <c r="NA106" s="35"/>
      <c r="NB106" s="35"/>
      <c r="NC106" s="35"/>
      <c r="ND106" s="35"/>
      <c r="NE106" s="35"/>
      <c r="NF106" s="35"/>
      <c r="NG106" s="35"/>
      <c r="NH106" s="35"/>
      <c r="NI106" s="35"/>
      <c r="NJ106" s="35"/>
      <c r="NK106" s="35"/>
      <c r="NL106" s="35"/>
      <c r="NM106" s="35"/>
      <c r="NN106" s="35"/>
      <c r="NO106" s="35"/>
      <c r="NP106" s="35"/>
      <c r="NQ106" s="35"/>
      <c r="NR106" s="35"/>
      <c r="NS106" s="35"/>
      <c r="NT106" s="35"/>
      <c r="NU106" s="35"/>
      <c r="NV106" s="35"/>
      <c r="NW106" s="35"/>
      <c r="NX106" s="35"/>
      <c r="NY106" s="35"/>
      <c r="NZ106" s="35"/>
      <c r="OA106" s="35"/>
      <c r="OB106" s="35"/>
      <c r="OC106" s="35"/>
      <c r="OD106" s="35"/>
      <c r="OE106" s="35"/>
      <c r="OF106" s="35"/>
      <c r="OG106" s="35"/>
      <c r="OH106" s="35"/>
      <c r="OI106" s="35"/>
      <c r="OJ106" s="35"/>
      <c r="OK106" s="35"/>
      <c r="OL106" s="35"/>
      <c r="OM106" s="35"/>
      <c r="ON106" s="35"/>
      <c r="OO106" s="35"/>
      <c r="OP106" s="35"/>
      <c r="OQ106" s="35"/>
      <c r="OR106" s="35"/>
      <c r="OS106" s="35"/>
      <c r="OT106" s="35"/>
      <c r="OU106" s="35"/>
      <c r="OV106" s="35"/>
      <c r="OW106" s="35"/>
      <c r="OX106" s="35"/>
      <c r="OY106" s="35"/>
      <c r="OZ106" s="35"/>
      <c r="PA106" s="35"/>
      <c r="PB106" s="35"/>
      <c r="PC106" s="35"/>
      <c r="PD106" s="35"/>
      <c r="PE106" s="35"/>
      <c r="PF106" s="35"/>
      <c r="PG106" s="35"/>
      <c r="PH106" s="35"/>
      <c r="PI106" s="35"/>
      <c r="PJ106" s="35"/>
      <c r="PK106" s="35"/>
      <c r="PL106" s="35"/>
      <c r="PM106" s="35"/>
      <c r="PN106" s="35"/>
      <c r="PO106" s="35"/>
      <c r="PP106" s="35"/>
      <c r="PQ106" s="35"/>
      <c r="PR106" s="35"/>
      <c r="PS106" s="35"/>
      <c r="PT106" s="35"/>
      <c r="PU106" s="35"/>
      <c r="PV106" s="35"/>
      <c r="PW106" s="35"/>
      <c r="PX106" s="35"/>
      <c r="PY106" s="35"/>
      <c r="PZ106" s="35"/>
      <c r="QA106" s="35"/>
      <c r="QB106" s="35"/>
      <c r="QC106" s="35"/>
      <c r="QD106" s="35"/>
      <c r="QE106" s="35"/>
      <c r="QF106" s="35"/>
      <c r="QG106" s="35"/>
      <c r="QH106" s="35"/>
      <c r="QI106" s="35"/>
      <c r="QJ106" s="35"/>
      <c r="QK106" s="35"/>
      <c r="QL106" s="35"/>
      <c r="QM106" s="35"/>
      <c r="QN106" s="35"/>
      <c r="QO106" s="35"/>
      <c r="QP106" s="35"/>
      <c r="QQ106" s="35"/>
      <c r="QR106" s="35"/>
      <c r="QS106" s="35"/>
      <c r="QT106" s="35"/>
      <c r="QU106" s="35"/>
      <c r="QV106" s="35"/>
      <c r="QW106" s="35"/>
      <c r="QX106" s="35"/>
      <c r="QY106" s="35"/>
      <c r="QZ106" s="35"/>
      <c r="RA106" s="35"/>
      <c r="RB106" s="35"/>
      <c r="RC106" s="35"/>
      <c r="RD106" s="35"/>
      <c r="RE106" s="35"/>
      <c r="RF106" s="35"/>
      <c r="RG106" s="35"/>
      <c r="RH106" s="35"/>
      <c r="RI106" s="35"/>
      <c r="RJ106" s="35"/>
      <c r="RK106" s="35"/>
      <c r="RL106" s="35"/>
      <c r="RM106" s="35"/>
      <c r="RN106" s="35"/>
      <c r="RO106" s="35"/>
      <c r="RP106" s="35"/>
      <c r="RQ106" s="35"/>
      <c r="RR106" s="35"/>
      <c r="RS106" s="35"/>
      <c r="RT106" s="35"/>
      <c r="RU106" s="35"/>
      <c r="RV106" s="35"/>
      <c r="RW106" s="35"/>
      <c r="RX106" s="35"/>
      <c r="RY106" s="35"/>
      <c r="RZ106" s="35"/>
      <c r="SA106" s="35"/>
      <c r="SB106" s="35"/>
      <c r="SC106" s="35"/>
      <c r="SD106" s="35"/>
      <c r="SE106" s="35"/>
      <c r="SF106" s="35"/>
      <c r="SG106" s="35"/>
      <c r="SH106" s="35"/>
      <c r="SI106" s="35"/>
      <c r="SJ106" s="35"/>
      <c r="SK106" s="35"/>
      <c r="SL106" s="35"/>
      <c r="SM106" s="35"/>
      <c r="SN106" s="35"/>
      <c r="SO106" s="35"/>
      <c r="SP106" s="35"/>
      <c r="SQ106" s="35"/>
      <c r="SR106" s="35"/>
      <c r="SS106" s="35"/>
      <c r="ST106" s="35"/>
      <c r="SU106" s="35"/>
      <c r="SV106" s="35"/>
      <c r="SW106" s="35"/>
      <c r="SX106" s="35"/>
      <c r="SY106" s="35"/>
      <c r="SZ106" s="35"/>
      <c r="TA106" s="35"/>
      <c r="TB106" s="35"/>
      <c r="TC106" s="35"/>
      <c r="TD106" s="35"/>
      <c r="TE106" s="35"/>
      <c r="TF106" s="35"/>
      <c r="TG106" s="35"/>
      <c r="TH106" s="35"/>
      <c r="TI106" s="35"/>
      <c r="TJ106" s="35"/>
      <c r="TK106" s="35"/>
      <c r="TL106" s="35"/>
      <c r="TM106" s="35"/>
      <c r="TN106" s="35"/>
      <c r="TO106" s="35"/>
      <c r="TP106" s="35"/>
      <c r="TQ106" s="35"/>
      <c r="TR106" s="35"/>
      <c r="TS106" s="35"/>
      <c r="TT106" s="35"/>
      <c r="TU106" s="35"/>
      <c r="TV106" s="35"/>
      <c r="TW106" s="35"/>
      <c r="TX106" s="35"/>
      <c r="TY106" s="35"/>
      <c r="TZ106" s="35"/>
      <c r="UA106" s="35"/>
      <c r="UB106" s="35"/>
      <c r="UC106" s="35"/>
      <c r="UD106" s="35"/>
      <c r="UE106" s="35"/>
      <c r="UF106" s="35"/>
      <c r="UG106" s="35"/>
      <c r="UH106" s="35"/>
      <c r="UI106" s="35"/>
      <c r="UJ106" s="35"/>
      <c r="UK106" s="35"/>
      <c r="UL106" s="35"/>
      <c r="UM106" s="35"/>
      <c r="UN106" s="35"/>
      <c r="UO106" s="35"/>
      <c r="UP106" s="35"/>
    </row>
    <row r="107" spans="1:562" s="36" customFormat="1" ht="408.75" customHeight="1" x14ac:dyDescent="1.75">
      <c r="A107" s="270"/>
      <c r="B107" s="217"/>
      <c r="C107" s="317"/>
      <c r="D107" s="210"/>
      <c r="E107" s="211"/>
      <c r="F107" s="211"/>
      <c r="G107" s="321"/>
      <c r="H107" s="321"/>
      <c r="I107" s="244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  <c r="IX107" s="35"/>
      <c r="IY107" s="35"/>
      <c r="IZ107" s="35"/>
      <c r="JA107" s="35"/>
      <c r="JB107" s="35"/>
      <c r="JC107" s="35"/>
      <c r="JD107" s="35"/>
      <c r="JE107" s="35"/>
      <c r="JF107" s="35"/>
      <c r="JG107" s="35"/>
      <c r="JH107" s="35"/>
      <c r="JI107" s="35"/>
      <c r="JJ107" s="35"/>
      <c r="JK107" s="35"/>
      <c r="JL107" s="35"/>
      <c r="JM107" s="35"/>
      <c r="JN107" s="35"/>
      <c r="JO107" s="35"/>
      <c r="JP107" s="35"/>
      <c r="JQ107" s="35"/>
      <c r="JR107" s="35"/>
      <c r="JS107" s="35"/>
      <c r="JT107" s="35"/>
      <c r="JU107" s="35"/>
      <c r="JV107" s="35"/>
      <c r="JW107" s="35"/>
      <c r="JX107" s="35"/>
      <c r="JY107" s="35"/>
      <c r="JZ107" s="35"/>
      <c r="KA107" s="35"/>
      <c r="KB107" s="35"/>
      <c r="KC107" s="35"/>
      <c r="KD107" s="35"/>
      <c r="KE107" s="35"/>
      <c r="KF107" s="35"/>
      <c r="KG107" s="35"/>
      <c r="KH107" s="35"/>
      <c r="KI107" s="35"/>
      <c r="KJ107" s="35"/>
      <c r="KK107" s="35"/>
      <c r="KL107" s="35"/>
      <c r="KM107" s="35"/>
      <c r="KN107" s="35"/>
      <c r="KO107" s="35"/>
      <c r="KP107" s="35"/>
      <c r="KQ107" s="35"/>
      <c r="KR107" s="35"/>
      <c r="KS107" s="35"/>
      <c r="KT107" s="35"/>
      <c r="KU107" s="35"/>
      <c r="KV107" s="35"/>
      <c r="KW107" s="35"/>
      <c r="KX107" s="35"/>
      <c r="KY107" s="35"/>
      <c r="KZ107" s="35"/>
      <c r="LA107" s="35"/>
      <c r="LB107" s="35"/>
      <c r="LC107" s="35"/>
      <c r="LD107" s="35"/>
      <c r="LE107" s="35"/>
      <c r="LF107" s="35"/>
      <c r="LG107" s="35"/>
      <c r="LH107" s="35"/>
      <c r="LI107" s="35"/>
      <c r="LJ107" s="35"/>
      <c r="LK107" s="35"/>
      <c r="LL107" s="35"/>
      <c r="LM107" s="35"/>
      <c r="LN107" s="35"/>
      <c r="LO107" s="35"/>
      <c r="LP107" s="35"/>
      <c r="LQ107" s="35"/>
      <c r="LR107" s="35"/>
      <c r="LS107" s="35"/>
      <c r="LT107" s="35"/>
      <c r="LU107" s="35"/>
      <c r="LV107" s="35"/>
      <c r="LW107" s="35"/>
      <c r="LX107" s="35"/>
      <c r="LY107" s="35"/>
      <c r="LZ107" s="35"/>
      <c r="MA107" s="35"/>
      <c r="MB107" s="35"/>
      <c r="MC107" s="35"/>
      <c r="MD107" s="35"/>
      <c r="ME107" s="35"/>
      <c r="MF107" s="35"/>
      <c r="MG107" s="35"/>
      <c r="MH107" s="35"/>
      <c r="MI107" s="35"/>
      <c r="MJ107" s="35"/>
      <c r="MK107" s="35"/>
      <c r="ML107" s="35"/>
      <c r="MM107" s="35"/>
      <c r="MN107" s="35"/>
      <c r="MO107" s="35"/>
      <c r="MP107" s="35"/>
      <c r="MQ107" s="35"/>
      <c r="MR107" s="35"/>
      <c r="MS107" s="35"/>
      <c r="MT107" s="35"/>
      <c r="MU107" s="35"/>
      <c r="MV107" s="35"/>
      <c r="MW107" s="35"/>
      <c r="MX107" s="35"/>
      <c r="MY107" s="35"/>
      <c r="MZ107" s="35"/>
      <c r="NA107" s="35"/>
      <c r="NB107" s="35"/>
      <c r="NC107" s="35"/>
      <c r="ND107" s="35"/>
      <c r="NE107" s="35"/>
      <c r="NF107" s="35"/>
      <c r="NG107" s="35"/>
      <c r="NH107" s="35"/>
      <c r="NI107" s="35"/>
      <c r="NJ107" s="35"/>
      <c r="NK107" s="35"/>
      <c r="NL107" s="35"/>
      <c r="NM107" s="35"/>
      <c r="NN107" s="35"/>
      <c r="NO107" s="35"/>
      <c r="NP107" s="35"/>
      <c r="NQ107" s="35"/>
      <c r="NR107" s="35"/>
      <c r="NS107" s="35"/>
      <c r="NT107" s="35"/>
      <c r="NU107" s="35"/>
      <c r="NV107" s="35"/>
      <c r="NW107" s="35"/>
      <c r="NX107" s="35"/>
      <c r="NY107" s="35"/>
      <c r="NZ107" s="35"/>
      <c r="OA107" s="35"/>
      <c r="OB107" s="35"/>
      <c r="OC107" s="35"/>
      <c r="OD107" s="35"/>
      <c r="OE107" s="35"/>
      <c r="OF107" s="35"/>
      <c r="OG107" s="35"/>
      <c r="OH107" s="35"/>
      <c r="OI107" s="35"/>
      <c r="OJ107" s="35"/>
      <c r="OK107" s="35"/>
      <c r="OL107" s="35"/>
      <c r="OM107" s="35"/>
      <c r="ON107" s="35"/>
      <c r="OO107" s="35"/>
      <c r="OP107" s="35"/>
      <c r="OQ107" s="35"/>
      <c r="OR107" s="35"/>
      <c r="OS107" s="35"/>
      <c r="OT107" s="35"/>
      <c r="OU107" s="35"/>
      <c r="OV107" s="35"/>
      <c r="OW107" s="35"/>
      <c r="OX107" s="35"/>
      <c r="OY107" s="35"/>
      <c r="OZ107" s="35"/>
      <c r="PA107" s="35"/>
      <c r="PB107" s="35"/>
      <c r="PC107" s="35"/>
      <c r="PD107" s="35"/>
      <c r="PE107" s="35"/>
      <c r="PF107" s="35"/>
      <c r="PG107" s="35"/>
      <c r="PH107" s="35"/>
      <c r="PI107" s="35"/>
      <c r="PJ107" s="35"/>
      <c r="PK107" s="35"/>
      <c r="PL107" s="35"/>
      <c r="PM107" s="35"/>
      <c r="PN107" s="35"/>
      <c r="PO107" s="35"/>
      <c r="PP107" s="35"/>
      <c r="PQ107" s="35"/>
      <c r="PR107" s="35"/>
      <c r="PS107" s="35"/>
      <c r="PT107" s="35"/>
      <c r="PU107" s="35"/>
      <c r="PV107" s="35"/>
      <c r="PW107" s="35"/>
      <c r="PX107" s="35"/>
      <c r="PY107" s="35"/>
      <c r="PZ107" s="35"/>
      <c r="QA107" s="35"/>
      <c r="QB107" s="35"/>
      <c r="QC107" s="35"/>
      <c r="QD107" s="35"/>
      <c r="QE107" s="35"/>
      <c r="QF107" s="35"/>
      <c r="QG107" s="35"/>
      <c r="QH107" s="35"/>
      <c r="QI107" s="35"/>
      <c r="QJ107" s="35"/>
      <c r="QK107" s="35"/>
      <c r="QL107" s="35"/>
      <c r="QM107" s="35"/>
      <c r="QN107" s="35"/>
      <c r="QO107" s="35"/>
      <c r="QP107" s="35"/>
      <c r="QQ107" s="35"/>
      <c r="QR107" s="35"/>
      <c r="QS107" s="35"/>
      <c r="QT107" s="35"/>
      <c r="QU107" s="35"/>
      <c r="QV107" s="35"/>
      <c r="QW107" s="35"/>
      <c r="QX107" s="35"/>
      <c r="QY107" s="35"/>
      <c r="QZ107" s="35"/>
      <c r="RA107" s="35"/>
      <c r="RB107" s="35"/>
      <c r="RC107" s="35"/>
      <c r="RD107" s="35"/>
      <c r="RE107" s="35"/>
      <c r="RF107" s="35"/>
      <c r="RG107" s="35"/>
      <c r="RH107" s="35"/>
      <c r="RI107" s="35"/>
      <c r="RJ107" s="35"/>
      <c r="RK107" s="35"/>
      <c r="RL107" s="35"/>
      <c r="RM107" s="35"/>
      <c r="RN107" s="35"/>
      <c r="RO107" s="35"/>
      <c r="RP107" s="35"/>
      <c r="RQ107" s="35"/>
      <c r="RR107" s="35"/>
      <c r="RS107" s="35"/>
      <c r="RT107" s="35"/>
      <c r="RU107" s="35"/>
      <c r="RV107" s="35"/>
      <c r="RW107" s="35"/>
      <c r="RX107" s="35"/>
      <c r="RY107" s="35"/>
      <c r="RZ107" s="35"/>
      <c r="SA107" s="35"/>
      <c r="SB107" s="35"/>
      <c r="SC107" s="35"/>
      <c r="SD107" s="35"/>
      <c r="SE107" s="35"/>
      <c r="SF107" s="35"/>
      <c r="SG107" s="35"/>
      <c r="SH107" s="35"/>
      <c r="SI107" s="35"/>
      <c r="SJ107" s="35"/>
      <c r="SK107" s="35"/>
      <c r="SL107" s="35"/>
      <c r="SM107" s="35"/>
      <c r="SN107" s="35"/>
      <c r="SO107" s="35"/>
      <c r="SP107" s="35"/>
      <c r="SQ107" s="35"/>
      <c r="SR107" s="35"/>
      <c r="SS107" s="35"/>
      <c r="ST107" s="35"/>
      <c r="SU107" s="35"/>
      <c r="SV107" s="35"/>
      <c r="SW107" s="35"/>
      <c r="SX107" s="35"/>
      <c r="SY107" s="35"/>
      <c r="SZ107" s="35"/>
      <c r="TA107" s="35"/>
      <c r="TB107" s="35"/>
      <c r="TC107" s="35"/>
      <c r="TD107" s="35"/>
      <c r="TE107" s="35"/>
      <c r="TF107" s="35"/>
      <c r="TG107" s="35"/>
      <c r="TH107" s="35"/>
      <c r="TI107" s="35"/>
      <c r="TJ107" s="35"/>
      <c r="TK107" s="35"/>
      <c r="TL107" s="35"/>
      <c r="TM107" s="35"/>
      <c r="TN107" s="35"/>
      <c r="TO107" s="35"/>
      <c r="TP107" s="35"/>
      <c r="TQ107" s="35"/>
      <c r="TR107" s="35"/>
      <c r="TS107" s="35"/>
      <c r="TT107" s="35"/>
      <c r="TU107" s="35"/>
      <c r="TV107" s="35"/>
      <c r="TW107" s="35"/>
      <c r="TX107" s="35"/>
      <c r="TY107" s="35"/>
      <c r="TZ107" s="35"/>
      <c r="UA107" s="35"/>
      <c r="UB107" s="35"/>
      <c r="UC107" s="35"/>
      <c r="UD107" s="35"/>
      <c r="UE107" s="35"/>
      <c r="UF107" s="35"/>
      <c r="UG107" s="35"/>
      <c r="UH107" s="35"/>
      <c r="UI107" s="35"/>
      <c r="UJ107" s="35"/>
      <c r="UK107" s="35"/>
      <c r="UL107" s="35"/>
      <c r="UM107" s="35"/>
      <c r="UN107" s="35"/>
      <c r="UO107" s="35"/>
      <c r="UP107" s="35"/>
    </row>
    <row r="108" spans="1:562" s="36" customFormat="1" ht="409.5" customHeight="1" x14ac:dyDescent="1.75">
      <c r="A108" s="270"/>
      <c r="B108" s="217"/>
      <c r="C108" s="317"/>
      <c r="D108" s="210"/>
      <c r="E108" s="211"/>
      <c r="F108" s="211"/>
      <c r="G108" s="321"/>
      <c r="H108" s="321"/>
      <c r="I108" s="244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  <c r="IX108" s="35"/>
      <c r="IY108" s="35"/>
      <c r="IZ108" s="35"/>
      <c r="JA108" s="35"/>
      <c r="JB108" s="35"/>
      <c r="JC108" s="35"/>
      <c r="JD108" s="35"/>
      <c r="JE108" s="35"/>
      <c r="JF108" s="35"/>
      <c r="JG108" s="35"/>
      <c r="JH108" s="35"/>
      <c r="JI108" s="35"/>
      <c r="JJ108" s="35"/>
      <c r="JK108" s="35"/>
      <c r="JL108" s="35"/>
      <c r="JM108" s="35"/>
      <c r="JN108" s="35"/>
      <c r="JO108" s="35"/>
      <c r="JP108" s="35"/>
      <c r="JQ108" s="35"/>
      <c r="JR108" s="35"/>
      <c r="JS108" s="35"/>
      <c r="JT108" s="35"/>
      <c r="JU108" s="35"/>
      <c r="JV108" s="35"/>
      <c r="JW108" s="35"/>
      <c r="JX108" s="35"/>
      <c r="JY108" s="35"/>
      <c r="JZ108" s="35"/>
      <c r="KA108" s="35"/>
      <c r="KB108" s="35"/>
      <c r="KC108" s="35"/>
      <c r="KD108" s="35"/>
      <c r="KE108" s="35"/>
      <c r="KF108" s="35"/>
      <c r="KG108" s="35"/>
      <c r="KH108" s="35"/>
      <c r="KI108" s="35"/>
      <c r="KJ108" s="35"/>
      <c r="KK108" s="35"/>
      <c r="KL108" s="35"/>
      <c r="KM108" s="35"/>
      <c r="KN108" s="35"/>
      <c r="KO108" s="35"/>
      <c r="KP108" s="35"/>
      <c r="KQ108" s="35"/>
      <c r="KR108" s="35"/>
      <c r="KS108" s="35"/>
      <c r="KT108" s="35"/>
      <c r="KU108" s="35"/>
      <c r="KV108" s="35"/>
      <c r="KW108" s="35"/>
      <c r="KX108" s="35"/>
      <c r="KY108" s="35"/>
      <c r="KZ108" s="35"/>
      <c r="LA108" s="35"/>
      <c r="LB108" s="35"/>
      <c r="LC108" s="35"/>
      <c r="LD108" s="35"/>
      <c r="LE108" s="35"/>
      <c r="LF108" s="35"/>
      <c r="LG108" s="35"/>
      <c r="LH108" s="35"/>
      <c r="LI108" s="35"/>
      <c r="LJ108" s="35"/>
      <c r="LK108" s="35"/>
      <c r="LL108" s="35"/>
      <c r="LM108" s="35"/>
      <c r="LN108" s="35"/>
      <c r="LO108" s="35"/>
      <c r="LP108" s="35"/>
      <c r="LQ108" s="35"/>
      <c r="LR108" s="35"/>
      <c r="LS108" s="35"/>
      <c r="LT108" s="35"/>
      <c r="LU108" s="35"/>
      <c r="LV108" s="35"/>
      <c r="LW108" s="35"/>
      <c r="LX108" s="35"/>
      <c r="LY108" s="35"/>
      <c r="LZ108" s="35"/>
      <c r="MA108" s="35"/>
      <c r="MB108" s="35"/>
      <c r="MC108" s="35"/>
      <c r="MD108" s="35"/>
      <c r="ME108" s="35"/>
      <c r="MF108" s="35"/>
      <c r="MG108" s="35"/>
      <c r="MH108" s="35"/>
      <c r="MI108" s="35"/>
      <c r="MJ108" s="35"/>
      <c r="MK108" s="35"/>
      <c r="ML108" s="35"/>
      <c r="MM108" s="35"/>
      <c r="MN108" s="35"/>
      <c r="MO108" s="35"/>
      <c r="MP108" s="35"/>
      <c r="MQ108" s="35"/>
      <c r="MR108" s="35"/>
      <c r="MS108" s="35"/>
      <c r="MT108" s="35"/>
      <c r="MU108" s="35"/>
      <c r="MV108" s="35"/>
      <c r="MW108" s="35"/>
      <c r="MX108" s="35"/>
      <c r="MY108" s="35"/>
      <c r="MZ108" s="35"/>
      <c r="NA108" s="35"/>
      <c r="NB108" s="35"/>
      <c r="NC108" s="35"/>
      <c r="ND108" s="35"/>
      <c r="NE108" s="35"/>
      <c r="NF108" s="35"/>
      <c r="NG108" s="35"/>
      <c r="NH108" s="35"/>
      <c r="NI108" s="35"/>
      <c r="NJ108" s="35"/>
      <c r="NK108" s="35"/>
      <c r="NL108" s="35"/>
      <c r="NM108" s="35"/>
      <c r="NN108" s="35"/>
      <c r="NO108" s="35"/>
      <c r="NP108" s="35"/>
      <c r="NQ108" s="35"/>
      <c r="NR108" s="35"/>
      <c r="NS108" s="35"/>
      <c r="NT108" s="35"/>
      <c r="NU108" s="35"/>
      <c r="NV108" s="35"/>
      <c r="NW108" s="35"/>
      <c r="NX108" s="35"/>
      <c r="NY108" s="35"/>
      <c r="NZ108" s="35"/>
      <c r="OA108" s="35"/>
      <c r="OB108" s="35"/>
      <c r="OC108" s="35"/>
      <c r="OD108" s="35"/>
      <c r="OE108" s="35"/>
      <c r="OF108" s="35"/>
      <c r="OG108" s="35"/>
      <c r="OH108" s="35"/>
      <c r="OI108" s="35"/>
      <c r="OJ108" s="35"/>
      <c r="OK108" s="35"/>
      <c r="OL108" s="35"/>
      <c r="OM108" s="35"/>
      <c r="ON108" s="35"/>
      <c r="OO108" s="35"/>
      <c r="OP108" s="35"/>
      <c r="OQ108" s="35"/>
      <c r="OR108" s="35"/>
      <c r="OS108" s="35"/>
      <c r="OT108" s="35"/>
      <c r="OU108" s="35"/>
      <c r="OV108" s="35"/>
      <c r="OW108" s="35"/>
      <c r="OX108" s="35"/>
      <c r="OY108" s="35"/>
      <c r="OZ108" s="35"/>
      <c r="PA108" s="35"/>
      <c r="PB108" s="35"/>
      <c r="PC108" s="35"/>
      <c r="PD108" s="35"/>
      <c r="PE108" s="35"/>
      <c r="PF108" s="35"/>
      <c r="PG108" s="35"/>
      <c r="PH108" s="35"/>
      <c r="PI108" s="35"/>
      <c r="PJ108" s="35"/>
      <c r="PK108" s="35"/>
      <c r="PL108" s="35"/>
      <c r="PM108" s="35"/>
      <c r="PN108" s="35"/>
      <c r="PO108" s="35"/>
      <c r="PP108" s="35"/>
      <c r="PQ108" s="35"/>
      <c r="PR108" s="35"/>
      <c r="PS108" s="35"/>
      <c r="PT108" s="35"/>
      <c r="PU108" s="35"/>
      <c r="PV108" s="35"/>
      <c r="PW108" s="35"/>
      <c r="PX108" s="35"/>
      <c r="PY108" s="35"/>
      <c r="PZ108" s="35"/>
      <c r="QA108" s="35"/>
      <c r="QB108" s="35"/>
      <c r="QC108" s="35"/>
      <c r="QD108" s="35"/>
      <c r="QE108" s="35"/>
      <c r="QF108" s="35"/>
      <c r="QG108" s="35"/>
      <c r="QH108" s="35"/>
      <c r="QI108" s="35"/>
      <c r="QJ108" s="35"/>
      <c r="QK108" s="35"/>
      <c r="QL108" s="35"/>
      <c r="QM108" s="35"/>
      <c r="QN108" s="35"/>
      <c r="QO108" s="35"/>
      <c r="QP108" s="35"/>
      <c r="QQ108" s="35"/>
      <c r="QR108" s="35"/>
      <c r="QS108" s="35"/>
      <c r="QT108" s="35"/>
      <c r="QU108" s="35"/>
      <c r="QV108" s="35"/>
      <c r="QW108" s="35"/>
      <c r="QX108" s="35"/>
      <c r="QY108" s="35"/>
      <c r="QZ108" s="35"/>
      <c r="RA108" s="35"/>
      <c r="RB108" s="35"/>
      <c r="RC108" s="35"/>
      <c r="RD108" s="35"/>
      <c r="RE108" s="35"/>
      <c r="RF108" s="35"/>
      <c r="RG108" s="35"/>
      <c r="RH108" s="35"/>
      <c r="RI108" s="35"/>
      <c r="RJ108" s="35"/>
      <c r="RK108" s="35"/>
      <c r="RL108" s="35"/>
      <c r="RM108" s="35"/>
      <c r="RN108" s="35"/>
      <c r="RO108" s="35"/>
      <c r="RP108" s="35"/>
      <c r="RQ108" s="35"/>
      <c r="RR108" s="35"/>
      <c r="RS108" s="35"/>
      <c r="RT108" s="35"/>
      <c r="RU108" s="35"/>
      <c r="RV108" s="35"/>
      <c r="RW108" s="35"/>
      <c r="RX108" s="35"/>
      <c r="RY108" s="35"/>
      <c r="RZ108" s="35"/>
      <c r="SA108" s="35"/>
      <c r="SB108" s="35"/>
      <c r="SC108" s="35"/>
      <c r="SD108" s="35"/>
      <c r="SE108" s="35"/>
      <c r="SF108" s="35"/>
      <c r="SG108" s="35"/>
      <c r="SH108" s="35"/>
      <c r="SI108" s="35"/>
      <c r="SJ108" s="35"/>
      <c r="SK108" s="35"/>
      <c r="SL108" s="35"/>
      <c r="SM108" s="35"/>
      <c r="SN108" s="35"/>
      <c r="SO108" s="35"/>
      <c r="SP108" s="35"/>
      <c r="SQ108" s="35"/>
      <c r="SR108" s="35"/>
      <c r="SS108" s="35"/>
      <c r="ST108" s="35"/>
      <c r="SU108" s="35"/>
      <c r="SV108" s="35"/>
      <c r="SW108" s="35"/>
      <c r="SX108" s="35"/>
      <c r="SY108" s="35"/>
      <c r="SZ108" s="35"/>
      <c r="TA108" s="35"/>
      <c r="TB108" s="35"/>
      <c r="TC108" s="35"/>
      <c r="TD108" s="35"/>
      <c r="TE108" s="35"/>
      <c r="TF108" s="35"/>
      <c r="TG108" s="35"/>
      <c r="TH108" s="35"/>
      <c r="TI108" s="35"/>
      <c r="TJ108" s="35"/>
      <c r="TK108" s="35"/>
      <c r="TL108" s="35"/>
      <c r="TM108" s="35"/>
      <c r="TN108" s="35"/>
      <c r="TO108" s="35"/>
      <c r="TP108" s="35"/>
      <c r="TQ108" s="35"/>
      <c r="TR108" s="35"/>
      <c r="TS108" s="35"/>
      <c r="TT108" s="35"/>
      <c r="TU108" s="35"/>
      <c r="TV108" s="35"/>
      <c r="TW108" s="35"/>
      <c r="TX108" s="35"/>
      <c r="TY108" s="35"/>
      <c r="TZ108" s="35"/>
      <c r="UA108" s="35"/>
      <c r="UB108" s="35"/>
      <c r="UC108" s="35"/>
      <c r="UD108" s="35"/>
      <c r="UE108" s="35"/>
      <c r="UF108" s="35"/>
      <c r="UG108" s="35"/>
      <c r="UH108" s="35"/>
      <c r="UI108" s="35"/>
      <c r="UJ108" s="35"/>
      <c r="UK108" s="35"/>
      <c r="UL108" s="35"/>
      <c r="UM108" s="35"/>
      <c r="UN108" s="35"/>
      <c r="UO108" s="35"/>
      <c r="UP108" s="35"/>
    </row>
    <row r="109" spans="1:562" s="36" customFormat="1" ht="409.5" customHeight="1" x14ac:dyDescent="1.75">
      <c r="A109" s="221"/>
      <c r="B109" s="318"/>
      <c r="C109" s="318"/>
      <c r="D109" s="223"/>
      <c r="E109" s="319"/>
      <c r="F109" s="319"/>
      <c r="G109" s="322"/>
      <c r="H109" s="322"/>
      <c r="I109" s="319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  <c r="IX109" s="35"/>
      <c r="IY109" s="35"/>
      <c r="IZ109" s="35"/>
      <c r="JA109" s="35"/>
      <c r="JB109" s="35"/>
      <c r="JC109" s="35"/>
      <c r="JD109" s="35"/>
      <c r="JE109" s="35"/>
      <c r="JF109" s="35"/>
      <c r="JG109" s="35"/>
      <c r="JH109" s="35"/>
      <c r="JI109" s="35"/>
      <c r="JJ109" s="35"/>
      <c r="JK109" s="35"/>
      <c r="JL109" s="35"/>
      <c r="JM109" s="35"/>
      <c r="JN109" s="35"/>
      <c r="JO109" s="35"/>
      <c r="JP109" s="35"/>
      <c r="JQ109" s="35"/>
      <c r="JR109" s="35"/>
      <c r="JS109" s="35"/>
      <c r="JT109" s="35"/>
      <c r="JU109" s="35"/>
      <c r="JV109" s="35"/>
      <c r="JW109" s="35"/>
      <c r="JX109" s="35"/>
      <c r="JY109" s="35"/>
      <c r="JZ109" s="35"/>
      <c r="KA109" s="35"/>
      <c r="KB109" s="35"/>
      <c r="KC109" s="35"/>
      <c r="KD109" s="35"/>
      <c r="KE109" s="35"/>
      <c r="KF109" s="35"/>
      <c r="KG109" s="35"/>
      <c r="KH109" s="35"/>
      <c r="KI109" s="35"/>
      <c r="KJ109" s="35"/>
      <c r="KK109" s="35"/>
      <c r="KL109" s="35"/>
      <c r="KM109" s="35"/>
      <c r="KN109" s="35"/>
      <c r="KO109" s="35"/>
      <c r="KP109" s="35"/>
      <c r="KQ109" s="35"/>
      <c r="KR109" s="35"/>
      <c r="KS109" s="35"/>
      <c r="KT109" s="35"/>
      <c r="KU109" s="35"/>
      <c r="KV109" s="35"/>
      <c r="KW109" s="35"/>
      <c r="KX109" s="35"/>
      <c r="KY109" s="35"/>
      <c r="KZ109" s="35"/>
      <c r="LA109" s="35"/>
      <c r="LB109" s="35"/>
      <c r="LC109" s="35"/>
      <c r="LD109" s="35"/>
      <c r="LE109" s="35"/>
      <c r="LF109" s="35"/>
      <c r="LG109" s="35"/>
      <c r="LH109" s="35"/>
      <c r="LI109" s="35"/>
      <c r="LJ109" s="35"/>
      <c r="LK109" s="35"/>
      <c r="LL109" s="35"/>
      <c r="LM109" s="35"/>
      <c r="LN109" s="35"/>
      <c r="LO109" s="35"/>
      <c r="LP109" s="35"/>
      <c r="LQ109" s="35"/>
      <c r="LR109" s="35"/>
      <c r="LS109" s="35"/>
      <c r="LT109" s="35"/>
      <c r="LU109" s="35"/>
      <c r="LV109" s="35"/>
      <c r="LW109" s="35"/>
      <c r="LX109" s="35"/>
      <c r="LY109" s="35"/>
      <c r="LZ109" s="35"/>
      <c r="MA109" s="35"/>
      <c r="MB109" s="35"/>
      <c r="MC109" s="35"/>
      <c r="MD109" s="35"/>
      <c r="ME109" s="35"/>
      <c r="MF109" s="35"/>
      <c r="MG109" s="35"/>
      <c r="MH109" s="35"/>
      <c r="MI109" s="35"/>
      <c r="MJ109" s="35"/>
      <c r="MK109" s="35"/>
      <c r="ML109" s="35"/>
      <c r="MM109" s="35"/>
      <c r="MN109" s="35"/>
      <c r="MO109" s="35"/>
      <c r="MP109" s="35"/>
      <c r="MQ109" s="35"/>
      <c r="MR109" s="35"/>
      <c r="MS109" s="35"/>
      <c r="MT109" s="35"/>
      <c r="MU109" s="35"/>
      <c r="MV109" s="35"/>
      <c r="MW109" s="35"/>
      <c r="MX109" s="35"/>
      <c r="MY109" s="35"/>
      <c r="MZ109" s="35"/>
      <c r="NA109" s="35"/>
      <c r="NB109" s="35"/>
      <c r="NC109" s="35"/>
      <c r="ND109" s="35"/>
      <c r="NE109" s="35"/>
      <c r="NF109" s="35"/>
      <c r="NG109" s="35"/>
      <c r="NH109" s="35"/>
      <c r="NI109" s="35"/>
      <c r="NJ109" s="35"/>
      <c r="NK109" s="35"/>
      <c r="NL109" s="35"/>
      <c r="NM109" s="35"/>
      <c r="NN109" s="35"/>
      <c r="NO109" s="35"/>
      <c r="NP109" s="35"/>
      <c r="NQ109" s="35"/>
      <c r="NR109" s="35"/>
      <c r="NS109" s="35"/>
      <c r="NT109" s="35"/>
      <c r="NU109" s="35"/>
      <c r="NV109" s="35"/>
      <c r="NW109" s="35"/>
      <c r="NX109" s="35"/>
      <c r="NY109" s="35"/>
      <c r="NZ109" s="35"/>
      <c r="OA109" s="35"/>
      <c r="OB109" s="35"/>
      <c r="OC109" s="35"/>
      <c r="OD109" s="35"/>
      <c r="OE109" s="35"/>
      <c r="OF109" s="35"/>
      <c r="OG109" s="35"/>
      <c r="OH109" s="35"/>
      <c r="OI109" s="35"/>
      <c r="OJ109" s="35"/>
      <c r="OK109" s="35"/>
      <c r="OL109" s="35"/>
      <c r="OM109" s="35"/>
      <c r="ON109" s="35"/>
      <c r="OO109" s="35"/>
      <c r="OP109" s="35"/>
      <c r="OQ109" s="35"/>
      <c r="OR109" s="35"/>
      <c r="OS109" s="35"/>
      <c r="OT109" s="35"/>
      <c r="OU109" s="35"/>
      <c r="OV109" s="35"/>
      <c r="OW109" s="35"/>
      <c r="OX109" s="35"/>
      <c r="OY109" s="35"/>
      <c r="OZ109" s="35"/>
      <c r="PA109" s="35"/>
      <c r="PB109" s="35"/>
      <c r="PC109" s="35"/>
      <c r="PD109" s="35"/>
      <c r="PE109" s="35"/>
      <c r="PF109" s="35"/>
      <c r="PG109" s="35"/>
      <c r="PH109" s="35"/>
      <c r="PI109" s="35"/>
      <c r="PJ109" s="35"/>
      <c r="PK109" s="35"/>
      <c r="PL109" s="35"/>
      <c r="PM109" s="35"/>
      <c r="PN109" s="35"/>
      <c r="PO109" s="35"/>
      <c r="PP109" s="35"/>
      <c r="PQ109" s="35"/>
      <c r="PR109" s="35"/>
      <c r="PS109" s="35"/>
      <c r="PT109" s="35"/>
      <c r="PU109" s="35"/>
      <c r="PV109" s="35"/>
      <c r="PW109" s="35"/>
      <c r="PX109" s="35"/>
      <c r="PY109" s="35"/>
      <c r="PZ109" s="35"/>
      <c r="QA109" s="35"/>
      <c r="QB109" s="35"/>
      <c r="QC109" s="35"/>
      <c r="QD109" s="35"/>
      <c r="QE109" s="35"/>
      <c r="QF109" s="35"/>
      <c r="QG109" s="35"/>
      <c r="QH109" s="35"/>
      <c r="QI109" s="35"/>
      <c r="QJ109" s="35"/>
      <c r="QK109" s="35"/>
      <c r="QL109" s="35"/>
      <c r="QM109" s="35"/>
      <c r="QN109" s="35"/>
      <c r="QO109" s="35"/>
      <c r="QP109" s="35"/>
      <c r="QQ109" s="35"/>
      <c r="QR109" s="35"/>
      <c r="QS109" s="35"/>
      <c r="QT109" s="35"/>
      <c r="QU109" s="35"/>
      <c r="QV109" s="35"/>
      <c r="QW109" s="35"/>
      <c r="QX109" s="35"/>
      <c r="QY109" s="35"/>
      <c r="QZ109" s="35"/>
      <c r="RA109" s="35"/>
      <c r="RB109" s="35"/>
      <c r="RC109" s="35"/>
      <c r="RD109" s="35"/>
      <c r="RE109" s="35"/>
      <c r="RF109" s="35"/>
      <c r="RG109" s="35"/>
      <c r="RH109" s="35"/>
      <c r="RI109" s="35"/>
      <c r="RJ109" s="35"/>
      <c r="RK109" s="35"/>
      <c r="RL109" s="35"/>
      <c r="RM109" s="35"/>
      <c r="RN109" s="35"/>
      <c r="RO109" s="35"/>
      <c r="RP109" s="35"/>
      <c r="RQ109" s="35"/>
      <c r="RR109" s="35"/>
      <c r="RS109" s="35"/>
      <c r="RT109" s="35"/>
      <c r="RU109" s="35"/>
      <c r="RV109" s="35"/>
      <c r="RW109" s="35"/>
      <c r="RX109" s="35"/>
      <c r="RY109" s="35"/>
      <c r="RZ109" s="35"/>
      <c r="SA109" s="35"/>
      <c r="SB109" s="35"/>
      <c r="SC109" s="35"/>
      <c r="SD109" s="35"/>
      <c r="SE109" s="35"/>
      <c r="SF109" s="35"/>
      <c r="SG109" s="35"/>
      <c r="SH109" s="35"/>
      <c r="SI109" s="35"/>
      <c r="SJ109" s="35"/>
      <c r="SK109" s="35"/>
      <c r="SL109" s="35"/>
      <c r="SM109" s="35"/>
      <c r="SN109" s="35"/>
      <c r="SO109" s="35"/>
      <c r="SP109" s="35"/>
      <c r="SQ109" s="35"/>
      <c r="SR109" s="35"/>
      <c r="SS109" s="35"/>
      <c r="ST109" s="35"/>
      <c r="SU109" s="35"/>
      <c r="SV109" s="35"/>
      <c r="SW109" s="35"/>
      <c r="SX109" s="35"/>
      <c r="SY109" s="35"/>
      <c r="SZ109" s="35"/>
      <c r="TA109" s="35"/>
      <c r="TB109" s="35"/>
      <c r="TC109" s="35"/>
      <c r="TD109" s="35"/>
      <c r="TE109" s="35"/>
      <c r="TF109" s="35"/>
      <c r="TG109" s="35"/>
      <c r="TH109" s="35"/>
      <c r="TI109" s="35"/>
      <c r="TJ109" s="35"/>
      <c r="TK109" s="35"/>
      <c r="TL109" s="35"/>
      <c r="TM109" s="35"/>
      <c r="TN109" s="35"/>
      <c r="TO109" s="35"/>
      <c r="TP109" s="35"/>
      <c r="TQ109" s="35"/>
      <c r="TR109" s="35"/>
      <c r="TS109" s="35"/>
      <c r="TT109" s="35"/>
      <c r="TU109" s="35"/>
      <c r="TV109" s="35"/>
      <c r="TW109" s="35"/>
      <c r="TX109" s="35"/>
      <c r="TY109" s="35"/>
      <c r="TZ109" s="35"/>
      <c r="UA109" s="35"/>
      <c r="UB109" s="35"/>
      <c r="UC109" s="35"/>
      <c r="UD109" s="35"/>
      <c r="UE109" s="35"/>
      <c r="UF109" s="35"/>
      <c r="UG109" s="35"/>
      <c r="UH109" s="35"/>
      <c r="UI109" s="35"/>
      <c r="UJ109" s="35"/>
      <c r="UK109" s="35"/>
      <c r="UL109" s="35"/>
      <c r="UM109" s="35"/>
      <c r="UN109" s="35"/>
      <c r="UO109" s="35"/>
      <c r="UP109" s="35"/>
    </row>
    <row r="110" spans="1:562" s="36" customFormat="1" ht="243.75" customHeight="1" x14ac:dyDescent="1.75">
      <c r="A110" s="221"/>
      <c r="B110" s="318"/>
      <c r="C110" s="318"/>
      <c r="D110" s="223"/>
      <c r="E110" s="319"/>
      <c r="F110" s="319"/>
      <c r="G110" s="323"/>
      <c r="H110" s="323"/>
      <c r="I110" s="319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  <c r="IX110" s="35"/>
      <c r="IY110" s="35"/>
      <c r="IZ110" s="35"/>
      <c r="JA110" s="35"/>
      <c r="JB110" s="35"/>
      <c r="JC110" s="35"/>
      <c r="JD110" s="35"/>
      <c r="JE110" s="35"/>
      <c r="JF110" s="35"/>
      <c r="JG110" s="35"/>
      <c r="JH110" s="35"/>
      <c r="JI110" s="35"/>
      <c r="JJ110" s="35"/>
      <c r="JK110" s="35"/>
      <c r="JL110" s="35"/>
      <c r="JM110" s="35"/>
      <c r="JN110" s="35"/>
      <c r="JO110" s="35"/>
      <c r="JP110" s="35"/>
      <c r="JQ110" s="35"/>
      <c r="JR110" s="35"/>
      <c r="JS110" s="35"/>
      <c r="JT110" s="35"/>
      <c r="JU110" s="35"/>
      <c r="JV110" s="35"/>
      <c r="JW110" s="35"/>
      <c r="JX110" s="35"/>
      <c r="JY110" s="35"/>
      <c r="JZ110" s="35"/>
      <c r="KA110" s="35"/>
      <c r="KB110" s="35"/>
      <c r="KC110" s="35"/>
      <c r="KD110" s="35"/>
      <c r="KE110" s="35"/>
      <c r="KF110" s="35"/>
      <c r="KG110" s="35"/>
      <c r="KH110" s="35"/>
      <c r="KI110" s="35"/>
      <c r="KJ110" s="35"/>
      <c r="KK110" s="35"/>
      <c r="KL110" s="35"/>
      <c r="KM110" s="35"/>
      <c r="KN110" s="35"/>
      <c r="KO110" s="35"/>
      <c r="KP110" s="35"/>
      <c r="KQ110" s="35"/>
      <c r="KR110" s="35"/>
      <c r="KS110" s="35"/>
      <c r="KT110" s="35"/>
      <c r="KU110" s="35"/>
      <c r="KV110" s="35"/>
      <c r="KW110" s="35"/>
      <c r="KX110" s="35"/>
      <c r="KY110" s="35"/>
      <c r="KZ110" s="35"/>
      <c r="LA110" s="35"/>
      <c r="LB110" s="35"/>
      <c r="LC110" s="35"/>
      <c r="LD110" s="35"/>
      <c r="LE110" s="35"/>
      <c r="LF110" s="35"/>
      <c r="LG110" s="35"/>
      <c r="LH110" s="35"/>
      <c r="LI110" s="35"/>
      <c r="LJ110" s="35"/>
      <c r="LK110" s="35"/>
      <c r="LL110" s="35"/>
      <c r="LM110" s="35"/>
      <c r="LN110" s="35"/>
      <c r="LO110" s="35"/>
      <c r="LP110" s="35"/>
      <c r="LQ110" s="35"/>
      <c r="LR110" s="35"/>
      <c r="LS110" s="35"/>
      <c r="LT110" s="35"/>
      <c r="LU110" s="35"/>
      <c r="LV110" s="35"/>
      <c r="LW110" s="35"/>
      <c r="LX110" s="35"/>
      <c r="LY110" s="35"/>
      <c r="LZ110" s="35"/>
      <c r="MA110" s="35"/>
      <c r="MB110" s="35"/>
      <c r="MC110" s="35"/>
      <c r="MD110" s="35"/>
      <c r="ME110" s="35"/>
      <c r="MF110" s="35"/>
      <c r="MG110" s="35"/>
      <c r="MH110" s="35"/>
      <c r="MI110" s="35"/>
      <c r="MJ110" s="35"/>
      <c r="MK110" s="35"/>
      <c r="ML110" s="35"/>
      <c r="MM110" s="35"/>
      <c r="MN110" s="35"/>
      <c r="MO110" s="35"/>
      <c r="MP110" s="35"/>
      <c r="MQ110" s="35"/>
      <c r="MR110" s="35"/>
      <c r="MS110" s="35"/>
      <c r="MT110" s="35"/>
      <c r="MU110" s="35"/>
      <c r="MV110" s="35"/>
      <c r="MW110" s="35"/>
      <c r="MX110" s="35"/>
      <c r="MY110" s="35"/>
      <c r="MZ110" s="35"/>
      <c r="NA110" s="35"/>
      <c r="NB110" s="35"/>
      <c r="NC110" s="35"/>
      <c r="ND110" s="35"/>
      <c r="NE110" s="35"/>
      <c r="NF110" s="35"/>
      <c r="NG110" s="35"/>
      <c r="NH110" s="35"/>
      <c r="NI110" s="35"/>
      <c r="NJ110" s="35"/>
      <c r="NK110" s="35"/>
      <c r="NL110" s="35"/>
      <c r="NM110" s="35"/>
      <c r="NN110" s="35"/>
      <c r="NO110" s="35"/>
      <c r="NP110" s="35"/>
      <c r="NQ110" s="35"/>
      <c r="NR110" s="35"/>
      <c r="NS110" s="35"/>
      <c r="NT110" s="35"/>
      <c r="NU110" s="35"/>
      <c r="NV110" s="35"/>
      <c r="NW110" s="35"/>
      <c r="NX110" s="35"/>
      <c r="NY110" s="35"/>
      <c r="NZ110" s="35"/>
      <c r="OA110" s="35"/>
      <c r="OB110" s="35"/>
      <c r="OC110" s="35"/>
      <c r="OD110" s="35"/>
      <c r="OE110" s="35"/>
      <c r="OF110" s="35"/>
      <c r="OG110" s="35"/>
      <c r="OH110" s="35"/>
      <c r="OI110" s="35"/>
      <c r="OJ110" s="35"/>
      <c r="OK110" s="35"/>
      <c r="OL110" s="35"/>
      <c r="OM110" s="35"/>
      <c r="ON110" s="35"/>
      <c r="OO110" s="35"/>
      <c r="OP110" s="35"/>
      <c r="OQ110" s="35"/>
      <c r="OR110" s="35"/>
      <c r="OS110" s="35"/>
      <c r="OT110" s="35"/>
      <c r="OU110" s="35"/>
      <c r="OV110" s="35"/>
      <c r="OW110" s="35"/>
      <c r="OX110" s="35"/>
      <c r="OY110" s="35"/>
      <c r="OZ110" s="35"/>
      <c r="PA110" s="35"/>
      <c r="PB110" s="35"/>
      <c r="PC110" s="35"/>
      <c r="PD110" s="35"/>
      <c r="PE110" s="35"/>
      <c r="PF110" s="35"/>
      <c r="PG110" s="35"/>
      <c r="PH110" s="35"/>
      <c r="PI110" s="35"/>
      <c r="PJ110" s="35"/>
      <c r="PK110" s="35"/>
      <c r="PL110" s="35"/>
      <c r="PM110" s="35"/>
      <c r="PN110" s="35"/>
      <c r="PO110" s="35"/>
      <c r="PP110" s="35"/>
      <c r="PQ110" s="35"/>
      <c r="PR110" s="35"/>
      <c r="PS110" s="35"/>
      <c r="PT110" s="35"/>
      <c r="PU110" s="35"/>
      <c r="PV110" s="35"/>
      <c r="PW110" s="35"/>
      <c r="PX110" s="35"/>
      <c r="PY110" s="35"/>
      <c r="PZ110" s="35"/>
      <c r="QA110" s="35"/>
      <c r="QB110" s="35"/>
      <c r="QC110" s="35"/>
      <c r="QD110" s="35"/>
      <c r="QE110" s="35"/>
      <c r="QF110" s="35"/>
      <c r="QG110" s="35"/>
      <c r="QH110" s="35"/>
      <c r="QI110" s="35"/>
      <c r="QJ110" s="35"/>
      <c r="QK110" s="35"/>
      <c r="QL110" s="35"/>
      <c r="QM110" s="35"/>
      <c r="QN110" s="35"/>
      <c r="QO110" s="35"/>
      <c r="QP110" s="35"/>
      <c r="QQ110" s="35"/>
      <c r="QR110" s="35"/>
      <c r="QS110" s="35"/>
      <c r="QT110" s="35"/>
      <c r="QU110" s="35"/>
      <c r="QV110" s="35"/>
      <c r="QW110" s="35"/>
      <c r="QX110" s="35"/>
      <c r="QY110" s="35"/>
      <c r="QZ110" s="35"/>
      <c r="RA110" s="35"/>
      <c r="RB110" s="35"/>
      <c r="RC110" s="35"/>
      <c r="RD110" s="35"/>
      <c r="RE110" s="35"/>
      <c r="RF110" s="35"/>
      <c r="RG110" s="35"/>
      <c r="RH110" s="35"/>
      <c r="RI110" s="35"/>
      <c r="RJ110" s="35"/>
      <c r="RK110" s="35"/>
      <c r="RL110" s="35"/>
      <c r="RM110" s="35"/>
      <c r="RN110" s="35"/>
      <c r="RO110" s="35"/>
      <c r="RP110" s="35"/>
      <c r="RQ110" s="35"/>
      <c r="RR110" s="35"/>
      <c r="RS110" s="35"/>
      <c r="RT110" s="35"/>
      <c r="RU110" s="35"/>
      <c r="RV110" s="35"/>
      <c r="RW110" s="35"/>
      <c r="RX110" s="35"/>
      <c r="RY110" s="35"/>
      <c r="RZ110" s="35"/>
      <c r="SA110" s="35"/>
      <c r="SB110" s="35"/>
      <c r="SC110" s="35"/>
      <c r="SD110" s="35"/>
      <c r="SE110" s="35"/>
      <c r="SF110" s="35"/>
      <c r="SG110" s="35"/>
      <c r="SH110" s="35"/>
      <c r="SI110" s="35"/>
      <c r="SJ110" s="35"/>
      <c r="SK110" s="35"/>
      <c r="SL110" s="35"/>
      <c r="SM110" s="35"/>
      <c r="SN110" s="35"/>
      <c r="SO110" s="35"/>
      <c r="SP110" s="35"/>
      <c r="SQ110" s="35"/>
      <c r="SR110" s="35"/>
      <c r="SS110" s="35"/>
      <c r="ST110" s="35"/>
      <c r="SU110" s="35"/>
      <c r="SV110" s="35"/>
      <c r="SW110" s="35"/>
      <c r="SX110" s="35"/>
      <c r="SY110" s="35"/>
      <c r="SZ110" s="35"/>
      <c r="TA110" s="35"/>
      <c r="TB110" s="35"/>
      <c r="TC110" s="35"/>
      <c r="TD110" s="35"/>
      <c r="TE110" s="35"/>
      <c r="TF110" s="35"/>
      <c r="TG110" s="35"/>
      <c r="TH110" s="35"/>
      <c r="TI110" s="35"/>
      <c r="TJ110" s="35"/>
      <c r="TK110" s="35"/>
      <c r="TL110" s="35"/>
      <c r="TM110" s="35"/>
      <c r="TN110" s="35"/>
      <c r="TO110" s="35"/>
      <c r="TP110" s="35"/>
      <c r="TQ110" s="35"/>
      <c r="TR110" s="35"/>
      <c r="TS110" s="35"/>
      <c r="TT110" s="35"/>
      <c r="TU110" s="35"/>
      <c r="TV110" s="35"/>
      <c r="TW110" s="35"/>
      <c r="TX110" s="35"/>
      <c r="TY110" s="35"/>
      <c r="TZ110" s="35"/>
      <c r="UA110" s="35"/>
      <c r="UB110" s="35"/>
      <c r="UC110" s="35"/>
      <c r="UD110" s="35"/>
      <c r="UE110" s="35"/>
      <c r="UF110" s="35"/>
      <c r="UG110" s="35"/>
      <c r="UH110" s="35"/>
      <c r="UI110" s="35"/>
      <c r="UJ110" s="35"/>
      <c r="UK110" s="35"/>
      <c r="UL110" s="35"/>
      <c r="UM110" s="35"/>
      <c r="UN110" s="35"/>
      <c r="UO110" s="35"/>
      <c r="UP110" s="35"/>
    </row>
    <row r="111" spans="1:562" s="36" customFormat="1" ht="127.5" customHeight="1" x14ac:dyDescent="1.75">
      <c r="A111" s="50"/>
      <c r="B111" s="24"/>
      <c r="C111" s="24"/>
      <c r="D111" s="77"/>
      <c r="E111" s="265">
        <v>7</v>
      </c>
      <c r="F111" s="265"/>
      <c r="G111" s="184"/>
      <c r="H111" s="184"/>
      <c r="I111" s="5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  <c r="IX111" s="35"/>
      <c r="IY111" s="35"/>
      <c r="IZ111" s="35"/>
      <c r="JA111" s="35"/>
      <c r="JB111" s="35"/>
      <c r="JC111" s="35"/>
      <c r="JD111" s="35"/>
      <c r="JE111" s="35"/>
      <c r="JF111" s="35"/>
      <c r="JG111" s="35"/>
      <c r="JH111" s="35"/>
      <c r="JI111" s="35"/>
      <c r="JJ111" s="35"/>
      <c r="JK111" s="35"/>
      <c r="JL111" s="35"/>
      <c r="JM111" s="35"/>
      <c r="JN111" s="35"/>
      <c r="JO111" s="35"/>
      <c r="JP111" s="35"/>
      <c r="JQ111" s="35"/>
      <c r="JR111" s="35"/>
      <c r="JS111" s="35"/>
      <c r="JT111" s="35"/>
      <c r="JU111" s="35"/>
      <c r="JV111" s="35"/>
      <c r="JW111" s="35"/>
      <c r="JX111" s="35"/>
      <c r="JY111" s="35"/>
      <c r="JZ111" s="35"/>
      <c r="KA111" s="35"/>
      <c r="KB111" s="35"/>
      <c r="KC111" s="35"/>
      <c r="KD111" s="35"/>
      <c r="KE111" s="35"/>
      <c r="KF111" s="35"/>
      <c r="KG111" s="35"/>
      <c r="KH111" s="35"/>
      <c r="KI111" s="35"/>
      <c r="KJ111" s="35"/>
      <c r="KK111" s="35"/>
      <c r="KL111" s="35"/>
      <c r="KM111" s="35"/>
      <c r="KN111" s="35"/>
      <c r="KO111" s="35"/>
      <c r="KP111" s="35"/>
      <c r="KQ111" s="35"/>
      <c r="KR111" s="35"/>
      <c r="KS111" s="35"/>
      <c r="KT111" s="35"/>
      <c r="KU111" s="35"/>
      <c r="KV111" s="35"/>
      <c r="KW111" s="35"/>
      <c r="KX111" s="35"/>
      <c r="KY111" s="35"/>
      <c r="KZ111" s="35"/>
      <c r="LA111" s="35"/>
      <c r="LB111" s="35"/>
      <c r="LC111" s="35"/>
      <c r="LD111" s="35"/>
      <c r="LE111" s="35"/>
      <c r="LF111" s="35"/>
      <c r="LG111" s="35"/>
      <c r="LH111" s="35"/>
      <c r="LI111" s="35"/>
      <c r="LJ111" s="35"/>
      <c r="LK111" s="35"/>
      <c r="LL111" s="35"/>
      <c r="LM111" s="35"/>
      <c r="LN111" s="35"/>
      <c r="LO111" s="35"/>
      <c r="LP111" s="35"/>
      <c r="LQ111" s="35"/>
      <c r="LR111" s="35"/>
      <c r="LS111" s="35"/>
      <c r="LT111" s="35"/>
      <c r="LU111" s="35"/>
      <c r="LV111" s="35"/>
      <c r="LW111" s="35"/>
      <c r="LX111" s="35"/>
      <c r="LY111" s="35"/>
      <c r="LZ111" s="35"/>
      <c r="MA111" s="35"/>
      <c r="MB111" s="35"/>
      <c r="MC111" s="35"/>
      <c r="MD111" s="35"/>
      <c r="ME111" s="35"/>
      <c r="MF111" s="35"/>
      <c r="MG111" s="35"/>
      <c r="MH111" s="35"/>
      <c r="MI111" s="35"/>
      <c r="MJ111" s="35"/>
      <c r="MK111" s="35"/>
      <c r="ML111" s="35"/>
      <c r="MM111" s="35"/>
      <c r="MN111" s="35"/>
      <c r="MO111" s="35"/>
      <c r="MP111" s="35"/>
      <c r="MQ111" s="35"/>
      <c r="MR111" s="35"/>
      <c r="MS111" s="35"/>
      <c r="MT111" s="35"/>
      <c r="MU111" s="35"/>
      <c r="MV111" s="35"/>
      <c r="MW111" s="35"/>
      <c r="MX111" s="35"/>
      <c r="MY111" s="35"/>
      <c r="MZ111" s="35"/>
      <c r="NA111" s="35"/>
      <c r="NB111" s="35"/>
      <c r="NC111" s="35"/>
      <c r="ND111" s="35"/>
      <c r="NE111" s="35"/>
      <c r="NF111" s="35"/>
      <c r="NG111" s="35"/>
      <c r="NH111" s="35"/>
      <c r="NI111" s="35"/>
      <c r="NJ111" s="35"/>
      <c r="NK111" s="35"/>
      <c r="NL111" s="35"/>
      <c r="NM111" s="35"/>
      <c r="NN111" s="35"/>
      <c r="NO111" s="35"/>
      <c r="NP111" s="35"/>
      <c r="NQ111" s="35"/>
      <c r="NR111" s="35"/>
      <c r="NS111" s="35"/>
      <c r="NT111" s="35"/>
      <c r="NU111" s="35"/>
      <c r="NV111" s="35"/>
      <c r="NW111" s="35"/>
      <c r="NX111" s="35"/>
      <c r="NY111" s="35"/>
      <c r="NZ111" s="35"/>
      <c r="OA111" s="35"/>
      <c r="OB111" s="35"/>
      <c r="OC111" s="35"/>
      <c r="OD111" s="35"/>
      <c r="OE111" s="35"/>
      <c r="OF111" s="35"/>
      <c r="OG111" s="35"/>
      <c r="OH111" s="35"/>
      <c r="OI111" s="35"/>
      <c r="OJ111" s="35"/>
      <c r="OK111" s="35"/>
      <c r="OL111" s="35"/>
      <c r="OM111" s="35"/>
      <c r="ON111" s="35"/>
      <c r="OO111" s="35"/>
      <c r="OP111" s="35"/>
      <c r="OQ111" s="35"/>
      <c r="OR111" s="35"/>
      <c r="OS111" s="35"/>
      <c r="OT111" s="35"/>
      <c r="OU111" s="35"/>
      <c r="OV111" s="35"/>
      <c r="OW111" s="35"/>
      <c r="OX111" s="35"/>
      <c r="OY111" s="35"/>
      <c r="OZ111" s="35"/>
      <c r="PA111" s="35"/>
      <c r="PB111" s="35"/>
      <c r="PC111" s="35"/>
      <c r="PD111" s="35"/>
      <c r="PE111" s="35"/>
      <c r="PF111" s="35"/>
      <c r="PG111" s="35"/>
      <c r="PH111" s="35"/>
      <c r="PI111" s="35"/>
      <c r="PJ111" s="35"/>
      <c r="PK111" s="35"/>
      <c r="PL111" s="35"/>
      <c r="PM111" s="35"/>
      <c r="PN111" s="35"/>
      <c r="PO111" s="35"/>
      <c r="PP111" s="35"/>
      <c r="PQ111" s="35"/>
      <c r="PR111" s="35"/>
      <c r="PS111" s="35"/>
      <c r="PT111" s="35"/>
      <c r="PU111" s="35"/>
      <c r="PV111" s="35"/>
      <c r="PW111" s="35"/>
      <c r="PX111" s="35"/>
      <c r="PY111" s="35"/>
      <c r="PZ111" s="35"/>
      <c r="QA111" s="35"/>
      <c r="QB111" s="35"/>
      <c r="QC111" s="35"/>
      <c r="QD111" s="35"/>
      <c r="QE111" s="35"/>
      <c r="QF111" s="35"/>
      <c r="QG111" s="35"/>
      <c r="QH111" s="35"/>
      <c r="QI111" s="35"/>
      <c r="QJ111" s="35"/>
      <c r="QK111" s="35"/>
      <c r="QL111" s="35"/>
      <c r="QM111" s="35"/>
      <c r="QN111" s="35"/>
      <c r="QO111" s="35"/>
      <c r="QP111" s="35"/>
      <c r="QQ111" s="35"/>
      <c r="QR111" s="35"/>
      <c r="QS111" s="35"/>
      <c r="QT111" s="35"/>
      <c r="QU111" s="35"/>
      <c r="QV111" s="35"/>
      <c r="QW111" s="35"/>
      <c r="QX111" s="35"/>
      <c r="QY111" s="35"/>
      <c r="QZ111" s="35"/>
      <c r="RA111" s="35"/>
      <c r="RB111" s="35"/>
      <c r="RC111" s="35"/>
      <c r="RD111" s="35"/>
      <c r="RE111" s="35"/>
      <c r="RF111" s="35"/>
      <c r="RG111" s="35"/>
      <c r="RH111" s="35"/>
      <c r="RI111" s="35"/>
      <c r="RJ111" s="35"/>
      <c r="RK111" s="35"/>
      <c r="RL111" s="35"/>
      <c r="RM111" s="35"/>
      <c r="RN111" s="35"/>
      <c r="RO111" s="35"/>
      <c r="RP111" s="35"/>
      <c r="RQ111" s="35"/>
      <c r="RR111" s="35"/>
      <c r="RS111" s="35"/>
      <c r="RT111" s="35"/>
      <c r="RU111" s="35"/>
      <c r="RV111" s="35"/>
      <c r="RW111" s="35"/>
      <c r="RX111" s="35"/>
      <c r="RY111" s="35"/>
      <c r="RZ111" s="35"/>
      <c r="SA111" s="35"/>
      <c r="SB111" s="35"/>
      <c r="SC111" s="35"/>
      <c r="SD111" s="35"/>
      <c r="SE111" s="35"/>
      <c r="SF111" s="35"/>
      <c r="SG111" s="35"/>
      <c r="SH111" s="35"/>
      <c r="SI111" s="35"/>
      <c r="SJ111" s="35"/>
      <c r="SK111" s="35"/>
      <c r="SL111" s="35"/>
      <c r="SM111" s="35"/>
      <c r="SN111" s="35"/>
      <c r="SO111" s="35"/>
      <c r="SP111" s="35"/>
      <c r="SQ111" s="35"/>
      <c r="SR111" s="35"/>
      <c r="SS111" s="35"/>
      <c r="ST111" s="35"/>
      <c r="SU111" s="35"/>
      <c r="SV111" s="35"/>
      <c r="SW111" s="35"/>
      <c r="SX111" s="35"/>
      <c r="SY111" s="35"/>
      <c r="SZ111" s="35"/>
      <c r="TA111" s="35"/>
      <c r="TB111" s="35"/>
      <c r="TC111" s="35"/>
      <c r="TD111" s="35"/>
      <c r="TE111" s="35"/>
      <c r="TF111" s="35"/>
      <c r="TG111" s="35"/>
      <c r="TH111" s="35"/>
      <c r="TI111" s="35"/>
      <c r="TJ111" s="35"/>
      <c r="TK111" s="35"/>
      <c r="TL111" s="35"/>
      <c r="TM111" s="35"/>
      <c r="TN111" s="35"/>
      <c r="TO111" s="35"/>
      <c r="TP111" s="35"/>
      <c r="TQ111" s="35"/>
      <c r="TR111" s="35"/>
      <c r="TS111" s="35"/>
      <c r="TT111" s="35"/>
      <c r="TU111" s="35"/>
      <c r="TV111" s="35"/>
      <c r="TW111" s="35"/>
      <c r="TX111" s="35"/>
      <c r="TY111" s="35"/>
      <c r="TZ111" s="35"/>
      <c r="UA111" s="35"/>
      <c r="UB111" s="35"/>
      <c r="UC111" s="35"/>
      <c r="UD111" s="35"/>
      <c r="UE111" s="35"/>
      <c r="UF111" s="35"/>
      <c r="UG111" s="35"/>
      <c r="UH111" s="35"/>
      <c r="UI111" s="35"/>
      <c r="UJ111" s="35"/>
      <c r="UK111" s="35"/>
      <c r="UL111" s="35"/>
      <c r="UM111" s="35"/>
      <c r="UN111" s="35"/>
      <c r="UO111" s="35"/>
      <c r="UP111" s="35"/>
    </row>
    <row r="112" spans="1:562" s="36" customFormat="1" ht="118.5" customHeight="1" x14ac:dyDescent="1.9">
      <c r="A112" s="50"/>
      <c r="B112" s="24"/>
      <c r="C112" s="24"/>
      <c r="D112" s="77"/>
      <c r="E112" s="184"/>
      <c r="F112" s="184"/>
      <c r="G112" s="184"/>
      <c r="H112" s="300"/>
      <c r="I112" s="300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  <c r="IX112" s="35"/>
      <c r="IY112" s="35"/>
      <c r="IZ112" s="35"/>
      <c r="JA112" s="35"/>
      <c r="JB112" s="35"/>
      <c r="JC112" s="35"/>
      <c r="JD112" s="35"/>
      <c r="JE112" s="35"/>
      <c r="JF112" s="35"/>
      <c r="JG112" s="35"/>
      <c r="JH112" s="35"/>
      <c r="JI112" s="35"/>
      <c r="JJ112" s="35"/>
      <c r="JK112" s="35"/>
      <c r="JL112" s="35"/>
      <c r="JM112" s="35"/>
      <c r="JN112" s="35"/>
      <c r="JO112" s="35"/>
      <c r="JP112" s="35"/>
      <c r="JQ112" s="35"/>
      <c r="JR112" s="35"/>
      <c r="JS112" s="35"/>
      <c r="JT112" s="35"/>
      <c r="JU112" s="35"/>
      <c r="JV112" s="35"/>
      <c r="JW112" s="35"/>
      <c r="JX112" s="35"/>
      <c r="JY112" s="35"/>
      <c r="JZ112" s="35"/>
      <c r="KA112" s="35"/>
      <c r="KB112" s="35"/>
      <c r="KC112" s="35"/>
      <c r="KD112" s="35"/>
      <c r="KE112" s="35"/>
      <c r="KF112" s="35"/>
      <c r="KG112" s="35"/>
      <c r="KH112" s="35"/>
      <c r="KI112" s="35"/>
      <c r="KJ112" s="35"/>
      <c r="KK112" s="35"/>
      <c r="KL112" s="35"/>
      <c r="KM112" s="35"/>
      <c r="KN112" s="35"/>
      <c r="KO112" s="35"/>
      <c r="KP112" s="35"/>
      <c r="KQ112" s="35"/>
      <c r="KR112" s="35"/>
      <c r="KS112" s="35"/>
      <c r="KT112" s="35"/>
      <c r="KU112" s="35"/>
      <c r="KV112" s="35"/>
      <c r="KW112" s="35"/>
      <c r="KX112" s="35"/>
      <c r="KY112" s="35"/>
      <c r="KZ112" s="35"/>
      <c r="LA112" s="35"/>
      <c r="LB112" s="35"/>
      <c r="LC112" s="35"/>
      <c r="LD112" s="35"/>
      <c r="LE112" s="35"/>
      <c r="LF112" s="35"/>
      <c r="LG112" s="35"/>
      <c r="LH112" s="35"/>
      <c r="LI112" s="35"/>
      <c r="LJ112" s="35"/>
      <c r="LK112" s="35"/>
      <c r="LL112" s="35"/>
      <c r="LM112" s="35"/>
      <c r="LN112" s="35"/>
      <c r="LO112" s="35"/>
      <c r="LP112" s="35"/>
      <c r="LQ112" s="35"/>
      <c r="LR112" s="35"/>
      <c r="LS112" s="35"/>
      <c r="LT112" s="35"/>
      <c r="LU112" s="35"/>
      <c r="LV112" s="35"/>
      <c r="LW112" s="35"/>
      <c r="LX112" s="35"/>
      <c r="LY112" s="35"/>
      <c r="LZ112" s="35"/>
      <c r="MA112" s="35"/>
      <c r="MB112" s="35"/>
      <c r="MC112" s="35"/>
      <c r="MD112" s="35"/>
      <c r="ME112" s="35"/>
      <c r="MF112" s="35"/>
      <c r="MG112" s="35"/>
      <c r="MH112" s="35"/>
      <c r="MI112" s="35"/>
      <c r="MJ112" s="35"/>
      <c r="MK112" s="35"/>
      <c r="ML112" s="35"/>
      <c r="MM112" s="35"/>
      <c r="MN112" s="35"/>
      <c r="MO112" s="35"/>
      <c r="MP112" s="35"/>
      <c r="MQ112" s="35"/>
      <c r="MR112" s="35"/>
      <c r="MS112" s="35"/>
      <c r="MT112" s="35"/>
      <c r="MU112" s="35"/>
      <c r="MV112" s="35"/>
      <c r="MW112" s="35"/>
      <c r="MX112" s="35"/>
      <c r="MY112" s="35"/>
      <c r="MZ112" s="35"/>
      <c r="NA112" s="35"/>
      <c r="NB112" s="35"/>
      <c r="NC112" s="35"/>
      <c r="ND112" s="35"/>
      <c r="NE112" s="35"/>
      <c r="NF112" s="35"/>
      <c r="NG112" s="35"/>
      <c r="NH112" s="35"/>
      <c r="NI112" s="35"/>
      <c r="NJ112" s="35"/>
      <c r="NK112" s="35"/>
      <c r="NL112" s="35"/>
      <c r="NM112" s="35"/>
      <c r="NN112" s="35"/>
      <c r="NO112" s="35"/>
      <c r="NP112" s="35"/>
      <c r="NQ112" s="35"/>
      <c r="NR112" s="35"/>
      <c r="NS112" s="35"/>
      <c r="NT112" s="35"/>
      <c r="NU112" s="35"/>
      <c r="NV112" s="35"/>
      <c r="NW112" s="35"/>
      <c r="NX112" s="35"/>
      <c r="NY112" s="35"/>
      <c r="NZ112" s="35"/>
      <c r="OA112" s="35"/>
      <c r="OB112" s="35"/>
      <c r="OC112" s="35"/>
      <c r="OD112" s="35"/>
      <c r="OE112" s="35"/>
      <c r="OF112" s="35"/>
      <c r="OG112" s="35"/>
      <c r="OH112" s="35"/>
      <c r="OI112" s="35"/>
      <c r="OJ112" s="35"/>
      <c r="OK112" s="35"/>
      <c r="OL112" s="35"/>
      <c r="OM112" s="35"/>
      <c r="ON112" s="35"/>
      <c r="OO112" s="35"/>
      <c r="OP112" s="35"/>
      <c r="OQ112" s="35"/>
      <c r="OR112" s="35"/>
      <c r="OS112" s="35"/>
      <c r="OT112" s="35"/>
      <c r="OU112" s="35"/>
      <c r="OV112" s="35"/>
      <c r="OW112" s="35"/>
      <c r="OX112" s="35"/>
      <c r="OY112" s="35"/>
      <c r="OZ112" s="35"/>
      <c r="PA112" s="35"/>
      <c r="PB112" s="35"/>
      <c r="PC112" s="35"/>
      <c r="PD112" s="35"/>
      <c r="PE112" s="35"/>
      <c r="PF112" s="35"/>
      <c r="PG112" s="35"/>
      <c r="PH112" s="35"/>
      <c r="PI112" s="35"/>
      <c r="PJ112" s="35"/>
      <c r="PK112" s="35"/>
      <c r="PL112" s="35"/>
      <c r="PM112" s="35"/>
      <c r="PN112" s="35"/>
      <c r="PO112" s="35"/>
      <c r="PP112" s="35"/>
      <c r="PQ112" s="35"/>
      <c r="PR112" s="35"/>
      <c r="PS112" s="35"/>
      <c r="PT112" s="35"/>
      <c r="PU112" s="35"/>
      <c r="PV112" s="35"/>
      <c r="PW112" s="35"/>
      <c r="PX112" s="35"/>
      <c r="PY112" s="35"/>
      <c r="PZ112" s="35"/>
      <c r="QA112" s="35"/>
      <c r="QB112" s="35"/>
      <c r="QC112" s="35"/>
      <c r="QD112" s="35"/>
      <c r="QE112" s="35"/>
      <c r="QF112" s="35"/>
      <c r="QG112" s="35"/>
      <c r="QH112" s="35"/>
      <c r="QI112" s="35"/>
      <c r="QJ112" s="35"/>
      <c r="QK112" s="35"/>
      <c r="QL112" s="35"/>
      <c r="QM112" s="35"/>
      <c r="QN112" s="35"/>
      <c r="QO112" s="35"/>
      <c r="QP112" s="35"/>
      <c r="QQ112" s="35"/>
      <c r="QR112" s="35"/>
      <c r="QS112" s="35"/>
      <c r="QT112" s="35"/>
      <c r="QU112" s="35"/>
      <c r="QV112" s="35"/>
      <c r="QW112" s="35"/>
      <c r="QX112" s="35"/>
      <c r="QY112" s="35"/>
      <c r="QZ112" s="35"/>
      <c r="RA112" s="35"/>
      <c r="RB112" s="35"/>
      <c r="RC112" s="35"/>
      <c r="RD112" s="35"/>
      <c r="RE112" s="35"/>
      <c r="RF112" s="35"/>
      <c r="RG112" s="35"/>
      <c r="RH112" s="35"/>
      <c r="RI112" s="35"/>
      <c r="RJ112" s="35"/>
      <c r="RK112" s="35"/>
      <c r="RL112" s="35"/>
      <c r="RM112" s="35"/>
      <c r="RN112" s="35"/>
      <c r="RO112" s="35"/>
      <c r="RP112" s="35"/>
      <c r="RQ112" s="35"/>
      <c r="RR112" s="35"/>
      <c r="RS112" s="35"/>
      <c r="RT112" s="35"/>
      <c r="RU112" s="35"/>
      <c r="RV112" s="35"/>
      <c r="RW112" s="35"/>
      <c r="RX112" s="35"/>
      <c r="RY112" s="35"/>
      <c r="RZ112" s="35"/>
      <c r="SA112" s="35"/>
      <c r="SB112" s="35"/>
      <c r="SC112" s="35"/>
      <c r="SD112" s="35"/>
      <c r="SE112" s="35"/>
      <c r="SF112" s="35"/>
      <c r="SG112" s="35"/>
      <c r="SH112" s="35"/>
      <c r="SI112" s="35"/>
      <c r="SJ112" s="35"/>
      <c r="SK112" s="35"/>
      <c r="SL112" s="35"/>
      <c r="SM112" s="35"/>
      <c r="SN112" s="35"/>
      <c r="SO112" s="35"/>
      <c r="SP112" s="35"/>
      <c r="SQ112" s="35"/>
      <c r="SR112" s="35"/>
      <c r="SS112" s="35"/>
      <c r="ST112" s="35"/>
      <c r="SU112" s="35"/>
      <c r="SV112" s="35"/>
      <c r="SW112" s="35"/>
      <c r="SX112" s="35"/>
      <c r="SY112" s="35"/>
      <c r="SZ112" s="35"/>
      <c r="TA112" s="35"/>
      <c r="TB112" s="35"/>
      <c r="TC112" s="35"/>
      <c r="TD112" s="35"/>
      <c r="TE112" s="35"/>
      <c r="TF112" s="35"/>
      <c r="TG112" s="35"/>
      <c r="TH112" s="35"/>
      <c r="TI112" s="35"/>
      <c r="TJ112" s="35"/>
      <c r="TK112" s="35"/>
      <c r="TL112" s="35"/>
      <c r="TM112" s="35"/>
      <c r="TN112" s="35"/>
      <c r="TO112" s="35"/>
      <c r="TP112" s="35"/>
      <c r="TQ112" s="35"/>
      <c r="TR112" s="35"/>
      <c r="TS112" s="35"/>
      <c r="TT112" s="35"/>
      <c r="TU112" s="35"/>
      <c r="TV112" s="35"/>
      <c r="TW112" s="35"/>
      <c r="TX112" s="35"/>
      <c r="TY112" s="35"/>
      <c r="TZ112" s="35"/>
      <c r="UA112" s="35"/>
      <c r="UB112" s="35"/>
      <c r="UC112" s="35"/>
      <c r="UD112" s="35"/>
      <c r="UE112" s="35"/>
      <c r="UF112" s="35"/>
      <c r="UG112" s="35"/>
      <c r="UH112" s="35"/>
      <c r="UI112" s="35"/>
      <c r="UJ112" s="35"/>
      <c r="UK112" s="35"/>
      <c r="UL112" s="35"/>
      <c r="UM112" s="35"/>
      <c r="UN112" s="35"/>
      <c r="UO112" s="35"/>
      <c r="UP112" s="35"/>
    </row>
    <row r="113" spans="1:562" s="36" customFormat="1" ht="127.5" customHeight="1" x14ac:dyDescent="1.9">
      <c r="A113" s="50"/>
      <c r="B113" s="24"/>
      <c r="C113" s="24"/>
      <c r="D113" s="77"/>
      <c r="E113" s="50"/>
      <c r="F113" s="56"/>
      <c r="G113" s="266" t="s">
        <v>116</v>
      </c>
      <c r="H113" s="266"/>
      <c r="I113" s="266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  <c r="IX113" s="35"/>
      <c r="IY113" s="35"/>
      <c r="IZ113" s="35"/>
      <c r="JA113" s="35"/>
      <c r="JB113" s="35"/>
      <c r="JC113" s="35"/>
      <c r="JD113" s="35"/>
      <c r="JE113" s="35"/>
      <c r="JF113" s="35"/>
      <c r="JG113" s="35"/>
      <c r="JH113" s="35"/>
      <c r="JI113" s="35"/>
      <c r="JJ113" s="35"/>
      <c r="JK113" s="35"/>
      <c r="JL113" s="35"/>
      <c r="JM113" s="35"/>
      <c r="JN113" s="35"/>
      <c r="JO113" s="35"/>
      <c r="JP113" s="35"/>
      <c r="JQ113" s="35"/>
      <c r="JR113" s="35"/>
      <c r="JS113" s="35"/>
      <c r="JT113" s="35"/>
      <c r="JU113" s="35"/>
      <c r="JV113" s="35"/>
      <c r="JW113" s="35"/>
      <c r="JX113" s="35"/>
      <c r="JY113" s="35"/>
      <c r="JZ113" s="35"/>
      <c r="KA113" s="35"/>
      <c r="KB113" s="35"/>
      <c r="KC113" s="35"/>
      <c r="KD113" s="35"/>
      <c r="KE113" s="35"/>
      <c r="KF113" s="35"/>
      <c r="KG113" s="35"/>
      <c r="KH113" s="35"/>
      <c r="KI113" s="35"/>
      <c r="KJ113" s="35"/>
      <c r="KK113" s="35"/>
      <c r="KL113" s="35"/>
      <c r="KM113" s="35"/>
      <c r="KN113" s="35"/>
      <c r="KO113" s="35"/>
      <c r="KP113" s="35"/>
      <c r="KQ113" s="35"/>
      <c r="KR113" s="35"/>
      <c r="KS113" s="35"/>
      <c r="KT113" s="35"/>
      <c r="KU113" s="35"/>
      <c r="KV113" s="35"/>
      <c r="KW113" s="35"/>
      <c r="KX113" s="35"/>
      <c r="KY113" s="35"/>
      <c r="KZ113" s="35"/>
      <c r="LA113" s="35"/>
      <c r="LB113" s="35"/>
      <c r="LC113" s="35"/>
      <c r="LD113" s="35"/>
      <c r="LE113" s="35"/>
      <c r="LF113" s="35"/>
      <c r="LG113" s="35"/>
      <c r="LH113" s="35"/>
      <c r="LI113" s="35"/>
      <c r="LJ113" s="35"/>
      <c r="LK113" s="35"/>
      <c r="LL113" s="35"/>
      <c r="LM113" s="35"/>
      <c r="LN113" s="35"/>
      <c r="LO113" s="35"/>
      <c r="LP113" s="35"/>
      <c r="LQ113" s="35"/>
      <c r="LR113" s="35"/>
      <c r="LS113" s="35"/>
      <c r="LT113" s="35"/>
      <c r="LU113" s="35"/>
      <c r="LV113" s="35"/>
      <c r="LW113" s="35"/>
      <c r="LX113" s="35"/>
      <c r="LY113" s="35"/>
      <c r="LZ113" s="35"/>
      <c r="MA113" s="35"/>
      <c r="MB113" s="35"/>
      <c r="MC113" s="35"/>
      <c r="MD113" s="35"/>
      <c r="ME113" s="35"/>
      <c r="MF113" s="35"/>
      <c r="MG113" s="35"/>
      <c r="MH113" s="35"/>
      <c r="MI113" s="35"/>
      <c r="MJ113" s="35"/>
      <c r="MK113" s="35"/>
      <c r="ML113" s="35"/>
      <c r="MM113" s="35"/>
      <c r="MN113" s="35"/>
      <c r="MO113" s="35"/>
      <c r="MP113" s="35"/>
      <c r="MQ113" s="35"/>
      <c r="MR113" s="35"/>
      <c r="MS113" s="35"/>
      <c r="MT113" s="35"/>
      <c r="MU113" s="35"/>
      <c r="MV113" s="35"/>
      <c r="MW113" s="35"/>
      <c r="MX113" s="35"/>
      <c r="MY113" s="35"/>
      <c r="MZ113" s="35"/>
      <c r="NA113" s="35"/>
      <c r="NB113" s="35"/>
      <c r="NC113" s="35"/>
      <c r="ND113" s="35"/>
      <c r="NE113" s="35"/>
      <c r="NF113" s="35"/>
      <c r="NG113" s="35"/>
      <c r="NH113" s="35"/>
      <c r="NI113" s="35"/>
      <c r="NJ113" s="35"/>
      <c r="NK113" s="35"/>
      <c r="NL113" s="35"/>
      <c r="NM113" s="35"/>
      <c r="NN113" s="35"/>
      <c r="NO113" s="35"/>
      <c r="NP113" s="35"/>
      <c r="NQ113" s="35"/>
      <c r="NR113" s="35"/>
      <c r="NS113" s="35"/>
      <c r="NT113" s="35"/>
      <c r="NU113" s="35"/>
      <c r="NV113" s="35"/>
      <c r="NW113" s="35"/>
      <c r="NX113" s="35"/>
      <c r="NY113" s="35"/>
      <c r="NZ113" s="35"/>
      <c r="OA113" s="35"/>
      <c r="OB113" s="35"/>
      <c r="OC113" s="35"/>
      <c r="OD113" s="35"/>
      <c r="OE113" s="35"/>
      <c r="OF113" s="35"/>
      <c r="OG113" s="35"/>
      <c r="OH113" s="35"/>
      <c r="OI113" s="35"/>
      <c r="OJ113" s="35"/>
      <c r="OK113" s="35"/>
      <c r="OL113" s="35"/>
      <c r="OM113" s="35"/>
      <c r="ON113" s="35"/>
      <c r="OO113" s="35"/>
      <c r="OP113" s="35"/>
      <c r="OQ113" s="35"/>
      <c r="OR113" s="35"/>
      <c r="OS113" s="35"/>
      <c r="OT113" s="35"/>
      <c r="OU113" s="35"/>
      <c r="OV113" s="35"/>
      <c r="OW113" s="35"/>
      <c r="OX113" s="35"/>
      <c r="OY113" s="35"/>
      <c r="OZ113" s="35"/>
      <c r="PA113" s="35"/>
      <c r="PB113" s="35"/>
      <c r="PC113" s="35"/>
      <c r="PD113" s="35"/>
      <c r="PE113" s="35"/>
      <c r="PF113" s="35"/>
      <c r="PG113" s="35"/>
      <c r="PH113" s="35"/>
      <c r="PI113" s="35"/>
      <c r="PJ113" s="35"/>
      <c r="PK113" s="35"/>
      <c r="PL113" s="35"/>
      <c r="PM113" s="35"/>
      <c r="PN113" s="35"/>
      <c r="PO113" s="35"/>
      <c r="PP113" s="35"/>
      <c r="PQ113" s="35"/>
      <c r="PR113" s="35"/>
      <c r="PS113" s="35"/>
      <c r="PT113" s="35"/>
      <c r="PU113" s="35"/>
      <c r="PV113" s="35"/>
      <c r="PW113" s="35"/>
      <c r="PX113" s="35"/>
      <c r="PY113" s="35"/>
      <c r="PZ113" s="35"/>
      <c r="QA113" s="35"/>
      <c r="QB113" s="35"/>
      <c r="QC113" s="35"/>
      <c r="QD113" s="35"/>
      <c r="QE113" s="35"/>
      <c r="QF113" s="35"/>
      <c r="QG113" s="35"/>
      <c r="QH113" s="35"/>
      <c r="QI113" s="35"/>
      <c r="QJ113" s="35"/>
      <c r="QK113" s="35"/>
      <c r="QL113" s="35"/>
      <c r="QM113" s="35"/>
      <c r="QN113" s="35"/>
      <c r="QO113" s="35"/>
      <c r="QP113" s="35"/>
      <c r="QQ113" s="35"/>
      <c r="QR113" s="35"/>
      <c r="QS113" s="35"/>
      <c r="QT113" s="35"/>
      <c r="QU113" s="35"/>
      <c r="QV113" s="35"/>
      <c r="QW113" s="35"/>
      <c r="QX113" s="35"/>
      <c r="QY113" s="35"/>
      <c r="QZ113" s="35"/>
      <c r="RA113" s="35"/>
      <c r="RB113" s="35"/>
      <c r="RC113" s="35"/>
      <c r="RD113" s="35"/>
      <c r="RE113" s="35"/>
      <c r="RF113" s="35"/>
      <c r="RG113" s="35"/>
      <c r="RH113" s="35"/>
      <c r="RI113" s="35"/>
      <c r="RJ113" s="35"/>
      <c r="RK113" s="35"/>
      <c r="RL113" s="35"/>
      <c r="RM113" s="35"/>
      <c r="RN113" s="35"/>
      <c r="RO113" s="35"/>
      <c r="RP113" s="35"/>
      <c r="RQ113" s="35"/>
      <c r="RR113" s="35"/>
      <c r="RS113" s="35"/>
      <c r="RT113" s="35"/>
      <c r="RU113" s="35"/>
      <c r="RV113" s="35"/>
      <c r="RW113" s="35"/>
      <c r="RX113" s="35"/>
      <c r="RY113" s="35"/>
      <c r="RZ113" s="35"/>
      <c r="SA113" s="35"/>
      <c r="SB113" s="35"/>
      <c r="SC113" s="35"/>
      <c r="SD113" s="35"/>
      <c r="SE113" s="35"/>
      <c r="SF113" s="35"/>
      <c r="SG113" s="35"/>
      <c r="SH113" s="35"/>
      <c r="SI113" s="35"/>
      <c r="SJ113" s="35"/>
      <c r="SK113" s="35"/>
      <c r="SL113" s="35"/>
      <c r="SM113" s="35"/>
      <c r="SN113" s="35"/>
      <c r="SO113" s="35"/>
      <c r="SP113" s="35"/>
      <c r="SQ113" s="35"/>
      <c r="SR113" s="35"/>
      <c r="SS113" s="35"/>
      <c r="ST113" s="35"/>
      <c r="SU113" s="35"/>
      <c r="SV113" s="35"/>
      <c r="SW113" s="35"/>
      <c r="SX113" s="35"/>
      <c r="SY113" s="35"/>
      <c r="SZ113" s="35"/>
      <c r="TA113" s="35"/>
      <c r="TB113" s="35"/>
      <c r="TC113" s="35"/>
      <c r="TD113" s="35"/>
      <c r="TE113" s="35"/>
      <c r="TF113" s="35"/>
      <c r="TG113" s="35"/>
      <c r="TH113" s="35"/>
      <c r="TI113" s="35"/>
      <c r="TJ113" s="35"/>
      <c r="TK113" s="35"/>
      <c r="TL113" s="35"/>
      <c r="TM113" s="35"/>
      <c r="TN113" s="35"/>
      <c r="TO113" s="35"/>
      <c r="TP113" s="35"/>
      <c r="TQ113" s="35"/>
      <c r="TR113" s="35"/>
      <c r="TS113" s="35"/>
      <c r="TT113" s="35"/>
      <c r="TU113" s="35"/>
      <c r="TV113" s="35"/>
      <c r="TW113" s="35"/>
      <c r="TX113" s="35"/>
      <c r="TY113" s="35"/>
      <c r="TZ113" s="35"/>
      <c r="UA113" s="35"/>
      <c r="UB113" s="35"/>
      <c r="UC113" s="35"/>
      <c r="UD113" s="35"/>
      <c r="UE113" s="35"/>
      <c r="UF113" s="35"/>
      <c r="UG113" s="35"/>
      <c r="UH113" s="35"/>
      <c r="UI113" s="35"/>
      <c r="UJ113" s="35"/>
      <c r="UK113" s="35"/>
      <c r="UL113" s="35"/>
      <c r="UM113" s="35"/>
      <c r="UN113" s="35"/>
      <c r="UO113" s="35"/>
      <c r="UP113" s="35"/>
    </row>
    <row r="114" spans="1:562" s="36" customFormat="1" ht="114" customHeight="1" x14ac:dyDescent="1.9">
      <c r="A114" s="50"/>
      <c r="B114" s="24"/>
      <c r="C114" s="24"/>
      <c r="D114" s="77"/>
      <c r="E114" s="50"/>
      <c r="F114" s="56"/>
      <c r="G114" s="56"/>
      <c r="H114" s="182"/>
      <c r="I114" s="182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  <c r="IX114" s="35"/>
      <c r="IY114" s="35"/>
      <c r="IZ114" s="35"/>
      <c r="JA114" s="35"/>
      <c r="JB114" s="35"/>
      <c r="JC114" s="35"/>
      <c r="JD114" s="35"/>
      <c r="JE114" s="35"/>
      <c r="JF114" s="35"/>
      <c r="JG114" s="35"/>
      <c r="JH114" s="35"/>
      <c r="JI114" s="35"/>
      <c r="JJ114" s="35"/>
      <c r="JK114" s="35"/>
      <c r="JL114" s="35"/>
      <c r="JM114" s="35"/>
      <c r="JN114" s="35"/>
      <c r="JO114" s="35"/>
      <c r="JP114" s="35"/>
      <c r="JQ114" s="35"/>
      <c r="JR114" s="35"/>
      <c r="JS114" s="35"/>
      <c r="JT114" s="35"/>
      <c r="JU114" s="35"/>
      <c r="JV114" s="35"/>
      <c r="JW114" s="35"/>
      <c r="JX114" s="35"/>
      <c r="JY114" s="35"/>
      <c r="JZ114" s="35"/>
      <c r="KA114" s="35"/>
      <c r="KB114" s="35"/>
      <c r="KC114" s="35"/>
      <c r="KD114" s="35"/>
      <c r="KE114" s="35"/>
      <c r="KF114" s="35"/>
      <c r="KG114" s="35"/>
      <c r="KH114" s="35"/>
      <c r="KI114" s="35"/>
      <c r="KJ114" s="35"/>
      <c r="KK114" s="35"/>
      <c r="KL114" s="35"/>
      <c r="KM114" s="35"/>
      <c r="KN114" s="35"/>
      <c r="KO114" s="35"/>
      <c r="KP114" s="35"/>
      <c r="KQ114" s="35"/>
      <c r="KR114" s="35"/>
      <c r="KS114" s="35"/>
      <c r="KT114" s="35"/>
      <c r="KU114" s="35"/>
      <c r="KV114" s="35"/>
      <c r="KW114" s="35"/>
      <c r="KX114" s="35"/>
      <c r="KY114" s="35"/>
      <c r="KZ114" s="35"/>
      <c r="LA114" s="35"/>
      <c r="LB114" s="35"/>
      <c r="LC114" s="35"/>
      <c r="LD114" s="35"/>
      <c r="LE114" s="35"/>
      <c r="LF114" s="35"/>
      <c r="LG114" s="35"/>
      <c r="LH114" s="35"/>
      <c r="LI114" s="35"/>
      <c r="LJ114" s="35"/>
      <c r="LK114" s="35"/>
      <c r="LL114" s="35"/>
      <c r="LM114" s="35"/>
      <c r="LN114" s="35"/>
      <c r="LO114" s="35"/>
      <c r="LP114" s="35"/>
      <c r="LQ114" s="35"/>
      <c r="LR114" s="35"/>
      <c r="LS114" s="35"/>
      <c r="LT114" s="35"/>
      <c r="LU114" s="35"/>
      <c r="LV114" s="35"/>
      <c r="LW114" s="35"/>
      <c r="LX114" s="35"/>
      <c r="LY114" s="35"/>
      <c r="LZ114" s="35"/>
      <c r="MA114" s="35"/>
      <c r="MB114" s="35"/>
      <c r="MC114" s="35"/>
      <c r="MD114" s="35"/>
      <c r="ME114" s="35"/>
      <c r="MF114" s="35"/>
      <c r="MG114" s="35"/>
      <c r="MH114" s="35"/>
      <c r="MI114" s="35"/>
      <c r="MJ114" s="35"/>
      <c r="MK114" s="35"/>
      <c r="ML114" s="35"/>
      <c r="MM114" s="35"/>
      <c r="MN114" s="35"/>
      <c r="MO114" s="35"/>
      <c r="MP114" s="35"/>
      <c r="MQ114" s="35"/>
      <c r="MR114" s="35"/>
      <c r="MS114" s="35"/>
      <c r="MT114" s="35"/>
      <c r="MU114" s="35"/>
      <c r="MV114" s="35"/>
      <c r="MW114" s="35"/>
      <c r="MX114" s="35"/>
      <c r="MY114" s="35"/>
      <c r="MZ114" s="35"/>
      <c r="NA114" s="35"/>
      <c r="NB114" s="35"/>
      <c r="NC114" s="35"/>
      <c r="ND114" s="35"/>
      <c r="NE114" s="35"/>
      <c r="NF114" s="35"/>
      <c r="NG114" s="35"/>
      <c r="NH114" s="35"/>
      <c r="NI114" s="35"/>
      <c r="NJ114" s="35"/>
      <c r="NK114" s="35"/>
      <c r="NL114" s="35"/>
      <c r="NM114" s="35"/>
      <c r="NN114" s="35"/>
      <c r="NO114" s="35"/>
      <c r="NP114" s="35"/>
      <c r="NQ114" s="35"/>
      <c r="NR114" s="35"/>
      <c r="NS114" s="35"/>
      <c r="NT114" s="35"/>
      <c r="NU114" s="35"/>
      <c r="NV114" s="35"/>
      <c r="NW114" s="35"/>
      <c r="NX114" s="35"/>
      <c r="NY114" s="35"/>
      <c r="NZ114" s="35"/>
      <c r="OA114" s="35"/>
      <c r="OB114" s="35"/>
      <c r="OC114" s="35"/>
      <c r="OD114" s="35"/>
      <c r="OE114" s="35"/>
      <c r="OF114" s="35"/>
      <c r="OG114" s="35"/>
      <c r="OH114" s="35"/>
      <c r="OI114" s="35"/>
      <c r="OJ114" s="35"/>
      <c r="OK114" s="35"/>
      <c r="OL114" s="35"/>
      <c r="OM114" s="35"/>
      <c r="ON114" s="35"/>
      <c r="OO114" s="35"/>
      <c r="OP114" s="35"/>
      <c r="OQ114" s="35"/>
      <c r="OR114" s="35"/>
      <c r="OS114" s="35"/>
      <c r="OT114" s="35"/>
      <c r="OU114" s="35"/>
      <c r="OV114" s="35"/>
      <c r="OW114" s="35"/>
      <c r="OX114" s="35"/>
      <c r="OY114" s="35"/>
      <c r="OZ114" s="35"/>
      <c r="PA114" s="35"/>
      <c r="PB114" s="35"/>
      <c r="PC114" s="35"/>
      <c r="PD114" s="35"/>
      <c r="PE114" s="35"/>
      <c r="PF114" s="35"/>
      <c r="PG114" s="35"/>
      <c r="PH114" s="35"/>
      <c r="PI114" s="35"/>
      <c r="PJ114" s="35"/>
      <c r="PK114" s="35"/>
      <c r="PL114" s="35"/>
      <c r="PM114" s="35"/>
      <c r="PN114" s="35"/>
      <c r="PO114" s="35"/>
      <c r="PP114" s="35"/>
      <c r="PQ114" s="35"/>
      <c r="PR114" s="35"/>
      <c r="PS114" s="35"/>
      <c r="PT114" s="35"/>
      <c r="PU114" s="35"/>
      <c r="PV114" s="35"/>
      <c r="PW114" s="35"/>
      <c r="PX114" s="35"/>
      <c r="PY114" s="35"/>
      <c r="PZ114" s="35"/>
      <c r="QA114" s="35"/>
      <c r="QB114" s="35"/>
      <c r="QC114" s="35"/>
      <c r="QD114" s="35"/>
      <c r="QE114" s="35"/>
      <c r="QF114" s="35"/>
      <c r="QG114" s="35"/>
      <c r="QH114" s="35"/>
      <c r="QI114" s="35"/>
      <c r="QJ114" s="35"/>
      <c r="QK114" s="35"/>
      <c r="QL114" s="35"/>
      <c r="QM114" s="35"/>
      <c r="QN114" s="35"/>
      <c r="QO114" s="35"/>
      <c r="QP114" s="35"/>
      <c r="QQ114" s="35"/>
      <c r="QR114" s="35"/>
      <c r="QS114" s="35"/>
      <c r="QT114" s="35"/>
      <c r="QU114" s="35"/>
      <c r="QV114" s="35"/>
      <c r="QW114" s="35"/>
      <c r="QX114" s="35"/>
      <c r="QY114" s="35"/>
      <c r="QZ114" s="35"/>
      <c r="RA114" s="35"/>
      <c r="RB114" s="35"/>
      <c r="RC114" s="35"/>
      <c r="RD114" s="35"/>
      <c r="RE114" s="35"/>
      <c r="RF114" s="35"/>
      <c r="RG114" s="35"/>
      <c r="RH114" s="35"/>
      <c r="RI114" s="35"/>
      <c r="RJ114" s="35"/>
      <c r="RK114" s="35"/>
      <c r="RL114" s="35"/>
      <c r="RM114" s="35"/>
      <c r="RN114" s="35"/>
      <c r="RO114" s="35"/>
      <c r="RP114" s="35"/>
      <c r="RQ114" s="35"/>
      <c r="RR114" s="35"/>
      <c r="RS114" s="35"/>
      <c r="RT114" s="35"/>
      <c r="RU114" s="35"/>
      <c r="RV114" s="35"/>
      <c r="RW114" s="35"/>
      <c r="RX114" s="35"/>
      <c r="RY114" s="35"/>
      <c r="RZ114" s="35"/>
      <c r="SA114" s="35"/>
      <c r="SB114" s="35"/>
      <c r="SC114" s="35"/>
      <c r="SD114" s="35"/>
      <c r="SE114" s="35"/>
      <c r="SF114" s="35"/>
      <c r="SG114" s="35"/>
      <c r="SH114" s="35"/>
      <c r="SI114" s="35"/>
      <c r="SJ114" s="35"/>
      <c r="SK114" s="35"/>
      <c r="SL114" s="35"/>
      <c r="SM114" s="35"/>
      <c r="SN114" s="35"/>
      <c r="SO114" s="35"/>
      <c r="SP114" s="35"/>
      <c r="SQ114" s="35"/>
      <c r="SR114" s="35"/>
      <c r="SS114" s="35"/>
      <c r="ST114" s="35"/>
      <c r="SU114" s="35"/>
      <c r="SV114" s="35"/>
      <c r="SW114" s="35"/>
      <c r="SX114" s="35"/>
      <c r="SY114" s="35"/>
      <c r="SZ114" s="35"/>
      <c r="TA114" s="35"/>
      <c r="TB114" s="35"/>
      <c r="TC114" s="35"/>
      <c r="TD114" s="35"/>
      <c r="TE114" s="35"/>
      <c r="TF114" s="35"/>
      <c r="TG114" s="35"/>
      <c r="TH114" s="35"/>
      <c r="TI114" s="35"/>
      <c r="TJ114" s="35"/>
      <c r="TK114" s="35"/>
      <c r="TL114" s="35"/>
      <c r="TM114" s="35"/>
      <c r="TN114" s="35"/>
      <c r="TO114" s="35"/>
      <c r="TP114" s="35"/>
      <c r="TQ114" s="35"/>
      <c r="TR114" s="35"/>
      <c r="TS114" s="35"/>
      <c r="TT114" s="35"/>
      <c r="TU114" s="35"/>
      <c r="TV114" s="35"/>
      <c r="TW114" s="35"/>
      <c r="TX114" s="35"/>
      <c r="TY114" s="35"/>
      <c r="TZ114" s="35"/>
      <c r="UA114" s="35"/>
      <c r="UB114" s="35"/>
      <c r="UC114" s="35"/>
      <c r="UD114" s="35"/>
      <c r="UE114" s="35"/>
      <c r="UF114" s="35"/>
      <c r="UG114" s="35"/>
      <c r="UH114" s="35"/>
      <c r="UI114" s="35"/>
      <c r="UJ114" s="35"/>
      <c r="UK114" s="35"/>
      <c r="UL114" s="35"/>
      <c r="UM114" s="35"/>
      <c r="UN114" s="35"/>
      <c r="UO114" s="35"/>
      <c r="UP114" s="35"/>
    </row>
    <row r="115" spans="1:562" s="36" customFormat="1" ht="123" customHeight="1" x14ac:dyDescent="1.75">
      <c r="A115" s="25">
        <v>1</v>
      </c>
      <c r="B115" s="329">
        <v>2</v>
      </c>
      <c r="C115" s="329"/>
      <c r="D115" s="173">
        <v>3</v>
      </c>
      <c r="E115" s="173">
        <v>4</v>
      </c>
      <c r="F115" s="173">
        <v>5</v>
      </c>
      <c r="G115" s="173">
        <v>6</v>
      </c>
      <c r="H115" s="173">
        <v>7</v>
      </c>
      <c r="I115" s="173">
        <v>8</v>
      </c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  <c r="IX115" s="35"/>
      <c r="IY115" s="35"/>
      <c r="IZ115" s="35"/>
      <c r="JA115" s="35"/>
      <c r="JB115" s="35"/>
      <c r="JC115" s="35"/>
      <c r="JD115" s="35"/>
      <c r="JE115" s="35"/>
      <c r="JF115" s="35"/>
      <c r="JG115" s="35"/>
      <c r="JH115" s="35"/>
      <c r="JI115" s="35"/>
      <c r="JJ115" s="35"/>
      <c r="JK115" s="35"/>
      <c r="JL115" s="35"/>
      <c r="JM115" s="35"/>
      <c r="JN115" s="35"/>
      <c r="JO115" s="35"/>
      <c r="JP115" s="35"/>
      <c r="JQ115" s="35"/>
      <c r="JR115" s="35"/>
      <c r="JS115" s="35"/>
      <c r="JT115" s="35"/>
      <c r="JU115" s="35"/>
      <c r="JV115" s="35"/>
      <c r="JW115" s="35"/>
      <c r="JX115" s="35"/>
      <c r="JY115" s="35"/>
      <c r="JZ115" s="35"/>
      <c r="KA115" s="35"/>
      <c r="KB115" s="35"/>
      <c r="KC115" s="35"/>
      <c r="KD115" s="35"/>
      <c r="KE115" s="35"/>
      <c r="KF115" s="35"/>
      <c r="KG115" s="35"/>
      <c r="KH115" s="35"/>
      <c r="KI115" s="35"/>
      <c r="KJ115" s="35"/>
      <c r="KK115" s="35"/>
      <c r="KL115" s="35"/>
      <c r="KM115" s="35"/>
      <c r="KN115" s="35"/>
      <c r="KO115" s="35"/>
      <c r="KP115" s="35"/>
      <c r="KQ115" s="35"/>
      <c r="KR115" s="35"/>
      <c r="KS115" s="35"/>
      <c r="KT115" s="35"/>
      <c r="KU115" s="35"/>
      <c r="KV115" s="35"/>
      <c r="KW115" s="35"/>
      <c r="KX115" s="35"/>
      <c r="KY115" s="35"/>
      <c r="KZ115" s="35"/>
      <c r="LA115" s="35"/>
      <c r="LB115" s="35"/>
      <c r="LC115" s="35"/>
      <c r="LD115" s="35"/>
      <c r="LE115" s="35"/>
      <c r="LF115" s="35"/>
      <c r="LG115" s="35"/>
      <c r="LH115" s="35"/>
      <c r="LI115" s="35"/>
      <c r="LJ115" s="35"/>
      <c r="LK115" s="35"/>
      <c r="LL115" s="35"/>
      <c r="LM115" s="35"/>
      <c r="LN115" s="35"/>
      <c r="LO115" s="35"/>
      <c r="LP115" s="35"/>
      <c r="LQ115" s="35"/>
      <c r="LR115" s="35"/>
      <c r="LS115" s="35"/>
      <c r="LT115" s="35"/>
      <c r="LU115" s="35"/>
      <c r="LV115" s="35"/>
      <c r="LW115" s="35"/>
      <c r="LX115" s="35"/>
      <c r="LY115" s="35"/>
      <c r="LZ115" s="35"/>
      <c r="MA115" s="35"/>
      <c r="MB115" s="35"/>
      <c r="MC115" s="35"/>
      <c r="MD115" s="35"/>
      <c r="ME115" s="35"/>
      <c r="MF115" s="35"/>
      <c r="MG115" s="35"/>
      <c r="MH115" s="35"/>
      <c r="MI115" s="35"/>
      <c r="MJ115" s="35"/>
      <c r="MK115" s="35"/>
      <c r="ML115" s="35"/>
      <c r="MM115" s="35"/>
      <c r="MN115" s="35"/>
      <c r="MO115" s="35"/>
      <c r="MP115" s="35"/>
      <c r="MQ115" s="35"/>
      <c r="MR115" s="35"/>
      <c r="MS115" s="35"/>
      <c r="MT115" s="35"/>
      <c r="MU115" s="35"/>
      <c r="MV115" s="35"/>
      <c r="MW115" s="35"/>
      <c r="MX115" s="35"/>
      <c r="MY115" s="35"/>
      <c r="MZ115" s="35"/>
      <c r="NA115" s="35"/>
      <c r="NB115" s="35"/>
      <c r="NC115" s="35"/>
      <c r="ND115" s="35"/>
      <c r="NE115" s="35"/>
      <c r="NF115" s="35"/>
      <c r="NG115" s="35"/>
      <c r="NH115" s="35"/>
      <c r="NI115" s="35"/>
      <c r="NJ115" s="35"/>
      <c r="NK115" s="35"/>
      <c r="NL115" s="35"/>
      <c r="NM115" s="35"/>
      <c r="NN115" s="35"/>
      <c r="NO115" s="35"/>
      <c r="NP115" s="35"/>
      <c r="NQ115" s="35"/>
      <c r="NR115" s="35"/>
      <c r="NS115" s="35"/>
      <c r="NT115" s="35"/>
      <c r="NU115" s="35"/>
      <c r="NV115" s="35"/>
      <c r="NW115" s="35"/>
      <c r="NX115" s="35"/>
      <c r="NY115" s="35"/>
      <c r="NZ115" s="35"/>
      <c r="OA115" s="35"/>
      <c r="OB115" s="35"/>
      <c r="OC115" s="35"/>
      <c r="OD115" s="35"/>
      <c r="OE115" s="35"/>
      <c r="OF115" s="35"/>
      <c r="OG115" s="35"/>
      <c r="OH115" s="35"/>
      <c r="OI115" s="35"/>
      <c r="OJ115" s="35"/>
      <c r="OK115" s="35"/>
      <c r="OL115" s="35"/>
      <c r="OM115" s="35"/>
      <c r="ON115" s="35"/>
      <c r="OO115" s="35"/>
      <c r="OP115" s="35"/>
      <c r="OQ115" s="35"/>
      <c r="OR115" s="35"/>
      <c r="OS115" s="35"/>
      <c r="OT115" s="35"/>
      <c r="OU115" s="35"/>
      <c r="OV115" s="35"/>
      <c r="OW115" s="35"/>
      <c r="OX115" s="35"/>
      <c r="OY115" s="35"/>
      <c r="OZ115" s="35"/>
      <c r="PA115" s="35"/>
      <c r="PB115" s="35"/>
      <c r="PC115" s="35"/>
      <c r="PD115" s="35"/>
      <c r="PE115" s="35"/>
      <c r="PF115" s="35"/>
      <c r="PG115" s="35"/>
      <c r="PH115" s="35"/>
      <c r="PI115" s="35"/>
      <c r="PJ115" s="35"/>
      <c r="PK115" s="35"/>
      <c r="PL115" s="35"/>
      <c r="PM115" s="35"/>
      <c r="PN115" s="35"/>
      <c r="PO115" s="35"/>
      <c r="PP115" s="35"/>
      <c r="PQ115" s="35"/>
      <c r="PR115" s="35"/>
      <c r="PS115" s="35"/>
      <c r="PT115" s="35"/>
      <c r="PU115" s="35"/>
      <c r="PV115" s="35"/>
      <c r="PW115" s="35"/>
      <c r="PX115" s="35"/>
      <c r="PY115" s="35"/>
      <c r="PZ115" s="35"/>
      <c r="QA115" s="35"/>
      <c r="QB115" s="35"/>
      <c r="QC115" s="35"/>
      <c r="QD115" s="35"/>
      <c r="QE115" s="35"/>
      <c r="QF115" s="35"/>
      <c r="QG115" s="35"/>
      <c r="QH115" s="35"/>
      <c r="QI115" s="35"/>
      <c r="QJ115" s="35"/>
      <c r="QK115" s="35"/>
      <c r="QL115" s="35"/>
      <c r="QM115" s="35"/>
      <c r="QN115" s="35"/>
      <c r="QO115" s="35"/>
      <c r="QP115" s="35"/>
      <c r="QQ115" s="35"/>
      <c r="QR115" s="35"/>
      <c r="QS115" s="35"/>
      <c r="QT115" s="35"/>
      <c r="QU115" s="35"/>
      <c r="QV115" s="35"/>
      <c r="QW115" s="35"/>
      <c r="QX115" s="35"/>
      <c r="QY115" s="35"/>
      <c r="QZ115" s="35"/>
      <c r="RA115" s="35"/>
      <c r="RB115" s="35"/>
      <c r="RC115" s="35"/>
      <c r="RD115" s="35"/>
      <c r="RE115" s="35"/>
      <c r="RF115" s="35"/>
      <c r="RG115" s="35"/>
      <c r="RH115" s="35"/>
      <c r="RI115" s="35"/>
      <c r="RJ115" s="35"/>
      <c r="RK115" s="35"/>
      <c r="RL115" s="35"/>
      <c r="RM115" s="35"/>
      <c r="RN115" s="35"/>
      <c r="RO115" s="35"/>
      <c r="RP115" s="35"/>
      <c r="RQ115" s="35"/>
      <c r="RR115" s="35"/>
      <c r="RS115" s="35"/>
      <c r="RT115" s="35"/>
      <c r="RU115" s="35"/>
      <c r="RV115" s="35"/>
      <c r="RW115" s="35"/>
      <c r="RX115" s="35"/>
      <c r="RY115" s="35"/>
      <c r="RZ115" s="35"/>
      <c r="SA115" s="35"/>
      <c r="SB115" s="35"/>
      <c r="SC115" s="35"/>
      <c r="SD115" s="35"/>
      <c r="SE115" s="35"/>
      <c r="SF115" s="35"/>
      <c r="SG115" s="35"/>
      <c r="SH115" s="35"/>
      <c r="SI115" s="35"/>
      <c r="SJ115" s="35"/>
      <c r="SK115" s="35"/>
      <c r="SL115" s="35"/>
      <c r="SM115" s="35"/>
      <c r="SN115" s="35"/>
      <c r="SO115" s="35"/>
      <c r="SP115" s="35"/>
      <c r="SQ115" s="35"/>
      <c r="SR115" s="35"/>
      <c r="SS115" s="35"/>
      <c r="ST115" s="35"/>
      <c r="SU115" s="35"/>
      <c r="SV115" s="35"/>
      <c r="SW115" s="35"/>
      <c r="SX115" s="35"/>
      <c r="SY115" s="35"/>
      <c r="SZ115" s="35"/>
      <c r="TA115" s="35"/>
      <c r="TB115" s="35"/>
      <c r="TC115" s="35"/>
      <c r="TD115" s="35"/>
      <c r="TE115" s="35"/>
      <c r="TF115" s="35"/>
      <c r="TG115" s="35"/>
      <c r="TH115" s="35"/>
      <c r="TI115" s="35"/>
      <c r="TJ115" s="35"/>
      <c r="TK115" s="35"/>
      <c r="TL115" s="35"/>
      <c r="TM115" s="35"/>
      <c r="TN115" s="35"/>
      <c r="TO115" s="35"/>
      <c r="TP115" s="35"/>
      <c r="TQ115" s="35"/>
      <c r="TR115" s="35"/>
      <c r="TS115" s="35"/>
      <c r="TT115" s="35"/>
      <c r="TU115" s="35"/>
      <c r="TV115" s="35"/>
      <c r="TW115" s="35"/>
      <c r="TX115" s="35"/>
      <c r="TY115" s="35"/>
      <c r="TZ115" s="35"/>
      <c r="UA115" s="35"/>
      <c r="UB115" s="35"/>
      <c r="UC115" s="35"/>
      <c r="UD115" s="35"/>
      <c r="UE115" s="35"/>
      <c r="UF115" s="35"/>
      <c r="UG115" s="35"/>
      <c r="UH115" s="35"/>
      <c r="UI115" s="35"/>
      <c r="UJ115" s="35"/>
      <c r="UK115" s="35"/>
      <c r="UL115" s="35"/>
      <c r="UM115" s="35"/>
      <c r="UN115" s="35"/>
      <c r="UO115" s="35"/>
      <c r="UP115" s="35"/>
    </row>
    <row r="116" spans="1:562" s="36" customFormat="1" ht="409.6" customHeight="1" x14ac:dyDescent="1.75">
      <c r="A116" s="330"/>
      <c r="B116" s="333"/>
      <c r="C116" s="286"/>
      <c r="D116" s="330"/>
      <c r="E116" s="330"/>
      <c r="F116" s="330"/>
      <c r="G116" s="330"/>
      <c r="H116" s="330"/>
      <c r="I116" s="330" t="s">
        <v>125</v>
      </c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  <c r="JJ116" s="35"/>
      <c r="JK116" s="35"/>
      <c r="JL116" s="35"/>
      <c r="JM116" s="35"/>
      <c r="JN116" s="35"/>
      <c r="JO116" s="35"/>
      <c r="JP116" s="35"/>
      <c r="JQ116" s="35"/>
      <c r="JR116" s="35"/>
      <c r="JS116" s="35"/>
      <c r="JT116" s="35"/>
      <c r="JU116" s="35"/>
      <c r="JV116" s="35"/>
      <c r="JW116" s="35"/>
      <c r="JX116" s="35"/>
      <c r="JY116" s="35"/>
      <c r="JZ116" s="35"/>
      <c r="KA116" s="35"/>
      <c r="KB116" s="35"/>
      <c r="KC116" s="35"/>
      <c r="KD116" s="35"/>
      <c r="KE116" s="35"/>
      <c r="KF116" s="35"/>
      <c r="KG116" s="35"/>
      <c r="KH116" s="35"/>
      <c r="KI116" s="35"/>
      <c r="KJ116" s="35"/>
      <c r="KK116" s="35"/>
      <c r="KL116" s="35"/>
      <c r="KM116" s="35"/>
      <c r="KN116" s="35"/>
      <c r="KO116" s="35"/>
      <c r="KP116" s="35"/>
      <c r="KQ116" s="35"/>
      <c r="KR116" s="35"/>
      <c r="KS116" s="35"/>
      <c r="KT116" s="35"/>
      <c r="KU116" s="35"/>
      <c r="KV116" s="35"/>
      <c r="KW116" s="35"/>
      <c r="KX116" s="35"/>
      <c r="KY116" s="35"/>
      <c r="KZ116" s="35"/>
      <c r="LA116" s="35"/>
      <c r="LB116" s="35"/>
      <c r="LC116" s="35"/>
      <c r="LD116" s="35"/>
      <c r="LE116" s="35"/>
      <c r="LF116" s="35"/>
      <c r="LG116" s="35"/>
      <c r="LH116" s="35"/>
      <c r="LI116" s="35"/>
      <c r="LJ116" s="35"/>
      <c r="LK116" s="35"/>
      <c r="LL116" s="35"/>
      <c r="LM116" s="35"/>
      <c r="LN116" s="35"/>
      <c r="LO116" s="35"/>
      <c r="LP116" s="35"/>
      <c r="LQ116" s="35"/>
      <c r="LR116" s="35"/>
      <c r="LS116" s="35"/>
      <c r="LT116" s="35"/>
      <c r="LU116" s="35"/>
      <c r="LV116" s="35"/>
      <c r="LW116" s="35"/>
      <c r="LX116" s="35"/>
      <c r="LY116" s="35"/>
      <c r="LZ116" s="35"/>
      <c r="MA116" s="35"/>
      <c r="MB116" s="35"/>
      <c r="MC116" s="35"/>
      <c r="MD116" s="35"/>
      <c r="ME116" s="35"/>
      <c r="MF116" s="35"/>
      <c r="MG116" s="35"/>
      <c r="MH116" s="35"/>
      <c r="MI116" s="35"/>
      <c r="MJ116" s="35"/>
      <c r="MK116" s="35"/>
      <c r="ML116" s="35"/>
      <c r="MM116" s="35"/>
      <c r="MN116" s="35"/>
      <c r="MO116" s="35"/>
      <c r="MP116" s="35"/>
      <c r="MQ116" s="35"/>
      <c r="MR116" s="35"/>
      <c r="MS116" s="35"/>
      <c r="MT116" s="35"/>
      <c r="MU116" s="35"/>
      <c r="MV116" s="35"/>
      <c r="MW116" s="35"/>
      <c r="MX116" s="35"/>
      <c r="MY116" s="35"/>
      <c r="MZ116" s="35"/>
      <c r="NA116" s="35"/>
      <c r="NB116" s="35"/>
      <c r="NC116" s="35"/>
      <c r="ND116" s="35"/>
      <c r="NE116" s="35"/>
      <c r="NF116" s="35"/>
      <c r="NG116" s="35"/>
      <c r="NH116" s="35"/>
      <c r="NI116" s="35"/>
      <c r="NJ116" s="35"/>
      <c r="NK116" s="35"/>
      <c r="NL116" s="35"/>
      <c r="NM116" s="35"/>
      <c r="NN116" s="35"/>
      <c r="NO116" s="35"/>
      <c r="NP116" s="35"/>
      <c r="NQ116" s="35"/>
      <c r="NR116" s="35"/>
      <c r="NS116" s="35"/>
      <c r="NT116" s="35"/>
      <c r="NU116" s="35"/>
      <c r="NV116" s="35"/>
      <c r="NW116" s="35"/>
      <c r="NX116" s="35"/>
      <c r="NY116" s="35"/>
      <c r="NZ116" s="35"/>
      <c r="OA116" s="35"/>
      <c r="OB116" s="35"/>
      <c r="OC116" s="35"/>
      <c r="OD116" s="35"/>
      <c r="OE116" s="35"/>
      <c r="OF116" s="35"/>
      <c r="OG116" s="35"/>
      <c r="OH116" s="35"/>
      <c r="OI116" s="35"/>
      <c r="OJ116" s="35"/>
      <c r="OK116" s="35"/>
      <c r="OL116" s="35"/>
      <c r="OM116" s="35"/>
      <c r="ON116" s="35"/>
      <c r="OO116" s="35"/>
      <c r="OP116" s="35"/>
      <c r="OQ116" s="35"/>
      <c r="OR116" s="35"/>
      <c r="OS116" s="35"/>
      <c r="OT116" s="35"/>
      <c r="OU116" s="35"/>
      <c r="OV116" s="35"/>
      <c r="OW116" s="35"/>
      <c r="OX116" s="35"/>
      <c r="OY116" s="35"/>
      <c r="OZ116" s="35"/>
      <c r="PA116" s="35"/>
      <c r="PB116" s="35"/>
      <c r="PC116" s="35"/>
      <c r="PD116" s="35"/>
      <c r="PE116" s="35"/>
      <c r="PF116" s="35"/>
      <c r="PG116" s="35"/>
      <c r="PH116" s="35"/>
      <c r="PI116" s="35"/>
      <c r="PJ116" s="35"/>
      <c r="PK116" s="35"/>
      <c r="PL116" s="35"/>
      <c r="PM116" s="35"/>
      <c r="PN116" s="35"/>
      <c r="PO116" s="35"/>
      <c r="PP116" s="35"/>
      <c r="PQ116" s="35"/>
      <c r="PR116" s="35"/>
      <c r="PS116" s="35"/>
      <c r="PT116" s="35"/>
      <c r="PU116" s="35"/>
      <c r="PV116" s="35"/>
      <c r="PW116" s="35"/>
      <c r="PX116" s="35"/>
      <c r="PY116" s="35"/>
      <c r="PZ116" s="35"/>
      <c r="QA116" s="35"/>
      <c r="QB116" s="35"/>
      <c r="QC116" s="35"/>
      <c r="QD116" s="35"/>
      <c r="QE116" s="35"/>
      <c r="QF116" s="35"/>
      <c r="QG116" s="35"/>
      <c r="QH116" s="35"/>
      <c r="QI116" s="35"/>
      <c r="QJ116" s="35"/>
      <c r="QK116" s="35"/>
      <c r="QL116" s="35"/>
      <c r="QM116" s="35"/>
      <c r="QN116" s="35"/>
      <c r="QO116" s="35"/>
      <c r="QP116" s="35"/>
      <c r="QQ116" s="35"/>
      <c r="QR116" s="35"/>
      <c r="QS116" s="35"/>
      <c r="QT116" s="35"/>
      <c r="QU116" s="35"/>
      <c r="QV116" s="35"/>
      <c r="QW116" s="35"/>
      <c r="QX116" s="35"/>
      <c r="QY116" s="35"/>
      <c r="QZ116" s="35"/>
      <c r="RA116" s="35"/>
      <c r="RB116" s="35"/>
      <c r="RC116" s="35"/>
      <c r="RD116" s="35"/>
      <c r="RE116" s="35"/>
      <c r="RF116" s="35"/>
      <c r="RG116" s="35"/>
      <c r="RH116" s="35"/>
      <c r="RI116" s="35"/>
      <c r="RJ116" s="35"/>
      <c r="RK116" s="35"/>
      <c r="RL116" s="35"/>
      <c r="RM116" s="35"/>
      <c r="RN116" s="35"/>
      <c r="RO116" s="35"/>
      <c r="RP116" s="35"/>
      <c r="RQ116" s="35"/>
      <c r="RR116" s="35"/>
      <c r="RS116" s="35"/>
      <c r="RT116" s="35"/>
      <c r="RU116" s="35"/>
      <c r="RV116" s="35"/>
      <c r="RW116" s="35"/>
      <c r="RX116" s="35"/>
      <c r="RY116" s="35"/>
      <c r="RZ116" s="35"/>
      <c r="SA116" s="35"/>
      <c r="SB116" s="35"/>
      <c r="SC116" s="35"/>
      <c r="SD116" s="35"/>
      <c r="SE116" s="35"/>
      <c r="SF116" s="35"/>
      <c r="SG116" s="35"/>
      <c r="SH116" s="35"/>
      <c r="SI116" s="35"/>
      <c r="SJ116" s="35"/>
      <c r="SK116" s="35"/>
      <c r="SL116" s="35"/>
      <c r="SM116" s="35"/>
      <c r="SN116" s="35"/>
      <c r="SO116" s="35"/>
      <c r="SP116" s="35"/>
      <c r="SQ116" s="35"/>
      <c r="SR116" s="35"/>
      <c r="SS116" s="35"/>
      <c r="ST116" s="35"/>
      <c r="SU116" s="35"/>
      <c r="SV116" s="35"/>
      <c r="SW116" s="35"/>
      <c r="SX116" s="35"/>
      <c r="SY116" s="35"/>
      <c r="SZ116" s="35"/>
      <c r="TA116" s="35"/>
      <c r="TB116" s="35"/>
      <c r="TC116" s="35"/>
      <c r="TD116" s="35"/>
      <c r="TE116" s="35"/>
      <c r="TF116" s="35"/>
      <c r="TG116" s="35"/>
      <c r="TH116" s="35"/>
      <c r="TI116" s="35"/>
      <c r="TJ116" s="35"/>
      <c r="TK116" s="35"/>
      <c r="TL116" s="35"/>
      <c r="TM116" s="35"/>
      <c r="TN116" s="35"/>
      <c r="TO116" s="35"/>
      <c r="TP116" s="35"/>
      <c r="TQ116" s="35"/>
      <c r="TR116" s="35"/>
      <c r="TS116" s="35"/>
      <c r="TT116" s="35"/>
      <c r="TU116" s="35"/>
      <c r="TV116" s="35"/>
      <c r="TW116" s="35"/>
      <c r="TX116" s="35"/>
      <c r="TY116" s="35"/>
      <c r="TZ116" s="35"/>
      <c r="UA116" s="35"/>
      <c r="UB116" s="35"/>
      <c r="UC116" s="35"/>
      <c r="UD116" s="35"/>
      <c r="UE116" s="35"/>
      <c r="UF116" s="35"/>
      <c r="UG116" s="35"/>
      <c r="UH116" s="35"/>
      <c r="UI116" s="35"/>
      <c r="UJ116" s="35"/>
      <c r="UK116" s="35"/>
      <c r="UL116" s="35"/>
      <c r="UM116" s="35"/>
      <c r="UN116" s="35"/>
      <c r="UO116" s="35"/>
      <c r="UP116" s="35"/>
    </row>
    <row r="117" spans="1:562" s="36" customFormat="1" ht="409.5" customHeight="1" x14ac:dyDescent="1.75">
      <c r="A117" s="331"/>
      <c r="B117" s="334"/>
      <c r="C117" s="335"/>
      <c r="D117" s="331"/>
      <c r="E117" s="331"/>
      <c r="F117" s="331"/>
      <c r="G117" s="331"/>
      <c r="H117" s="331"/>
      <c r="I117" s="337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30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  <c r="KK117" s="35"/>
      <c r="KL117" s="35"/>
      <c r="KM117" s="35"/>
      <c r="KN117" s="35"/>
      <c r="KO117" s="35"/>
      <c r="KP117" s="35"/>
      <c r="KQ117" s="35"/>
      <c r="KR117" s="35"/>
      <c r="KS117" s="35"/>
      <c r="KT117" s="35"/>
      <c r="KU117" s="35"/>
      <c r="KV117" s="35"/>
      <c r="KW117" s="35"/>
      <c r="KX117" s="35"/>
      <c r="KY117" s="35"/>
      <c r="KZ117" s="35"/>
      <c r="LA117" s="35"/>
      <c r="LB117" s="35"/>
      <c r="LC117" s="35"/>
      <c r="LD117" s="35"/>
      <c r="LE117" s="35"/>
      <c r="LF117" s="35"/>
      <c r="LG117" s="35"/>
      <c r="LH117" s="35"/>
      <c r="LI117" s="35"/>
      <c r="LJ117" s="35"/>
      <c r="LK117" s="35"/>
      <c r="LL117" s="35"/>
      <c r="LM117" s="35"/>
      <c r="LN117" s="35"/>
      <c r="LO117" s="35"/>
      <c r="LP117" s="35"/>
      <c r="LQ117" s="35"/>
      <c r="LR117" s="35"/>
      <c r="LS117" s="35"/>
      <c r="LT117" s="35"/>
      <c r="LU117" s="35"/>
      <c r="LV117" s="35"/>
      <c r="LW117" s="35"/>
      <c r="LX117" s="35"/>
      <c r="LY117" s="35"/>
      <c r="LZ117" s="35"/>
      <c r="MA117" s="35"/>
      <c r="MB117" s="35"/>
      <c r="MC117" s="35"/>
      <c r="MD117" s="35"/>
      <c r="ME117" s="35"/>
      <c r="MF117" s="35"/>
      <c r="MG117" s="35"/>
      <c r="MH117" s="35"/>
      <c r="MI117" s="35"/>
      <c r="MJ117" s="35"/>
      <c r="MK117" s="35"/>
      <c r="ML117" s="35"/>
      <c r="MM117" s="35"/>
      <c r="MN117" s="35"/>
      <c r="MO117" s="35"/>
      <c r="MP117" s="35"/>
      <c r="MQ117" s="35"/>
      <c r="MR117" s="35"/>
      <c r="MS117" s="35"/>
      <c r="MT117" s="35"/>
      <c r="MU117" s="35"/>
      <c r="MV117" s="35"/>
      <c r="MW117" s="35"/>
      <c r="MX117" s="35"/>
      <c r="MY117" s="35"/>
      <c r="MZ117" s="35"/>
      <c r="NA117" s="35"/>
      <c r="NB117" s="35"/>
      <c r="NC117" s="35"/>
      <c r="ND117" s="35"/>
      <c r="NE117" s="35"/>
      <c r="NF117" s="35"/>
      <c r="NG117" s="35"/>
      <c r="NH117" s="35"/>
      <c r="NI117" s="35"/>
      <c r="NJ117" s="35"/>
      <c r="NK117" s="35"/>
      <c r="NL117" s="35"/>
      <c r="NM117" s="35"/>
      <c r="NN117" s="35"/>
      <c r="NO117" s="35"/>
      <c r="NP117" s="35"/>
      <c r="NQ117" s="35"/>
      <c r="NR117" s="35"/>
      <c r="NS117" s="35"/>
      <c r="NT117" s="35"/>
      <c r="NU117" s="35"/>
      <c r="NV117" s="35"/>
      <c r="NW117" s="35"/>
      <c r="NX117" s="35"/>
      <c r="NY117" s="35"/>
      <c r="NZ117" s="35"/>
      <c r="OA117" s="35"/>
      <c r="OB117" s="35"/>
      <c r="OC117" s="35"/>
      <c r="OD117" s="35"/>
      <c r="OE117" s="35"/>
      <c r="OF117" s="35"/>
      <c r="OG117" s="35"/>
      <c r="OH117" s="35"/>
      <c r="OI117" s="35"/>
      <c r="OJ117" s="35"/>
      <c r="OK117" s="35"/>
      <c r="OL117" s="35"/>
      <c r="OM117" s="35"/>
      <c r="ON117" s="35"/>
      <c r="OO117" s="35"/>
      <c r="OP117" s="35"/>
      <c r="OQ117" s="35"/>
      <c r="OR117" s="35"/>
      <c r="OS117" s="35"/>
      <c r="OT117" s="35"/>
      <c r="OU117" s="35"/>
      <c r="OV117" s="35"/>
      <c r="OW117" s="35"/>
      <c r="OX117" s="35"/>
      <c r="OY117" s="35"/>
      <c r="OZ117" s="35"/>
      <c r="PA117" s="35"/>
      <c r="PB117" s="35"/>
      <c r="PC117" s="35"/>
      <c r="PD117" s="35"/>
      <c r="PE117" s="35"/>
      <c r="PF117" s="35"/>
      <c r="PG117" s="35"/>
      <c r="PH117" s="35"/>
      <c r="PI117" s="35"/>
      <c r="PJ117" s="35"/>
      <c r="PK117" s="35"/>
      <c r="PL117" s="35"/>
      <c r="PM117" s="35"/>
      <c r="PN117" s="35"/>
      <c r="PO117" s="35"/>
      <c r="PP117" s="35"/>
      <c r="PQ117" s="35"/>
      <c r="PR117" s="35"/>
      <c r="PS117" s="35"/>
      <c r="PT117" s="35"/>
      <c r="PU117" s="35"/>
      <c r="PV117" s="35"/>
      <c r="PW117" s="35"/>
      <c r="PX117" s="35"/>
      <c r="PY117" s="35"/>
      <c r="PZ117" s="35"/>
      <c r="QA117" s="35"/>
      <c r="QB117" s="35"/>
      <c r="QC117" s="35"/>
      <c r="QD117" s="35"/>
      <c r="QE117" s="35"/>
      <c r="QF117" s="35"/>
      <c r="QG117" s="35"/>
      <c r="QH117" s="35"/>
      <c r="QI117" s="35"/>
      <c r="QJ117" s="35"/>
      <c r="QK117" s="35"/>
      <c r="QL117" s="35"/>
      <c r="QM117" s="35"/>
      <c r="QN117" s="35"/>
      <c r="QO117" s="35"/>
      <c r="QP117" s="35"/>
      <c r="QQ117" s="35"/>
      <c r="QR117" s="35"/>
      <c r="QS117" s="35"/>
      <c r="QT117" s="35"/>
      <c r="QU117" s="35"/>
      <c r="QV117" s="35"/>
      <c r="QW117" s="35"/>
      <c r="QX117" s="35"/>
      <c r="QY117" s="35"/>
      <c r="QZ117" s="35"/>
      <c r="RA117" s="35"/>
      <c r="RB117" s="35"/>
      <c r="RC117" s="35"/>
      <c r="RD117" s="35"/>
      <c r="RE117" s="35"/>
      <c r="RF117" s="35"/>
      <c r="RG117" s="35"/>
      <c r="RH117" s="35"/>
      <c r="RI117" s="35"/>
      <c r="RJ117" s="35"/>
      <c r="RK117" s="35"/>
      <c r="RL117" s="35"/>
      <c r="RM117" s="35"/>
      <c r="RN117" s="35"/>
      <c r="RO117" s="35"/>
      <c r="RP117" s="35"/>
      <c r="RQ117" s="35"/>
      <c r="RR117" s="35"/>
      <c r="RS117" s="35"/>
      <c r="RT117" s="35"/>
      <c r="RU117" s="35"/>
      <c r="RV117" s="35"/>
      <c r="RW117" s="35"/>
      <c r="RX117" s="35"/>
      <c r="RY117" s="35"/>
      <c r="RZ117" s="35"/>
      <c r="SA117" s="35"/>
      <c r="SB117" s="35"/>
      <c r="SC117" s="35"/>
      <c r="SD117" s="35"/>
      <c r="SE117" s="35"/>
      <c r="SF117" s="35"/>
      <c r="SG117" s="35"/>
      <c r="SH117" s="35"/>
      <c r="SI117" s="35"/>
      <c r="SJ117" s="35"/>
      <c r="SK117" s="35"/>
      <c r="SL117" s="35"/>
      <c r="SM117" s="35"/>
      <c r="SN117" s="35"/>
      <c r="SO117" s="35"/>
      <c r="SP117" s="35"/>
      <c r="SQ117" s="35"/>
      <c r="SR117" s="35"/>
      <c r="SS117" s="35"/>
      <c r="ST117" s="35"/>
      <c r="SU117" s="35"/>
      <c r="SV117" s="35"/>
      <c r="SW117" s="35"/>
      <c r="SX117" s="35"/>
      <c r="SY117" s="35"/>
      <c r="SZ117" s="35"/>
      <c r="TA117" s="35"/>
      <c r="TB117" s="35"/>
      <c r="TC117" s="35"/>
      <c r="TD117" s="35"/>
      <c r="TE117" s="35"/>
      <c r="TF117" s="35"/>
      <c r="TG117" s="35"/>
      <c r="TH117" s="35"/>
      <c r="TI117" s="35"/>
      <c r="TJ117" s="35"/>
      <c r="TK117" s="35"/>
      <c r="TL117" s="35"/>
      <c r="TM117" s="35"/>
      <c r="TN117" s="35"/>
      <c r="TO117" s="35"/>
      <c r="TP117" s="35"/>
      <c r="TQ117" s="35"/>
      <c r="TR117" s="35"/>
      <c r="TS117" s="35"/>
      <c r="TT117" s="35"/>
      <c r="TU117" s="35"/>
      <c r="TV117" s="35"/>
      <c r="TW117" s="35"/>
      <c r="TX117" s="35"/>
      <c r="TY117" s="35"/>
      <c r="TZ117" s="35"/>
      <c r="UA117" s="35"/>
      <c r="UB117" s="35"/>
      <c r="UC117" s="35"/>
      <c r="UD117" s="35"/>
      <c r="UE117" s="35"/>
      <c r="UF117" s="35"/>
      <c r="UG117" s="35"/>
      <c r="UH117" s="35"/>
      <c r="UI117" s="35"/>
      <c r="UJ117" s="35"/>
      <c r="UK117" s="35"/>
      <c r="UL117" s="35"/>
      <c r="UM117" s="35"/>
      <c r="UN117" s="35"/>
      <c r="UO117" s="35"/>
      <c r="UP117" s="35"/>
    </row>
    <row r="118" spans="1:562" s="36" customFormat="1" ht="409.5" customHeight="1" x14ac:dyDescent="1.75">
      <c r="A118" s="332"/>
      <c r="B118" s="336"/>
      <c r="C118" s="335"/>
      <c r="D118" s="332"/>
      <c r="E118" s="332"/>
      <c r="F118" s="332"/>
      <c r="G118" s="332"/>
      <c r="H118" s="332"/>
      <c r="I118" s="337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30"/>
      <c r="AB118" s="333"/>
      <c r="AC118" s="340"/>
      <c r="AD118" s="330"/>
      <c r="AE118" s="330"/>
      <c r="AF118" s="330"/>
      <c r="AG118" s="180"/>
      <c r="AH118" s="35"/>
      <c r="AI118" s="35"/>
      <c r="AJ118" s="331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  <c r="JF118" s="35"/>
      <c r="JG118" s="35"/>
      <c r="JH118" s="35"/>
      <c r="JI118" s="35"/>
      <c r="JJ118" s="35"/>
      <c r="JK118" s="35"/>
      <c r="JL118" s="35"/>
      <c r="JM118" s="35"/>
      <c r="JN118" s="35"/>
      <c r="JO118" s="35"/>
      <c r="JP118" s="35"/>
      <c r="JQ118" s="35"/>
      <c r="JR118" s="35"/>
      <c r="JS118" s="35"/>
      <c r="JT118" s="35"/>
      <c r="JU118" s="35"/>
      <c r="JV118" s="35"/>
      <c r="JW118" s="35"/>
      <c r="JX118" s="35"/>
      <c r="JY118" s="35"/>
      <c r="JZ118" s="35"/>
      <c r="KA118" s="35"/>
      <c r="KB118" s="35"/>
      <c r="KC118" s="35"/>
      <c r="KD118" s="35"/>
      <c r="KE118" s="35"/>
      <c r="KF118" s="35"/>
      <c r="KG118" s="35"/>
      <c r="KH118" s="35"/>
      <c r="KI118" s="35"/>
      <c r="KJ118" s="35"/>
      <c r="KK118" s="35"/>
      <c r="KL118" s="35"/>
      <c r="KM118" s="35"/>
      <c r="KN118" s="35"/>
      <c r="KO118" s="35"/>
      <c r="KP118" s="35"/>
      <c r="KQ118" s="35"/>
      <c r="KR118" s="35"/>
      <c r="KS118" s="35"/>
      <c r="KT118" s="35"/>
      <c r="KU118" s="35"/>
      <c r="KV118" s="35"/>
      <c r="KW118" s="35"/>
      <c r="KX118" s="35"/>
      <c r="KY118" s="35"/>
      <c r="KZ118" s="35"/>
      <c r="LA118" s="35"/>
      <c r="LB118" s="35"/>
      <c r="LC118" s="35"/>
      <c r="LD118" s="35"/>
      <c r="LE118" s="35"/>
      <c r="LF118" s="35"/>
      <c r="LG118" s="35"/>
      <c r="LH118" s="35"/>
      <c r="LI118" s="35"/>
      <c r="LJ118" s="35"/>
      <c r="LK118" s="35"/>
      <c r="LL118" s="35"/>
      <c r="LM118" s="35"/>
      <c r="LN118" s="35"/>
      <c r="LO118" s="35"/>
      <c r="LP118" s="35"/>
      <c r="LQ118" s="35"/>
      <c r="LR118" s="35"/>
      <c r="LS118" s="35"/>
      <c r="LT118" s="35"/>
      <c r="LU118" s="35"/>
      <c r="LV118" s="35"/>
      <c r="LW118" s="35"/>
      <c r="LX118" s="35"/>
      <c r="LY118" s="35"/>
      <c r="LZ118" s="35"/>
      <c r="MA118" s="35"/>
      <c r="MB118" s="35"/>
      <c r="MC118" s="35"/>
      <c r="MD118" s="35"/>
      <c r="ME118" s="35"/>
      <c r="MF118" s="35"/>
      <c r="MG118" s="35"/>
      <c r="MH118" s="35"/>
      <c r="MI118" s="35"/>
      <c r="MJ118" s="35"/>
      <c r="MK118" s="35"/>
      <c r="ML118" s="35"/>
      <c r="MM118" s="35"/>
      <c r="MN118" s="35"/>
      <c r="MO118" s="35"/>
      <c r="MP118" s="35"/>
      <c r="MQ118" s="35"/>
      <c r="MR118" s="35"/>
      <c r="MS118" s="35"/>
      <c r="MT118" s="35"/>
      <c r="MU118" s="35"/>
      <c r="MV118" s="35"/>
      <c r="MW118" s="35"/>
      <c r="MX118" s="35"/>
      <c r="MY118" s="35"/>
      <c r="MZ118" s="35"/>
      <c r="NA118" s="35"/>
      <c r="NB118" s="35"/>
      <c r="NC118" s="35"/>
      <c r="ND118" s="35"/>
      <c r="NE118" s="35"/>
      <c r="NF118" s="35"/>
      <c r="NG118" s="35"/>
      <c r="NH118" s="35"/>
      <c r="NI118" s="35"/>
      <c r="NJ118" s="35"/>
      <c r="NK118" s="35"/>
      <c r="NL118" s="35"/>
      <c r="NM118" s="35"/>
      <c r="NN118" s="35"/>
      <c r="NO118" s="35"/>
      <c r="NP118" s="35"/>
      <c r="NQ118" s="35"/>
      <c r="NR118" s="35"/>
      <c r="NS118" s="35"/>
      <c r="NT118" s="35"/>
      <c r="NU118" s="35"/>
      <c r="NV118" s="35"/>
      <c r="NW118" s="35"/>
      <c r="NX118" s="35"/>
      <c r="NY118" s="35"/>
      <c r="NZ118" s="35"/>
      <c r="OA118" s="35"/>
      <c r="OB118" s="35"/>
      <c r="OC118" s="35"/>
      <c r="OD118" s="35"/>
      <c r="OE118" s="35"/>
      <c r="OF118" s="35"/>
      <c r="OG118" s="35"/>
      <c r="OH118" s="35"/>
      <c r="OI118" s="35"/>
      <c r="OJ118" s="35"/>
      <c r="OK118" s="35"/>
      <c r="OL118" s="35"/>
      <c r="OM118" s="35"/>
      <c r="ON118" s="35"/>
      <c r="OO118" s="35"/>
      <c r="OP118" s="35"/>
      <c r="OQ118" s="35"/>
      <c r="OR118" s="35"/>
      <c r="OS118" s="35"/>
      <c r="OT118" s="35"/>
      <c r="OU118" s="35"/>
      <c r="OV118" s="35"/>
      <c r="OW118" s="35"/>
      <c r="OX118" s="35"/>
      <c r="OY118" s="35"/>
      <c r="OZ118" s="35"/>
      <c r="PA118" s="35"/>
      <c r="PB118" s="35"/>
      <c r="PC118" s="35"/>
      <c r="PD118" s="35"/>
      <c r="PE118" s="35"/>
      <c r="PF118" s="35"/>
      <c r="PG118" s="35"/>
      <c r="PH118" s="35"/>
      <c r="PI118" s="35"/>
      <c r="PJ118" s="35"/>
      <c r="PK118" s="35"/>
      <c r="PL118" s="35"/>
      <c r="PM118" s="35"/>
      <c r="PN118" s="35"/>
      <c r="PO118" s="35"/>
      <c r="PP118" s="35"/>
      <c r="PQ118" s="35"/>
      <c r="PR118" s="35"/>
      <c r="PS118" s="35"/>
      <c r="PT118" s="35"/>
      <c r="PU118" s="35"/>
      <c r="PV118" s="35"/>
      <c r="PW118" s="35"/>
      <c r="PX118" s="35"/>
      <c r="PY118" s="35"/>
      <c r="PZ118" s="35"/>
      <c r="QA118" s="35"/>
      <c r="QB118" s="35"/>
      <c r="QC118" s="35"/>
      <c r="QD118" s="35"/>
      <c r="QE118" s="35"/>
      <c r="QF118" s="35"/>
      <c r="QG118" s="35"/>
      <c r="QH118" s="35"/>
      <c r="QI118" s="35"/>
      <c r="QJ118" s="35"/>
      <c r="QK118" s="35"/>
      <c r="QL118" s="35"/>
      <c r="QM118" s="35"/>
      <c r="QN118" s="35"/>
      <c r="QO118" s="35"/>
      <c r="QP118" s="35"/>
      <c r="QQ118" s="35"/>
      <c r="QR118" s="35"/>
      <c r="QS118" s="35"/>
      <c r="QT118" s="35"/>
      <c r="QU118" s="35"/>
      <c r="QV118" s="35"/>
      <c r="QW118" s="35"/>
      <c r="QX118" s="35"/>
      <c r="QY118" s="35"/>
      <c r="QZ118" s="35"/>
      <c r="RA118" s="35"/>
      <c r="RB118" s="35"/>
      <c r="RC118" s="35"/>
      <c r="RD118" s="35"/>
      <c r="RE118" s="35"/>
      <c r="RF118" s="35"/>
      <c r="RG118" s="35"/>
      <c r="RH118" s="35"/>
      <c r="RI118" s="35"/>
      <c r="RJ118" s="35"/>
      <c r="RK118" s="35"/>
      <c r="RL118" s="35"/>
      <c r="RM118" s="35"/>
      <c r="RN118" s="35"/>
      <c r="RO118" s="35"/>
      <c r="RP118" s="35"/>
      <c r="RQ118" s="35"/>
      <c r="RR118" s="35"/>
      <c r="RS118" s="35"/>
      <c r="RT118" s="35"/>
      <c r="RU118" s="35"/>
      <c r="RV118" s="35"/>
      <c r="RW118" s="35"/>
      <c r="RX118" s="35"/>
      <c r="RY118" s="35"/>
      <c r="RZ118" s="35"/>
      <c r="SA118" s="35"/>
      <c r="SB118" s="35"/>
      <c r="SC118" s="35"/>
      <c r="SD118" s="35"/>
      <c r="SE118" s="35"/>
      <c r="SF118" s="35"/>
      <c r="SG118" s="35"/>
      <c r="SH118" s="35"/>
      <c r="SI118" s="35"/>
      <c r="SJ118" s="35"/>
      <c r="SK118" s="35"/>
      <c r="SL118" s="35"/>
      <c r="SM118" s="35"/>
      <c r="SN118" s="35"/>
      <c r="SO118" s="35"/>
      <c r="SP118" s="35"/>
      <c r="SQ118" s="35"/>
      <c r="SR118" s="35"/>
      <c r="SS118" s="35"/>
      <c r="ST118" s="35"/>
      <c r="SU118" s="35"/>
      <c r="SV118" s="35"/>
      <c r="SW118" s="35"/>
      <c r="SX118" s="35"/>
      <c r="SY118" s="35"/>
      <c r="SZ118" s="35"/>
      <c r="TA118" s="35"/>
      <c r="TB118" s="35"/>
      <c r="TC118" s="35"/>
      <c r="TD118" s="35"/>
      <c r="TE118" s="35"/>
      <c r="TF118" s="35"/>
      <c r="TG118" s="35"/>
      <c r="TH118" s="35"/>
      <c r="TI118" s="35"/>
      <c r="TJ118" s="35"/>
      <c r="TK118" s="35"/>
      <c r="TL118" s="35"/>
      <c r="TM118" s="35"/>
      <c r="TN118" s="35"/>
      <c r="TO118" s="35"/>
      <c r="TP118" s="35"/>
      <c r="TQ118" s="35"/>
      <c r="TR118" s="35"/>
      <c r="TS118" s="35"/>
      <c r="TT118" s="35"/>
      <c r="TU118" s="35"/>
      <c r="TV118" s="35"/>
      <c r="TW118" s="35"/>
      <c r="TX118" s="35"/>
      <c r="TY118" s="35"/>
      <c r="TZ118" s="35"/>
      <c r="UA118" s="35"/>
      <c r="UB118" s="35"/>
      <c r="UC118" s="35"/>
      <c r="UD118" s="35"/>
      <c r="UE118" s="35"/>
      <c r="UF118" s="35"/>
      <c r="UG118" s="35"/>
      <c r="UH118" s="35"/>
      <c r="UI118" s="35"/>
      <c r="UJ118" s="35"/>
      <c r="UK118" s="35"/>
      <c r="UL118" s="35"/>
      <c r="UM118" s="35"/>
      <c r="UN118" s="35"/>
      <c r="UO118" s="35"/>
      <c r="UP118" s="35"/>
    </row>
    <row r="119" spans="1:562" s="36" customFormat="1" ht="409.6" customHeight="1" x14ac:dyDescent="1.75">
      <c r="A119" s="332"/>
      <c r="B119" s="336"/>
      <c r="C119" s="335"/>
      <c r="D119" s="332"/>
      <c r="E119" s="332"/>
      <c r="F119" s="332"/>
      <c r="G119" s="332"/>
      <c r="H119" s="332"/>
      <c r="I119" s="337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39"/>
      <c r="AB119" s="94"/>
      <c r="AC119" s="197"/>
      <c r="AD119" s="339"/>
      <c r="AE119" s="339"/>
      <c r="AF119" s="339"/>
      <c r="AG119" s="95"/>
      <c r="AH119" s="35"/>
      <c r="AI119" s="35"/>
      <c r="AJ119" s="332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  <c r="JJ119" s="35"/>
      <c r="JK119" s="35"/>
      <c r="JL119" s="35"/>
      <c r="JM119" s="35"/>
      <c r="JN119" s="35"/>
      <c r="JO119" s="35"/>
      <c r="JP119" s="35"/>
      <c r="JQ119" s="35"/>
      <c r="JR119" s="35"/>
      <c r="JS119" s="35"/>
      <c r="JT119" s="35"/>
      <c r="JU119" s="35"/>
      <c r="JV119" s="35"/>
      <c r="JW119" s="35"/>
      <c r="JX119" s="35"/>
      <c r="JY119" s="35"/>
      <c r="JZ119" s="35"/>
      <c r="KA119" s="35"/>
      <c r="KB119" s="35"/>
      <c r="KC119" s="35"/>
      <c r="KD119" s="35"/>
      <c r="KE119" s="35"/>
      <c r="KF119" s="35"/>
      <c r="KG119" s="35"/>
      <c r="KH119" s="35"/>
      <c r="KI119" s="35"/>
      <c r="KJ119" s="35"/>
      <c r="KK119" s="35"/>
      <c r="KL119" s="35"/>
      <c r="KM119" s="35"/>
      <c r="KN119" s="35"/>
      <c r="KO119" s="35"/>
      <c r="KP119" s="35"/>
      <c r="KQ119" s="35"/>
      <c r="KR119" s="35"/>
      <c r="KS119" s="35"/>
      <c r="KT119" s="35"/>
      <c r="KU119" s="35"/>
      <c r="KV119" s="35"/>
      <c r="KW119" s="35"/>
      <c r="KX119" s="35"/>
      <c r="KY119" s="35"/>
      <c r="KZ119" s="35"/>
      <c r="LA119" s="35"/>
      <c r="LB119" s="35"/>
      <c r="LC119" s="35"/>
      <c r="LD119" s="35"/>
      <c r="LE119" s="35"/>
      <c r="LF119" s="35"/>
      <c r="LG119" s="35"/>
      <c r="LH119" s="35"/>
      <c r="LI119" s="35"/>
      <c r="LJ119" s="35"/>
      <c r="LK119" s="35"/>
      <c r="LL119" s="35"/>
      <c r="LM119" s="35"/>
      <c r="LN119" s="35"/>
      <c r="LO119" s="35"/>
      <c r="LP119" s="35"/>
      <c r="LQ119" s="35"/>
      <c r="LR119" s="35"/>
      <c r="LS119" s="35"/>
      <c r="LT119" s="35"/>
      <c r="LU119" s="35"/>
      <c r="LV119" s="35"/>
      <c r="LW119" s="35"/>
      <c r="LX119" s="35"/>
      <c r="LY119" s="35"/>
      <c r="LZ119" s="35"/>
      <c r="MA119" s="35"/>
      <c r="MB119" s="35"/>
      <c r="MC119" s="35"/>
      <c r="MD119" s="35"/>
      <c r="ME119" s="35"/>
      <c r="MF119" s="35"/>
      <c r="MG119" s="35"/>
      <c r="MH119" s="35"/>
      <c r="MI119" s="35"/>
      <c r="MJ119" s="35"/>
      <c r="MK119" s="35"/>
      <c r="ML119" s="35"/>
      <c r="MM119" s="35"/>
      <c r="MN119" s="35"/>
      <c r="MO119" s="35"/>
      <c r="MP119" s="35"/>
      <c r="MQ119" s="35"/>
      <c r="MR119" s="35"/>
      <c r="MS119" s="35"/>
      <c r="MT119" s="35"/>
      <c r="MU119" s="35"/>
      <c r="MV119" s="35"/>
      <c r="MW119" s="35"/>
      <c r="MX119" s="35"/>
      <c r="MY119" s="35"/>
      <c r="MZ119" s="35"/>
      <c r="NA119" s="35"/>
      <c r="NB119" s="35"/>
      <c r="NC119" s="35"/>
      <c r="ND119" s="35"/>
      <c r="NE119" s="35"/>
      <c r="NF119" s="35"/>
      <c r="NG119" s="35"/>
      <c r="NH119" s="35"/>
      <c r="NI119" s="35"/>
      <c r="NJ119" s="35"/>
      <c r="NK119" s="35"/>
      <c r="NL119" s="35"/>
      <c r="NM119" s="35"/>
      <c r="NN119" s="35"/>
      <c r="NO119" s="35"/>
      <c r="NP119" s="35"/>
      <c r="NQ119" s="35"/>
      <c r="NR119" s="35"/>
      <c r="NS119" s="35"/>
      <c r="NT119" s="35"/>
      <c r="NU119" s="35"/>
      <c r="NV119" s="35"/>
      <c r="NW119" s="35"/>
      <c r="NX119" s="35"/>
      <c r="NY119" s="35"/>
      <c r="NZ119" s="35"/>
      <c r="OA119" s="35"/>
      <c r="OB119" s="35"/>
      <c r="OC119" s="35"/>
      <c r="OD119" s="35"/>
      <c r="OE119" s="35"/>
      <c r="OF119" s="35"/>
      <c r="OG119" s="35"/>
      <c r="OH119" s="35"/>
      <c r="OI119" s="35"/>
      <c r="OJ119" s="35"/>
      <c r="OK119" s="35"/>
      <c r="OL119" s="35"/>
      <c r="OM119" s="35"/>
      <c r="ON119" s="35"/>
      <c r="OO119" s="35"/>
      <c r="OP119" s="35"/>
      <c r="OQ119" s="35"/>
      <c r="OR119" s="35"/>
      <c r="OS119" s="35"/>
      <c r="OT119" s="35"/>
      <c r="OU119" s="35"/>
      <c r="OV119" s="35"/>
      <c r="OW119" s="35"/>
      <c r="OX119" s="35"/>
      <c r="OY119" s="35"/>
      <c r="OZ119" s="35"/>
      <c r="PA119" s="35"/>
      <c r="PB119" s="35"/>
      <c r="PC119" s="35"/>
      <c r="PD119" s="35"/>
      <c r="PE119" s="35"/>
      <c r="PF119" s="35"/>
      <c r="PG119" s="35"/>
      <c r="PH119" s="35"/>
      <c r="PI119" s="35"/>
      <c r="PJ119" s="35"/>
      <c r="PK119" s="35"/>
      <c r="PL119" s="35"/>
      <c r="PM119" s="35"/>
      <c r="PN119" s="35"/>
      <c r="PO119" s="35"/>
      <c r="PP119" s="35"/>
      <c r="PQ119" s="35"/>
      <c r="PR119" s="35"/>
      <c r="PS119" s="35"/>
      <c r="PT119" s="35"/>
      <c r="PU119" s="35"/>
      <c r="PV119" s="35"/>
      <c r="PW119" s="35"/>
      <c r="PX119" s="35"/>
      <c r="PY119" s="35"/>
      <c r="PZ119" s="35"/>
      <c r="QA119" s="35"/>
      <c r="QB119" s="35"/>
      <c r="QC119" s="35"/>
      <c r="QD119" s="35"/>
      <c r="QE119" s="35"/>
      <c r="QF119" s="35"/>
      <c r="QG119" s="35"/>
      <c r="QH119" s="35"/>
      <c r="QI119" s="35"/>
      <c r="QJ119" s="35"/>
      <c r="QK119" s="35"/>
      <c r="QL119" s="35"/>
      <c r="QM119" s="35"/>
      <c r="QN119" s="35"/>
      <c r="QO119" s="35"/>
      <c r="QP119" s="35"/>
      <c r="QQ119" s="35"/>
      <c r="QR119" s="35"/>
      <c r="QS119" s="35"/>
      <c r="QT119" s="35"/>
      <c r="QU119" s="35"/>
      <c r="QV119" s="35"/>
      <c r="QW119" s="35"/>
      <c r="QX119" s="35"/>
      <c r="QY119" s="35"/>
      <c r="QZ119" s="35"/>
      <c r="RA119" s="35"/>
      <c r="RB119" s="35"/>
      <c r="RC119" s="35"/>
      <c r="RD119" s="35"/>
      <c r="RE119" s="35"/>
      <c r="RF119" s="35"/>
      <c r="RG119" s="35"/>
      <c r="RH119" s="35"/>
      <c r="RI119" s="35"/>
      <c r="RJ119" s="35"/>
      <c r="RK119" s="35"/>
      <c r="RL119" s="35"/>
      <c r="RM119" s="35"/>
      <c r="RN119" s="35"/>
      <c r="RO119" s="35"/>
      <c r="RP119" s="35"/>
      <c r="RQ119" s="35"/>
      <c r="RR119" s="35"/>
      <c r="RS119" s="35"/>
      <c r="RT119" s="35"/>
      <c r="RU119" s="35"/>
      <c r="RV119" s="35"/>
      <c r="RW119" s="35"/>
      <c r="RX119" s="35"/>
      <c r="RY119" s="35"/>
      <c r="RZ119" s="35"/>
      <c r="SA119" s="35"/>
      <c r="SB119" s="35"/>
      <c r="SC119" s="35"/>
      <c r="SD119" s="35"/>
      <c r="SE119" s="35"/>
      <c r="SF119" s="35"/>
      <c r="SG119" s="35"/>
      <c r="SH119" s="35"/>
      <c r="SI119" s="35"/>
      <c r="SJ119" s="35"/>
      <c r="SK119" s="35"/>
      <c r="SL119" s="35"/>
      <c r="SM119" s="35"/>
      <c r="SN119" s="35"/>
      <c r="SO119" s="35"/>
      <c r="SP119" s="35"/>
      <c r="SQ119" s="35"/>
      <c r="SR119" s="35"/>
      <c r="SS119" s="35"/>
      <c r="ST119" s="35"/>
      <c r="SU119" s="35"/>
      <c r="SV119" s="35"/>
      <c r="SW119" s="35"/>
      <c r="SX119" s="35"/>
      <c r="SY119" s="35"/>
      <c r="SZ119" s="35"/>
      <c r="TA119" s="35"/>
      <c r="TB119" s="35"/>
      <c r="TC119" s="35"/>
      <c r="TD119" s="35"/>
      <c r="TE119" s="35"/>
      <c r="TF119" s="35"/>
      <c r="TG119" s="35"/>
      <c r="TH119" s="35"/>
      <c r="TI119" s="35"/>
      <c r="TJ119" s="35"/>
      <c r="TK119" s="35"/>
      <c r="TL119" s="35"/>
      <c r="TM119" s="35"/>
      <c r="TN119" s="35"/>
      <c r="TO119" s="35"/>
      <c r="TP119" s="35"/>
      <c r="TQ119" s="35"/>
      <c r="TR119" s="35"/>
      <c r="TS119" s="35"/>
      <c r="TT119" s="35"/>
      <c r="TU119" s="35"/>
      <c r="TV119" s="35"/>
      <c r="TW119" s="35"/>
      <c r="TX119" s="35"/>
      <c r="TY119" s="35"/>
      <c r="TZ119" s="35"/>
      <c r="UA119" s="35"/>
      <c r="UB119" s="35"/>
      <c r="UC119" s="35"/>
      <c r="UD119" s="35"/>
      <c r="UE119" s="35"/>
      <c r="UF119" s="35"/>
      <c r="UG119" s="35"/>
      <c r="UH119" s="35"/>
      <c r="UI119" s="35"/>
      <c r="UJ119" s="35"/>
      <c r="UK119" s="35"/>
      <c r="UL119" s="35"/>
      <c r="UM119" s="35"/>
      <c r="UN119" s="35"/>
      <c r="UO119" s="35"/>
      <c r="UP119" s="35"/>
    </row>
    <row r="120" spans="1:562" s="36" customFormat="1" ht="396" customHeight="1" x14ac:dyDescent="1.75">
      <c r="A120" s="332"/>
      <c r="B120" s="336"/>
      <c r="C120" s="335"/>
      <c r="D120" s="332"/>
      <c r="E120" s="332"/>
      <c r="F120" s="332"/>
      <c r="G120" s="332"/>
      <c r="H120" s="332"/>
      <c r="I120" s="337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185"/>
      <c r="AB120" s="181"/>
      <c r="AC120" s="196"/>
      <c r="AD120" s="198"/>
      <c r="AE120" s="198"/>
      <c r="AF120" s="198"/>
      <c r="AG120" s="95"/>
      <c r="AH120" s="35"/>
      <c r="AI120" s="35"/>
      <c r="AJ120" s="332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  <c r="JJ120" s="35"/>
      <c r="JK120" s="35"/>
      <c r="JL120" s="35"/>
      <c r="JM120" s="35"/>
      <c r="JN120" s="35"/>
      <c r="JO120" s="35"/>
      <c r="JP120" s="35"/>
      <c r="JQ120" s="35"/>
      <c r="JR120" s="35"/>
      <c r="JS120" s="35"/>
      <c r="JT120" s="35"/>
      <c r="JU120" s="35"/>
      <c r="JV120" s="35"/>
      <c r="JW120" s="35"/>
      <c r="JX120" s="35"/>
      <c r="JY120" s="35"/>
      <c r="JZ120" s="35"/>
      <c r="KA120" s="35"/>
      <c r="KB120" s="35"/>
      <c r="KC120" s="35"/>
      <c r="KD120" s="35"/>
      <c r="KE120" s="35"/>
      <c r="KF120" s="35"/>
      <c r="KG120" s="35"/>
      <c r="KH120" s="35"/>
      <c r="KI120" s="35"/>
      <c r="KJ120" s="35"/>
      <c r="KK120" s="35"/>
      <c r="KL120" s="35"/>
      <c r="KM120" s="35"/>
      <c r="KN120" s="35"/>
      <c r="KO120" s="35"/>
      <c r="KP120" s="35"/>
      <c r="KQ120" s="35"/>
      <c r="KR120" s="35"/>
      <c r="KS120" s="35"/>
      <c r="KT120" s="35"/>
      <c r="KU120" s="35"/>
      <c r="KV120" s="35"/>
      <c r="KW120" s="35"/>
      <c r="KX120" s="35"/>
      <c r="KY120" s="35"/>
      <c r="KZ120" s="35"/>
      <c r="LA120" s="35"/>
      <c r="LB120" s="35"/>
      <c r="LC120" s="35"/>
      <c r="LD120" s="35"/>
      <c r="LE120" s="35"/>
      <c r="LF120" s="35"/>
      <c r="LG120" s="35"/>
      <c r="LH120" s="35"/>
      <c r="LI120" s="35"/>
      <c r="LJ120" s="35"/>
      <c r="LK120" s="35"/>
      <c r="LL120" s="35"/>
      <c r="LM120" s="35"/>
      <c r="LN120" s="35"/>
      <c r="LO120" s="35"/>
      <c r="LP120" s="35"/>
      <c r="LQ120" s="35"/>
      <c r="LR120" s="35"/>
      <c r="LS120" s="35"/>
      <c r="LT120" s="35"/>
      <c r="LU120" s="35"/>
      <c r="LV120" s="35"/>
      <c r="LW120" s="35"/>
      <c r="LX120" s="35"/>
      <c r="LY120" s="35"/>
      <c r="LZ120" s="35"/>
      <c r="MA120" s="35"/>
      <c r="MB120" s="35"/>
      <c r="MC120" s="35"/>
      <c r="MD120" s="35"/>
      <c r="ME120" s="35"/>
      <c r="MF120" s="35"/>
      <c r="MG120" s="35"/>
      <c r="MH120" s="35"/>
      <c r="MI120" s="35"/>
      <c r="MJ120" s="35"/>
      <c r="MK120" s="35"/>
      <c r="ML120" s="35"/>
      <c r="MM120" s="35"/>
      <c r="MN120" s="35"/>
      <c r="MO120" s="35"/>
      <c r="MP120" s="35"/>
      <c r="MQ120" s="35"/>
      <c r="MR120" s="35"/>
      <c r="MS120" s="35"/>
      <c r="MT120" s="35"/>
      <c r="MU120" s="35"/>
      <c r="MV120" s="35"/>
      <c r="MW120" s="35"/>
      <c r="MX120" s="35"/>
      <c r="MY120" s="35"/>
      <c r="MZ120" s="35"/>
      <c r="NA120" s="35"/>
      <c r="NB120" s="35"/>
      <c r="NC120" s="35"/>
      <c r="ND120" s="35"/>
      <c r="NE120" s="35"/>
      <c r="NF120" s="35"/>
      <c r="NG120" s="35"/>
      <c r="NH120" s="35"/>
      <c r="NI120" s="35"/>
      <c r="NJ120" s="35"/>
      <c r="NK120" s="35"/>
      <c r="NL120" s="35"/>
      <c r="NM120" s="35"/>
      <c r="NN120" s="35"/>
      <c r="NO120" s="35"/>
      <c r="NP120" s="35"/>
      <c r="NQ120" s="35"/>
      <c r="NR120" s="35"/>
      <c r="NS120" s="35"/>
      <c r="NT120" s="35"/>
      <c r="NU120" s="35"/>
      <c r="NV120" s="35"/>
      <c r="NW120" s="35"/>
      <c r="NX120" s="35"/>
      <c r="NY120" s="35"/>
      <c r="NZ120" s="35"/>
      <c r="OA120" s="35"/>
      <c r="OB120" s="35"/>
      <c r="OC120" s="35"/>
      <c r="OD120" s="35"/>
      <c r="OE120" s="35"/>
      <c r="OF120" s="35"/>
      <c r="OG120" s="35"/>
      <c r="OH120" s="35"/>
      <c r="OI120" s="35"/>
      <c r="OJ120" s="35"/>
      <c r="OK120" s="35"/>
      <c r="OL120" s="35"/>
      <c r="OM120" s="35"/>
      <c r="ON120" s="35"/>
      <c r="OO120" s="35"/>
      <c r="OP120" s="35"/>
      <c r="OQ120" s="35"/>
      <c r="OR120" s="35"/>
      <c r="OS120" s="35"/>
      <c r="OT120" s="35"/>
      <c r="OU120" s="35"/>
      <c r="OV120" s="35"/>
      <c r="OW120" s="35"/>
      <c r="OX120" s="35"/>
      <c r="OY120" s="35"/>
      <c r="OZ120" s="35"/>
      <c r="PA120" s="35"/>
      <c r="PB120" s="35"/>
      <c r="PC120" s="35"/>
      <c r="PD120" s="35"/>
      <c r="PE120" s="35"/>
      <c r="PF120" s="35"/>
      <c r="PG120" s="35"/>
      <c r="PH120" s="35"/>
      <c r="PI120" s="35"/>
      <c r="PJ120" s="35"/>
      <c r="PK120" s="35"/>
      <c r="PL120" s="35"/>
      <c r="PM120" s="35"/>
      <c r="PN120" s="35"/>
      <c r="PO120" s="35"/>
      <c r="PP120" s="35"/>
      <c r="PQ120" s="35"/>
      <c r="PR120" s="35"/>
      <c r="PS120" s="35"/>
      <c r="PT120" s="35"/>
      <c r="PU120" s="35"/>
      <c r="PV120" s="35"/>
      <c r="PW120" s="35"/>
      <c r="PX120" s="35"/>
      <c r="PY120" s="35"/>
      <c r="PZ120" s="35"/>
      <c r="QA120" s="35"/>
      <c r="QB120" s="35"/>
      <c r="QC120" s="35"/>
      <c r="QD120" s="35"/>
      <c r="QE120" s="35"/>
      <c r="QF120" s="35"/>
      <c r="QG120" s="35"/>
      <c r="QH120" s="35"/>
      <c r="QI120" s="35"/>
      <c r="QJ120" s="35"/>
      <c r="QK120" s="35"/>
      <c r="QL120" s="35"/>
      <c r="QM120" s="35"/>
      <c r="QN120" s="35"/>
      <c r="QO120" s="35"/>
      <c r="QP120" s="35"/>
      <c r="QQ120" s="35"/>
      <c r="QR120" s="35"/>
      <c r="QS120" s="35"/>
      <c r="QT120" s="35"/>
      <c r="QU120" s="35"/>
      <c r="QV120" s="35"/>
      <c r="QW120" s="35"/>
      <c r="QX120" s="35"/>
      <c r="QY120" s="35"/>
      <c r="QZ120" s="35"/>
      <c r="RA120" s="35"/>
      <c r="RB120" s="35"/>
      <c r="RC120" s="35"/>
      <c r="RD120" s="35"/>
      <c r="RE120" s="35"/>
      <c r="RF120" s="35"/>
      <c r="RG120" s="35"/>
      <c r="RH120" s="35"/>
      <c r="RI120" s="35"/>
      <c r="RJ120" s="35"/>
      <c r="RK120" s="35"/>
      <c r="RL120" s="35"/>
      <c r="RM120" s="35"/>
      <c r="RN120" s="35"/>
      <c r="RO120" s="35"/>
      <c r="RP120" s="35"/>
      <c r="RQ120" s="35"/>
      <c r="RR120" s="35"/>
      <c r="RS120" s="35"/>
      <c r="RT120" s="35"/>
      <c r="RU120" s="35"/>
      <c r="RV120" s="35"/>
      <c r="RW120" s="35"/>
      <c r="RX120" s="35"/>
      <c r="RY120" s="35"/>
      <c r="RZ120" s="35"/>
      <c r="SA120" s="35"/>
      <c r="SB120" s="35"/>
      <c r="SC120" s="35"/>
      <c r="SD120" s="35"/>
      <c r="SE120" s="35"/>
      <c r="SF120" s="35"/>
      <c r="SG120" s="35"/>
      <c r="SH120" s="35"/>
      <c r="SI120" s="35"/>
      <c r="SJ120" s="35"/>
      <c r="SK120" s="35"/>
      <c r="SL120" s="35"/>
      <c r="SM120" s="35"/>
      <c r="SN120" s="35"/>
      <c r="SO120" s="35"/>
      <c r="SP120" s="35"/>
      <c r="SQ120" s="35"/>
      <c r="SR120" s="35"/>
      <c r="SS120" s="35"/>
      <c r="ST120" s="35"/>
      <c r="SU120" s="35"/>
      <c r="SV120" s="35"/>
      <c r="SW120" s="35"/>
      <c r="SX120" s="35"/>
      <c r="SY120" s="35"/>
      <c r="SZ120" s="35"/>
      <c r="TA120" s="35"/>
      <c r="TB120" s="35"/>
      <c r="TC120" s="35"/>
      <c r="TD120" s="35"/>
      <c r="TE120" s="35"/>
      <c r="TF120" s="35"/>
      <c r="TG120" s="35"/>
      <c r="TH120" s="35"/>
      <c r="TI120" s="35"/>
      <c r="TJ120" s="35"/>
      <c r="TK120" s="35"/>
      <c r="TL120" s="35"/>
      <c r="TM120" s="35"/>
      <c r="TN120" s="35"/>
      <c r="TO120" s="35"/>
      <c r="TP120" s="35"/>
      <c r="TQ120" s="35"/>
      <c r="TR120" s="35"/>
      <c r="TS120" s="35"/>
      <c r="TT120" s="35"/>
      <c r="TU120" s="35"/>
      <c r="TV120" s="35"/>
      <c r="TW120" s="35"/>
      <c r="TX120" s="35"/>
      <c r="TY120" s="35"/>
      <c r="TZ120" s="35"/>
      <c r="UA120" s="35"/>
      <c r="UB120" s="35"/>
      <c r="UC120" s="35"/>
      <c r="UD120" s="35"/>
      <c r="UE120" s="35"/>
      <c r="UF120" s="35"/>
      <c r="UG120" s="35"/>
      <c r="UH120" s="35"/>
      <c r="UI120" s="35"/>
      <c r="UJ120" s="35"/>
      <c r="UK120" s="35"/>
      <c r="UL120" s="35"/>
      <c r="UM120" s="35"/>
      <c r="UN120" s="35"/>
      <c r="UO120" s="35"/>
      <c r="UP120" s="35"/>
    </row>
    <row r="121" spans="1:562" s="36" customFormat="1" ht="77.25" hidden="1" customHeight="1" x14ac:dyDescent="1.75">
      <c r="A121" s="332"/>
      <c r="B121" s="336"/>
      <c r="C121" s="335"/>
      <c r="D121" s="332"/>
      <c r="E121" s="332"/>
      <c r="F121" s="332"/>
      <c r="G121" s="332"/>
      <c r="H121" s="332"/>
      <c r="I121" s="337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185"/>
      <c r="AB121" s="181"/>
      <c r="AC121" s="196"/>
      <c r="AD121" s="198"/>
      <c r="AE121" s="198"/>
      <c r="AF121" s="198"/>
      <c r="AG121" s="95"/>
      <c r="AH121" s="35"/>
      <c r="AI121" s="35"/>
      <c r="AJ121" s="332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  <c r="JJ121" s="35"/>
      <c r="JK121" s="35"/>
      <c r="JL121" s="35"/>
      <c r="JM121" s="35"/>
      <c r="JN121" s="35"/>
      <c r="JO121" s="35"/>
      <c r="JP121" s="35"/>
      <c r="JQ121" s="35"/>
      <c r="JR121" s="35"/>
      <c r="JS121" s="35"/>
      <c r="JT121" s="35"/>
      <c r="JU121" s="35"/>
      <c r="JV121" s="35"/>
      <c r="JW121" s="35"/>
      <c r="JX121" s="35"/>
      <c r="JY121" s="35"/>
      <c r="JZ121" s="35"/>
      <c r="KA121" s="35"/>
      <c r="KB121" s="35"/>
      <c r="KC121" s="35"/>
      <c r="KD121" s="35"/>
      <c r="KE121" s="35"/>
      <c r="KF121" s="35"/>
      <c r="KG121" s="35"/>
      <c r="KH121" s="35"/>
      <c r="KI121" s="35"/>
      <c r="KJ121" s="35"/>
      <c r="KK121" s="35"/>
      <c r="KL121" s="35"/>
      <c r="KM121" s="35"/>
      <c r="KN121" s="35"/>
      <c r="KO121" s="35"/>
      <c r="KP121" s="35"/>
      <c r="KQ121" s="35"/>
      <c r="KR121" s="35"/>
      <c r="KS121" s="35"/>
      <c r="KT121" s="35"/>
      <c r="KU121" s="35"/>
      <c r="KV121" s="35"/>
      <c r="KW121" s="35"/>
      <c r="KX121" s="35"/>
      <c r="KY121" s="35"/>
      <c r="KZ121" s="35"/>
      <c r="LA121" s="35"/>
      <c r="LB121" s="35"/>
      <c r="LC121" s="35"/>
      <c r="LD121" s="35"/>
      <c r="LE121" s="35"/>
      <c r="LF121" s="35"/>
      <c r="LG121" s="35"/>
      <c r="LH121" s="35"/>
      <c r="LI121" s="35"/>
      <c r="LJ121" s="35"/>
      <c r="LK121" s="35"/>
      <c r="LL121" s="35"/>
      <c r="LM121" s="35"/>
      <c r="LN121" s="35"/>
      <c r="LO121" s="35"/>
      <c r="LP121" s="35"/>
      <c r="LQ121" s="35"/>
      <c r="LR121" s="35"/>
      <c r="LS121" s="35"/>
      <c r="LT121" s="35"/>
      <c r="LU121" s="35"/>
      <c r="LV121" s="35"/>
      <c r="LW121" s="35"/>
      <c r="LX121" s="35"/>
      <c r="LY121" s="35"/>
      <c r="LZ121" s="35"/>
      <c r="MA121" s="35"/>
      <c r="MB121" s="35"/>
      <c r="MC121" s="35"/>
      <c r="MD121" s="35"/>
      <c r="ME121" s="35"/>
      <c r="MF121" s="35"/>
      <c r="MG121" s="35"/>
      <c r="MH121" s="35"/>
      <c r="MI121" s="35"/>
      <c r="MJ121" s="35"/>
      <c r="MK121" s="35"/>
      <c r="ML121" s="35"/>
      <c r="MM121" s="35"/>
      <c r="MN121" s="35"/>
      <c r="MO121" s="35"/>
      <c r="MP121" s="35"/>
      <c r="MQ121" s="35"/>
      <c r="MR121" s="35"/>
      <c r="MS121" s="35"/>
      <c r="MT121" s="35"/>
      <c r="MU121" s="35"/>
      <c r="MV121" s="35"/>
      <c r="MW121" s="35"/>
      <c r="MX121" s="35"/>
      <c r="MY121" s="35"/>
      <c r="MZ121" s="35"/>
      <c r="NA121" s="35"/>
      <c r="NB121" s="35"/>
      <c r="NC121" s="35"/>
      <c r="ND121" s="35"/>
      <c r="NE121" s="35"/>
      <c r="NF121" s="35"/>
      <c r="NG121" s="35"/>
      <c r="NH121" s="35"/>
      <c r="NI121" s="35"/>
      <c r="NJ121" s="35"/>
      <c r="NK121" s="35"/>
      <c r="NL121" s="35"/>
      <c r="NM121" s="35"/>
      <c r="NN121" s="35"/>
      <c r="NO121" s="35"/>
      <c r="NP121" s="35"/>
      <c r="NQ121" s="35"/>
      <c r="NR121" s="35"/>
      <c r="NS121" s="35"/>
      <c r="NT121" s="35"/>
      <c r="NU121" s="35"/>
      <c r="NV121" s="35"/>
      <c r="NW121" s="35"/>
      <c r="NX121" s="35"/>
      <c r="NY121" s="35"/>
      <c r="NZ121" s="35"/>
      <c r="OA121" s="35"/>
      <c r="OB121" s="35"/>
      <c r="OC121" s="35"/>
      <c r="OD121" s="35"/>
      <c r="OE121" s="35"/>
      <c r="OF121" s="35"/>
      <c r="OG121" s="35"/>
      <c r="OH121" s="35"/>
      <c r="OI121" s="35"/>
      <c r="OJ121" s="35"/>
      <c r="OK121" s="35"/>
      <c r="OL121" s="35"/>
      <c r="OM121" s="35"/>
      <c r="ON121" s="35"/>
      <c r="OO121" s="35"/>
      <c r="OP121" s="35"/>
      <c r="OQ121" s="35"/>
      <c r="OR121" s="35"/>
      <c r="OS121" s="35"/>
      <c r="OT121" s="35"/>
      <c r="OU121" s="35"/>
      <c r="OV121" s="35"/>
      <c r="OW121" s="35"/>
      <c r="OX121" s="35"/>
      <c r="OY121" s="35"/>
      <c r="OZ121" s="35"/>
      <c r="PA121" s="35"/>
      <c r="PB121" s="35"/>
      <c r="PC121" s="35"/>
      <c r="PD121" s="35"/>
      <c r="PE121" s="35"/>
      <c r="PF121" s="35"/>
      <c r="PG121" s="35"/>
      <c r="PH121" s="35"/>
      <c r="PI121" s="35"/>
      <c r="PJ121" s="35"/>
      <c r="PK121" s="35"/>
      <c r="PL121" s="35"/>
      <c r="PM121" s="35"/>
      <c r="PN121" s="35"/>
      <c r="PO121" s="35"/>
      <c r="PP121" s="35"/>
      <c r="PQ121" s="35"/>
      <c r="PR121" s="35"/>
      <c r="PS121" s="35"/>
      <c r="PT121" s="35"/>
      <c r="PU121" s="35"/>
      <c r="PV121" s="35"/>
      <c r="PW121" s="35"/>
      <c r="PX121" s="35"/>
      <c r="PY121" s="35"/>
      <c r="PZ121" s="35"/>
      <c r="QA121" s="35"/>
      <c r="QB121" s="35"/>
      <c r="QC121" s="35"/>
      <c r="QD121" s="35"/>
      <c r="QE121" s="35"/>
      <c r="QF121" s="35"/>
      <c r="QG121" s="35"/>
      <c r="QH121" s="35"/>
      <c r="QI121" s="35"/>
      <c r="QJ121" s="35"/>
      <c r="QK121" s="35"/>
      <c r="QL121" s="35"/>
      <c r="QM121" s="35"/>
      <c r="QN121" s="35"/>
      <c r="QO121" s="35"/>
      <c r="QP121" s="35"/>
      <c r="QQ121" s="35"/>
      <c r="QR121" s="35"/>
      <c r="QS121" s="35"/>
      <c r="QT121" s="35"/>
      <c r="QU121" s="35"/>
      <c r="QV121" s="35"/>
      <c r="QW121" s="35"/>
      <c r="QX121" s="35"/>
      <c r="QY121" s="35"/>
      <c r="QZ121" s="35"/>
      <c r="RA121" s="35"/>
      <c r="RB121" s="35"/>
      <c r="RC121" s="35"/>
      <c r="RD121" s="35"/>
      <c r="RE121" s="35"/>
      <c r="RF121" s="35"/>
      <c r="RG121" s="35"/>
      <c r="RH121" s="35"/>
      <c r="RI121" s="35"/>
      <c r="RJ121" s="35"/>
      <c r="RK121" s="35"/>
      <c r="RL121" s="35"/>
      <c r="RM121" s="35"/>
      <c r="RN121" s="35"/>
      <c r="RO121" s="35"/>
      <c r="RP121" s="35"/>
      <c r="RQ121" s="35"/>
      <c r="RR121" s="35"/>
      <c r="RS121" s="35"/>
      <c r="RT121" s="35"/>
      <c r="RU121" s="35"/>
      <c r="RV121" s="35"/>
      <c r="RW121" s="35"/>
      <c r="RX121" s="35"/>
      <c r="RY121" s="35"/>
      <c r="RZ121" s="35"/>
      <c r="SA121" s="35"/>
      <c r="SB121" s="35"/>
      <c r="SC121" s="35"/>
      <c r="SD121" s="35"/>
      <c r="SE121" s="35"/>
      <c r="SF121" s="35"/>
      <c r="SG121" s="35"/>
      <c r="SH121" s="35"/>
      <c r="SI121" s="35"/>
      <c r="SJ121" s="35"/>
      <c r="SK121" s="35"/>
      <c r="SL121" s="35"/>
      <c r="SM121" s="35"/>
      <c r="SN121" s="35"/>
      <c r="SO121" s="35"/>
      <c r="SP121" s="35"/>
      <c r="SQ121" s="35"/>
      <c r="SR121" s="35"/>
      <c r="SS121" s="35"/>
      <c r="ST121" s="35"/>
      <c r="SU121" s="35"/>
      <c r="SV121" s="35"/>
      <c r="SW121" s="35"/>
      <c r="SX121" s="35"/>
      <c r="SY121" s="35"/>
      <c r="SZ121" s="35"/>
      <c r="TA121" s="35"/>
      <c r="TB121" s="35"/>
      <c r="TC121" s="35"/>
      <c r="TD121" s="35"/>
      <c r="TE121" s="35"/>
      <c r="TF121" s="35"/>
      <c r="TG121" s="35"/>
      <c r="TH121" s="35"/>
      <c r="TI121" s="35"/>
      <c r="TJ121" s="35"/>
      <c r="TK121" s="35"/>
      <c r="TL121" s="35"/>
      <c r="TM121" s="35"/>
      <c r="TN121" s="35"/>
      <c r="TO121" s="35"/>
      <c r="TP121" s="35"/>
      <c r="TQ121" s="35"/>
      <c r="TR121" s="35"/>
      <c r="TS121" s="35"/>
      <c r="TT121" s="35"/>
      <c r="TU121" s="35"/>
      <c r="TV121" s="35"/>
      <c r="TW121" s="35"/>
      <c r="TX121" s="35"/>
      <c r="TY121" s="35"/>
      <c r="TZ121" s="35"/>
      <c r="UA121" s="35"/>
      <c r="UB121" s="35"/>
      <c r="UC121" s="35"/>
      <c r="UD121" s="35"/>
      <c r="UE121" s="35"/>
      <c r="UF121" s="35"/>
      <c r="UG121" s="35"/>
      <c r="UH121" s="35"/>
      <c r="UI121" s="35"/>
      <c r="UJ121" s="35"/>
      <c r="UK121" s="35"/>
      <c r="UL121" s="35"/>
      <c r="UM121" s="35"/>
      <c r="UN121" s="35"/>
      <c r="UO121" s="35"/>
      <c r="UP121" s="35"/>
    </row>
    <row r="122" spans="1:562" s="36" customFormat="1" ht="408.75" customHeight="1" x14ac:dyDescent="1.75">
      <c r="A122" s="344" t="s">
        <v>44</v>
      </c>
      <c r="B122" s="346" t="s">
        <v>135</v>
      </c>
      <c r="C122" s="296"/>
      <c r="D122" s="210">
        <v>2025</v>
      </c>
      <c r="E122" s="217" t="s">
        <v>56</v>
      </c>
      <c r="F122" s="217" t="s">
        <v>57</v>
      </c>
      <c r="G122" s="215">
        <f>100945-20189</f>
        <v>80756</v>
      </c>
      <c r="H122" s="215">
        <f>G122</f>
        <v>80756</v>
      </c>
      <c r="I122" s="244" t="s">
        <v>64</v>
      </c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185"/>
      <c r="AB122" s="181"/>
      <c r="AC122" s="196"/>
      <c r="AD122" s="95"/>
      <c r="AE122" s="95"/>
      <c r="AF122" s="95"/>
      <c r="AG122" s="95"/>
      <c r="AH122" s="35"/>
      <c r="AI122" s="35"/>
      <c r="AJ122" s="338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  <c r="JJ122" s="35"/>
      <c r="JK122" s="35"/>
      <c r="JL122" s="35"/>
      <c r="JM122" s="35"/>
      <c r="JN122" s="35"/>
      <c r="JO122" s="35"/>
      <c r="JP122" s="35"/>
      <c r="JQ122" s="35"/>
      <c r="JR122" s="35"/>
      <c r="JS122" s="35"/>
      <c r="JT122" s="35"/>
      <c r="JU122" s="35"/>
      <c r="JV122" s="35"/>
      <c r="JW122" s="35"/>
      <c r="JX122" s="35"/>
      <c r="JY122" s="35"/>
      <c r="JZ122" s="35"/>
      <c r="KA122" s="35"/>
      <c r="KB122" s="35"/>
      <c r="KC122" s="35"/>
      <c r="KD122" s="35"/>
      <c r="KE122" s="35"/>
      <c r="KF122" s="35"/>
      <c r="KG122" s="35"/>
      <c r="KH122" s="35"/>
      <c r="KI122" s="35"/>
      <c r="KJ122" s="35"/>
      <c r="KK122" s="35"/>
      <c r="KL122" s="35"/>
      <c r="KM122" s="35"/>
      <c r="KN122" s="35"/>
      <c r="KO122" s="35"/>
      <c r="KP122" s="35"/>
      <c r="KQ122" s="35"/>
      <c r="KR122" s="35"/>
      <c r="KS122" s="35"/>
      <c r="KT122" s="35"/>
      <c r="KU122" s="35"/>
      <c r="KV122" s="35"/>
      <c r="KW122" s="35"/>
      <c r="KX122" s="35"/>
      <c r="KY122" s="35"/>
      <c r="KZ122" s="35"/>
      <c r="LA122" s="35"/>
      <c r="LB122" s="35"/>
      <c r="LC122" s="35"/>
      <c r="LD122" s="35"/>
      <c r="LE122" s="35"/>
      <c r="LF122" s="35"/>
      <c r="LG122" s="35"/>
      <c r="LH122" s="35"/>
      <c r="LI122" s="35"/>
      <c r="LJ122" s="35"/>
      <c r="LK122" s="35"/>
      <c r="LL122" s="35"/>
      <c r="LM122" s="35"/>
      <c r="LN122" s="35"/>
      <c r="LO122" s="35"/>
      <c r="LP122" s="35"/>
      <c r="LQ122" s="35"/>
      <c r="LR122" s="35"/>
      <c r="LS122" s="35"/>
      <c r="LT122" s="35"/>
      <c r="LU122" s="35"/>
      <c r="LV122" s="35"/>
      <c r="LW122" s="35"/>
      <c r="LX122" s="35"/>
      <c r="LY122" s="35"/>
      <c r="LZ122" s="35"/>
      <c r="MA122" s="35"/>
      <c r="MB122" s="35"/>
      <c r="MC122" s="35"/>
      <c r="MD122" s="35"/>
      <c r="ME122" s="35"/>
      <c r="MF122" s="35"/>
      <c r="MG122" s="35"/>
      <c r="MH122" s="35"/>
      <c r="MI122" s="35"/>
      <c r="MJ122" s="35"/>
      <c r="MK122" s="35"/>
      <c r="ML122" s="35"/>
      <c r="MM122" s="35"/>
      <c r="MN122" s="35"/>
      <c r="MO122" s="35"/>
      <c r="MP122" s="35"/>
      <c r="MQ122" s="35"/>
      <c r="MR122" s="35"/>
      <c r="MS122" s="35"/>
      <c r="MT122" s="35"/>
      <c r="MU122" s="35"/>
      <c r="MV122" s="35"/>
      <c r="MW122" s="35"/>
      <c r="MX122" s="35"/>
      <c r="MY122" s="35"/>
      <c r="MZ122" s="35"/>
      <c r="NA122" s="35"/>
      <c r="NB122" s="35"/>
      <c r="NC122" s="35"/>
      <c r="ND122" s="35"/>
      <c r="NE122" s="35"/>
      <c r="NF122" s="35"/>
      <c r="NG122" s="35"/>
      <c r="NH122" s="35"/>
      <c r="NI122" s="35"/>
      <c r="NJ122" s="35"/>
      <c r="NK122" s="35"/>
      <c r="NL122" s="35"/>
      <c r="NM122" s="35"/>
      <c r="NN122" s="35"/>
      <c r="NO122" s="35"/>
      <c r="NP122" s="35"/>
      <c r="NQ122" s="35"/>
      <c r="NR122" s="35"/>
      <c r="NS122" s="35"/>
      <c r="NT122" s="35"/>
      <c r="NU122" s="35"/>
      <c r="NV122" s="35"/>
      <c r="NW122" s="35"/>
      <c r="NX122" s="35"/>
      <c r="NY122" s="35"/>
      <c r="NZ122" s="35"/>
      <c r="OA122" s="35"/>
      <c r="OB122" s="35"/>
      <c r="OC122" s="35"/>
      <c r="OD122" s="35"/>
      <c r="OE122" s="35"/>
      <c r="OF122" s="35"/>
      <c r="OG122" s="35"/>
      <c r="OH122" s="35"/>
      <c r="OI122" s="35"/>
      <c r="OJ122" s="35"/>
      <c r="OK122" s="35"/>
      <c r="OL122" s="35"/>
      <c r="OM122" s="35"/>
      <c r="ON122" s="35"/>
      <c r="OO122" s="35"/>
      <c r="OP122" s="35"/>
      <c r="OQ122" s="35"/>
      <c r="OR122" s="35"/>
      <c r="OS122" s="35"/>
      <c r="OT122" s="35"/>
      <c r="OU122" s="35"/>
      <c r="OV122" s="35"/>
      <c r="OW122" s="35"/>
      <c r="OX122" s="35"/>
      <c r="OY122" s="35"/>
      <c r="OZ122" s="35"/>
      <c r="PA122" s="35"/>
      <c r="PB122" s="35"/>
      <c r="PC122" s="35"/>
      <c r="PD122" s="35"/>
      <c r="PE122" s="35"/>
      <c r="PF122" s="35"/>
      <c r="PG122" s="35"/>
      <c r="PH122" s="35"/>
      <c r="PI122" s="35"/>
      <c r="PJ122" s="35"/>
      <c r="PK122" s="35"/>
      <c r="PL122" s="35"/>
      <c r="PM122" s="35"/>
      <c r="PN122" s="35"/>
      <c r="PO122" s="35"/>
      <c r="PP122" s="35"/>
      <c r="PQ122" s="35"/>
      <c r="PR122" s="35"/>
      <c r="PS122" s="35"/>
      <c r="PT122" s="35"/>
      <c r="PU122" s="35"/>
      <c r="PV122" s="35"/>
      <c r="PW122" s="35"/>
      <c r="PX122" s="35"/>
      <c r="PY122" s="35"/>
      <c r="PZ122" s="35"/>
      <c r="QA122" s="35"/>
      <c r="QB122" s="35"/>
      <c r="QC122" s="35"/>
      <c r="QD122" s="35"/>
      <c r="QE122" s="35"/>
      <c r="QF122" s="35"/>
      <c r="QG122" s="35"/>
      <c r="QH122" s="35"/>
      <c r="QI122" s="35"/>
      <c r="QJ122" s="35"/>
      <c r="QK122" s="35"/>
      <c r="QL122" s="35"/>
      <c r="QM122" s="35"/>
      <c r="QN122" s="35"/>
      <c r="QO122" s="35"/>
      <c r="QP122" s="35"/>
      <c r="QQ122" s="35"/>
      <c r="QR122" s="35"/>
      <c r="QS122" s="35"/>
      <c r="QT122" s="35"/>
      <c r="QU122" s="35"/>
      <c r="QV122" s="35"/>
      <c r="QW122" s="35"/>
      <c r="QX122" s="35"/>
      <c r="QY122" s="35"/>
      <c r="QZ122" s="35"/>
      <c r="RA122" s="35"/>
      <c r="RB122" s="35"/>
      <c r="RC122" s="35"/>
      <c r="RD122" s="35"/>
      <c r="RE122" s="35"/>
      <c r="RF122" s="35"/>
      <c r="RG122" s="35"/>
      <c r="RH122" s="35"/>
      <c r="RI122" s="35"/>
      <c r="RJ122" s="35"/>
      <c r="RK122" s="35"/>
      <c r="RL122" s="35"/>
      <c r="RM122" s="35"/>
      <c r="RN122" s="35"/>
      <c r="RO122" s="35"/>
      <c r="RP122" s="35"/>
      <c r="RQ122" s="35"/>
      <c r="RR122" s="35"/>
      <c r="RS122" s="35"/>
      <c r="RT122" s="35"/>
      <c r="RU122" s="35"/>
      <c r="RV122" s="35"/>
      <c r="RW122" s="35"/>
      <c r="RX122" s="35"/>
      <c r="RY122" s="35"/>
      <c r="RZ122" s="35"/>
      <c r="SA122" s="35"/>
      <c r="SB122" s="35"/>
      <c r="SC122" s="35"/>
      <c r="SD122" s="35"/>
      <c r="SE122" s="35"/>
      <c r="SF122" s="35"/>
      <c r="SG122" s="35"/>
      <c r="SH122" s="35"/>
      <c r="SI122" s="35"/>
      <c r="SJ122" s="35"/>
      <c r="SK122" s="35"/>
      <c r="SL122" s="35"/>
      <c r="SM122" s="35"/>
      <c r="SN122" s="35"/>
      <c r="SO122" s="35"/>
      <c r="SP122" s="35"/>
      <c r="SQ122" s="35"/>
      <c r="SR122" s="35"/>
      <c r="SS122" s="35"/>
      <c r="ST122" s="35"/>
      <c r="SU122" s="35"/>
      <c r="SV122" s="35"/>
      <c r="SW122" s="35"/>
      <c r="SX122" s="35"/>
      <c r="SY122" s="35"/>
      <c r="SZ122" s="35"/>
      <c r="TA122" s="35"/>
      <c r="TB122" s="35"/>
      <c r="TC122" s="35"/>
      <c r="TD122" s="35"/>
      <c r="TE122" s="35"/>
      <c r="TF122" s="35"/>
      <c r="TG122" s="35"/>
      <c r="TH122" s="35"/>
      <c r="TI122" s="35"/>
      <c r="TJ122" s="35"/>
      <c r="TK122" s="35"/>
      <c r="TL122" s="35"/>
      <c r="TM122" s="35"/>
      <c r="TN122" s="35"/>
      <c r="TO122" s="35"/>
      <c r="TP122" s="35"/>
      <c r="TQ122" s="35"/>
      <c r="TR122" s="35"/>
      <c r="TS122" s="35"/>
      <c r="TT122" s="35"/>
      <c r="TU122" s="35"/>
      <c r="TV122" s="35"/>
      <c r="TW122" s="35"/>
      <c r="TX122" s="35"/>
      <c r="TY122" s="35"/>
      <c r="TZ122" s="35"/>
      <c r="UA122" s="35"/>
      <c r="UB122" s="35"/>
      <c r="UC122" s="35"/>
      <c r="UD122" s="35"/>
      <c r="UE122" s="35"/>
      <c r="UF122" s="35"/>
      <c r="UG122" s="35"/>
      <c r="UH122" s="35"/>
      <c r="UI122" s="35"/>
      <c r="UJ122" s="35"/>
      <c r="UK122" s="35"/>
      <c r="UL122" s="35"/>
      <c r="UM122" s="35"/>
      <c r="UN122" s="35"/>
      <c r="UO122" s="35"/>
      <c r="UP122" s="35"/>
    </row>
    <row r="123" spans="1:562" s="36" customFormat="1" ht="408.75" customHeight="1" x14ac:dyDescent="1.75">
      <c r="A123" s="345"/>
      <c r="B123" s="304"/>
      <c r="C123" s="298"/>
      <c r="D123" s="210"/>
      <c r="E123" s="217"/>
      <c r="F123" s="217"/>
      <c r="G123" s="215"/>
      <c r="H123" s="215"/>
      <c r="I123" s="244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185"/>
      <c r="AB123" s="181"/>
      <c r="AC123" s="196"/>
      <c r="AD123" s="95"/>
      <c r="AE123" s="95"/>
      <c r="AF123" s="95"/>
      <c r="AG123" s="9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  <c r="JJ123" s="35"/>
      <c r="JK123" s="35"/>
      <c r="JL123" s="35"/>
      <c r="JM123" s="35"/>
      <c r="JN123" s="35"/>
      <c r="JO123" s="35"/>
      <c r="JP123" s="35"/>
      <c r="JQ123" s="35"/>
      <c r="JR123" s="35"/>
      <c r="JS123" s="35"/>
      <c r="JT123" s="35"/>
      <c r="JU123" s="35"/>
      <c r="JV123" s="35"/>
      <c r="JW123" s="35"/>
      <c r="JX123" s="35"/>
      <c r="JY123" s="35"/>
      <c r="JZ123" s="35"/>
      <c r="KA123" s="35"/>
      <c r="KB123" s="35"/>
      <c r="KC123" s="35"/>
      <c r="KD123" s="35"/>
      <c r="KE123" s="35"/>
      <c r="KF123" s="35"/>
      <c r="KG123" s="35"/>
      <c r="KH123" s="35"/>
      <c r="KI123" s="35"/>
      <c r="KJ123" s="35"/>
      <c r="KK123" s="35"/>
      <c r="KL123" s="35"/>
      <c r="KM123" s="35"/>
      <c r="KN123" s="35"/>
      <c r="KO123" s="35"/>
      <c r="KP123" s="35"/>
      <c r="KQ123" s="35"/>
      <c r="KR123" s="35"/>
      <c r="KS123" s="35"/>
      <c r="KT123" s="35"/>
      <c r="KU123" s="35"/>
      <c r="KV123" s="35"/>
      <c r="KW123" s="35"/>
      <c r="KX123" s="35"/>
      <c r="KY123" s="35"/>
      <c r="KZ123" s="35"/>
      <c r="LA123" s="35"/>
      <c r="LB123" s="35"/>
      <c r="LC123" s="35"/>
      <c r="LD123" s="35"/>
      <c r="LE123" s="35"/>
      <c r="LF123" s="35"/>
      <c r="LG123" s="35"/>
      <c r="LH123" s="35"/>
      <c r="LI123" s="35"/>
      <c r="LJ123" s="35"/>
      <c r="LK123" s="35"/>
      <c r="LL123" s="35"/>
      <c r="LM123" s="35"/>
      <c r="LN123" s="35"/>
      <c r="LO123" s="35"/>
      <c r="LP123" s="35"/>
      <c r="LQ123" s="35"/>
      <c r="LR123" s="35"/>
      <c r="LS123" s="35"/>
      <c r="LT123" s="35"/>
      <c r="LU123" s="35"/>
      <c r="LV123" s="35"/>
      <c r="LW123" s="35"/>
      <c r="LX123" s="35"/>
      <c r="LY123" s="35"/>
      <c r="LZ123" s="35"/>
      <c r="MA123" s="35"/>
      <c r="MB123" s="35"/>
      <c r="MC123" s="35"/>
      <c r="MD123" s="35"/>
      <c r="ME123" s="35"/>
      <c r="MF123" s="35"/>
      <c r="MG123" s="35"/>
      <c r="MH123" s="35"/>
      <c r="MI123" s="35"/>
      <c r="MJ123" s="35"/>
      <c r="MK123" s="35"/>
      <c r="ML123" s="35"/>
      <c r="MM123" s="35"/>
      <c r="MN123" s="35"/>
      <c r="MO123" s="35"/>
      <c r="MP123" s="35"/>
      <c r="MQ123" s="35"/>
      <c r="MR123" s="35"/>
      <c r="MS123" s="35"/>
      <c r="MT123" s="35"/>
      <c r="MU123" s="35"/>
      <c r="MV123" s="35"/>
      <c r="MW123" s="35"/>
      <c r="MX123" s="35"/>
      <c r="MY123" s="35"/>
      <c r="MZ123" s="35"/>
      <c r="NA123" s="35"/>
      <c r="NB123" s="35"/>
      <c r="NC123" s="35"/>
      <c r="ND123" s="35"/>
      <c r="NE123" s="35"/>
      <c r="NF123" s="35"/>
      <c r="NG123" s="35"/>
      <c r="NH123" s="35"/>
      <c r="NI123" s="35"/>
      <c r="NJ123" s="35"/>
      <c r="NK123" s="35"/>
      <c r="NL123" s="35"/>
      <c r="NM123" s="35"/>
      <c r="NN123" s="35"/>
      <c r="NO123" s="35"/>
      <c r="NP123" s="35"/>
      <c r="NQ123" s="35"/>
      <c r="NR123" s="35"/>
      <c r="NS123" s="35"/>
      <c r="NT123" s="35"/>
      <c r="NU123" s="35"/>
      <c r="NV123" s="35"/>
      <c r="NW123" s="35"/>
      <c r="NX123" s="35"/>
      <c r="NY123" s="35"/>
      <c r="NZ123" s="35"/>
      <c r="OA123" s="35"/>
      <c r="OB123" s="35"/>
      <c r="OC123" s="35"/>
      <c r="OD123" s="35"/>
      <c r="OE123" s="35"/>
      <c r="OF123" s="35"/>
      <c r="OG123" s="35"/>
      <c r="OH123" s="35"/>
      <c r="OI123" s="35"/>
      <c r="OJ123" s="35"/>
      <c r="OK123" s="35"/>
      <c r="OL123" s="35"/>
      <c r="OM123" s="35"/>
      <c r="ON123" s="35"/>
      <c r="OO123" s="35"/>
      <c r="OP123" s="35"/>
      <c r="OQ123" s="35"/>
      <c r="OR123" s="35"/>
      <c r="OS123" s="35"/>
      <c r="OT123" s="35"/>
      <c r="OU123" s="35"/>
      <c r="OV123" s="35"/>
      <c r="OW123" s="35"/>
      <c r="OX123" s="35"/>
      <c r="OY123" s="35"/>
      <c r="OZ123" s="35"/>
      <c r="PA123" s="35"/>
      <c r="PB123" s="35"/>
      <c r="PC123" s="35"/>
      <c r="PD123" s="35"/>
      <c r="PE123" s="35"/>
      <c r="PF123" s="35"/>
      <c r="PG123" s="35"/>
      <c r="PH123" s="35"/>
      <c r="PI123" s="35"/>
      <c r="PJ123" s="35"/>
      <c r="PK123" s="35"/>
      <c r="PL123" s="35"/>
      <c r="PM123" s="35"/>
      <c r="PN123" s="35"/>
      <c r="PO123" s="35"/>
      <c r="PP123" s="35"/>
      <c r="PQ123" s="35"/>
      <c r="PR123" s="35"/>
      <c r="PS123" s="35"/>
      <c r="PT123" s="35"/>
      <c r="PU123" s="35"/>
      <c r="PV123" s="35"/>
      <c r="PW123" s="35"/>
      <c r="PX123" s="35"/>
      <c r="PY123" s="35"/>
      <c r="PZ123" s="35"/>
      <c r="QA123" s="35"/>
      <c r="QB123" s="35"/>
      <c r="QC123" s="35"/>
      <c r="QD123" s="35"/>
      <c r="QE123" s="35"/>
      <c r="QF123" s="35"/>
      <c r="QG123" s="35"/>
      <c r="QH123" s="35"/>
      <c r="QI123" s="35"/>
      <c r="QJ123" s="35"/>
      <c r="QK123" s="35"/>
      <c r="QL123" s="35"/>
      <c r="QM123" s="35"/>
      <c r="QN123" s="35"/>
      <c r="QO123" s="35"/>
      <c r="QP123" s="35"/>
      <c r="QQ123" s="35"/>
      <c r="QR123" s="35"/>
      <c r="QS123" s="35"/>
      <c r="QT123" s="35"/>
      <c r="QU123" s="35"/>
      <c r="QV123" s="35"/>
      <c r="QW123" s="35"/>
      <c r="QX123" s="35"/>
      <c r="QY123" s="35"/>
      <c r="QZ123" s="35"/>
      <c r="RA123" s="35"/>
      <c r="RB123" s="35"/>
      <c r="RC123" s="35"/>
      <c r="RD123" s="35"/>
      <c r="RE123" s="35"/>
      <c r="RF123" s="35"/>
      <c r="RG123" s="35"/>
      <c r="RH123" s="35"/>
      <c r="RI123" s="35"/>
      <c r="RJ123" s="35"/>
      <c r="RK123" s="35"/>
      <c r="RL123" s="35"/>
      <c r="RM123" s="35"/>
      <c r="RN123" s="35"/>
      <c r="RO123" s="35"/>
      <c r="RP123" s="35"/>
      <c r="RQ123" s="35"/>
      <c r="RR123" s="35"/>
      <c r="RS123" s="35"/>
      <c r="RT123" s="35"/>
      <c r="RU123" s="35"/>
      <c r="RV123" s="35"/>
      <c r="RW123" s="35"/>
      <c r="RX123" s="35"/>
      <c r="RY123" s="35"/>
      <c r="RZ123" s="35"/>
      <c r="SA123" s="35"/>
      <c r="SB123" s="35"/>
      <c r="SC123" s="35"/>
      <c r="SD123" s="35"/>
      <c r="SE123" s="35"/>
      <c r="SF123" s="35"/>
      <c r="SG123" s="35"/>
      <c r="SH123" s="35"/>
      <c r="SI123" s="35"/>
      <c r="SJ123" s="35"/>
      <c r="SK123" s="35"/>
      <c r="SL123" s="35"/>
      <c r="SM123" s="35"/>
      <c r="SN123" s="35"/>
      <c r="SO123" s="35"/>
      <c r="SP123" s="35"/>
      <c r="SQ123" s="35"/>
      <c r="SR123" s="35"/>
      <c r="SS123" s="35"/>
      <c r="ST123" s="35"/>
      <c r="SU123" s="35"/>
      <c r="SV123" s="35"/>
      <c r="SW123" s="35"/>
      <c r="SX123" s="35"/>
      <c r="SY123" s="35"/>
      <c r="SZ123" s="35"/>
      <c r="TA123" s="35"/>
      <c r="TB123" s="35"/>
      <c r="TC123" s="35"/>
      <c r="TD123" s="35"/>
      <c r="TE123" s="35"/>
      <c r="TF123" s="35"/>
      <c r="TG123" s="35"/>
      <c r="TH123" s="35"/>
      <c r="TI123" s="35"/>
      <c r="TJ123" s="35"/>
      <c r="TK123" s="35"/>
      <c r="TL123" s="35"/>
      <c r="TM123" s="35"/>
      <c r="TN123" s="35"/>
      <c r="TO123" s="35"/>
      <c r="TP123" s="35"/>
      <c r="TQ123" s="35"/>
      <c r="TR123" s="35"/>
      <c r="TS123" s="35"/>
      <c r="TT123" s="35"/>
      <c r="TU123" s="35"/>
      <c r="TV123" s="35"/>
      <c r="TW123" s="35"/>
      <c r="TX123" s="35"/>
      <c r="TY123" s="35"/>
      <c r="TZ123" s="35"/>
      <c r="UA123" s="35"/>
      <c r="UB123" s="35"/>
      <c r="UC123" s="35"/>
      <c r="UD123" s="35"/>
      <c r="UE123" s="35"/>
      <c r="UF123" s="35"/>
      <c r="UG123" s="35"/>
      <c r="UH123" s="35"/>
      <c r="UI123" s="35"/>
      <c r="UJ123" s="35"/>
      <c r="UK123" s="35"/>
      <c r="UL123" s="35"/>
      <c r="UM123" s="35"/>
      <c r="UN123" s="35"/>
      <c r="UO123" s="35"/>
      <c r="UP123" s="35"/>
    </row>
    <row r="124" spans="1:562" s="36" customFormat="1" ht="408.75" customHeight="1" x14ac:dyDescent="1.75">
      <c r="A124" s="345"/>
      <c r="B124" s="304"/>
      <c r="C124" s="298"/>
      <c r="D124" s="210"/>
      <c r="E124" s="217"/>
      <c r="F124" s="217"/>
      <c r="G124" s="215"/>
      <c r="H124" s="215"/>
      <c r="I124" s="24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  <c r="JJ124" s="35"/>
      <c r="JK124" s="35"/>
      <c r="JL124" s="35"/>
      <c r="JM124" s="35"/>
      <c r="JN124" s="35"/>
      <c r="JO124" s="35"/>
      <c r="JP124" s="35"/>
      <c r="JQ124" s="35"/>
      <c r="JR124" s="35"/>
      <c r="JS124" s="35"/>
      <c r="JT124" s="35"/>
      <c r="JU124" s="35"/>
      <c r="JV124" s="35"/>
      <c r="JW124" s="35"/>
      <c r="JX124" s="35"/>
      <c r="JY124" s="35"/>
      <c r="JZ124" s="35"/>
      <c r="KA124" s="35"/>
      <c r="KB124" s="35"/>
      <c r="KC124" s="35"/>
      <c r="KD124" s="35"/>
      <c r="KE124" s="35"/>
      <c r="KF124" s="35"/>
      <c r="KG124" s="35"/>
      <c r="KH124" s="35"/>
      <c r="KI124" s="35"/>
      <c r="KJ124" s="35"/>
      <c r="KK124" s="35"/>
      <c r="KL124" s="35"/>
      <c r="KM124" s="35"/>
      <c r="KN124" s="35"/>
      <c r="KO124" s="35"/>
      <c r="KP124" s="35"/>
      <c r="KQ124" s="35"/>
      <c r="KR124" s="35"/>
      <c r="KS124" s="35"/>
      <c r="KT124" s="35"/>
      <c r="KU124" s="35"/>
      <c r="KV124" s="35"/>
      <c r="KW124" s="35"/>
      <c r="KX124" s="35"/>
      <c r="KY124" s="35"/>
      <c r="KZ124" s="35"/>
      <c r="LA124" s="35"/>
      <c r="LB124" s="35"/>
      <c r="LC124" s="35"/>
      <c r="LD124" s="35"/>
      <c r="LE124" s="35"/>
      <c r="LF124" s="35"/>
      <c r="LG124" s="35"/>
      <c r="LH124" s="35"/>
      <c r="LI124" s="35"/>
      <c r="LJ124" s="35"/>
      <c r="LK124" s="35"/>
      <c r="LL124" s="35"/>
      <c r="LM124" s="35"/>
      <c r="LN124" s="35"/>
      <c r="LO124" s="35"/>
      <c r="LP124" s="35"/>
      <c r="LQ124" s="35"/>
      <c r="LR124" s="35"/>
      <c r="LS124" s="35"/>
      <c r="LT124" s="35"/>
      <c r="LU124" s="35"/>
      <c r="LV124" s="35"/>
      <c r="LW124" s="35"/>
      <c r="LX124" s="35"/>
      <c r="LY124" s="35"/>
      <c r="LZ124" s="35"/>
      <c r="MA124" s="35"/>
      <c r="MB124" s="35"/>
      <c r="MC124" s="35"/>
      <c r="MD124" s="35"/>
      <c r="ME124" s="35"/>
      <c r="MF124" s="35"/>
      <c r="MG124" s="35"/>
      <c r="MH124" s="35"/>
      <c r="MI124" s="35"/>
      <c r="MJ124" s="35"/>
      <c r="MK124" s="35"/>
      <c r="ML124" s="35"/>
      <c r="MM124" s="35"/>
      <c r="MN124" s="35"/>
      <c r="MO124" s="35"/>
      <c r="MP124" s="35"/>
      <c r="MQ124" s="35"/>
      <c r="MR124" s="35"/>
      <c r="MS124" s="35"/>
      <c r="MT124" s="35"/>
      <c r="MU124" s="35"/>
      <c r="MV124" s="35"/>
      <c r="MW124" s="35"/>
      <c r="MX124" s="35"/>
      <c r="MY124" s="35"/>
      <c r="MZ124" s="35"/>
      <c r="NA124" s="35"/>
      <c r="NB124" s="35"/>
      <c r="NC124" s="35"/>
      <c r="ND124" s="35"/>
      <c r="NE124" s="35"/>
      <c r="NF124" s="35"/>
      <c r="NG124" s="35"/>
      <c r="NH124" s="35"/>
      <c r="NI124" s="35"/>
      <c r="NJ124" s="35"/>
      <c r="NK124" s="35"/>
      <c r="NL124" s="35"/>
      <c r="NM124" s="35"/>
      <c r="NN124" s="35"/>
      <c r="NO124" s="35"/>
      <c r="NP124" s="35"/>
      <c r="NQ124" s="35"/>
      <c r="NR124" s="35"/>
      <c r="NS124" s="35"/>
      <c r="NT124" s="35"/>
      <c r="NU124" s="35"/>
      <c r="NV124" s="35"/>
      <c r="NW124" s="35"/>
      <c r="NX124" s="35"/>
      <c r="NY124" s="35"/>
      <c r="NZ124" s="35"/>
      <c r="OA124" s="35"/>
      <c r="OB124" s="35"/>
      <c r="OC124" s="35"/>
      <c r="OD124" s="35"/>
      <c r="OE124" s="35"/>
      <c r="OF124" s="35"/>
      <c r="OG124" s="35"/>
      <c r="OH124" s="35"/>
      <c r="OI124" s="35"/>
      <c r="OJ124" s="35"/>
      <c r="OK124" s="35"/>
      <c r="OL124" s="35"/>
      <c r="OM124" s="35"/>
      <c r="ON124" s="35"/>
      <c r="OO124" s="35"/>
      <c r="OP124" s="35"/>
      <c r="OQ124" s="35"/>
      <c r="OR124" s="35"/>
      <c r="OS124" s="35"/>
      <c r="OT124" s="35"/>
      <c r="OU124" s="35"/>
      <c r="OV124" s="35"/>
      <c r="OW124" s="35"/>
      <c r="OX124" s="35"/>
      <c r="OY124" s="35"/>
      <c r="OZ124" s="35"/>
      <c r="PA124" s="35"/>
      <c r="PB124" s="35"/>
      <c r="PC124" s="35"/>
      <c r="PD124" s="35"/>
      <c r="PE124" s="35"/>
      <c r="PF124" s="35"/>
      <c r="PG124" s="35"/>
      <c r="PH124" s="35"/>
      <c r="PI124" s="35"/>
      <c r="PJ124" s="35"/>
      <c r="PK124" s="35"/>
      <c r="PL124" s="35"/>
      <c r="PM124" s="35"/>
      <c r="PN124" s="35"/>
      <c r="PO124" s="35"/>
      <c r="PP124" s="35"/>
      <c r="PQ124" s="35"/>
      <c r="PR124" s="35"/>
      <c r="PS124" s="35"/>
      <c r="PT124" s="35"/>
      <c r="PU124" s="35"/>
      <c r="PV124" s="35"/>
      <c r="PW124" s="35"/>
      <c r="PX124" s="35"/>
      <c r="PY124" s="35"/>
      <c r="PZ124" s="35"/>
      <c r="QA124" s="35"/>
      <c r="QB124" s="35"/>
      <c r="QC124" s="35"/>
      <c r="QD124" s="35"/>
      <c r="QE124" s="35"/>
      <c r="QF124" s="35"/>
      <c r="QG124" s="35"/>
      <c r="QH124" s="35"/>
      <c r="QI124" s="35"/>
      <c r="QJ124" s="35"/>
      <c r="QK124" s="35"/>
      <c r="QL124" s="35"/>
      <c r="QM124" s="35"/>
      <c r="QN124" s="35"/>
      <c r="QO124" s="35"/>
      <c r="QP124" s="35"/>
      <c r="QQ124" s="35"/>
      <c r="QR124" s="35"/>
      <c r="QS124" s="35"/>
      <c r="QT124" s="35"/>
      <c r="QU124" s="35"/>
      <c r="QV124" s="35"/>
      <c r="QW124" s="35"/>
      <c r="QX124" s="35"/>
      <c r="QY124" s="35"/>
      <c r="QZ124" s="35"/>
      <c r="RA124" s="35"/>
      <c r="RB124" s="35"/>
      <c r="RC124" s="35"/>
      <c r="RD124" s="35"/>
      <c r="RE124" s="35"/>
      <c r="RF124" s="35"/>
      <c r="RG124" s="35"/>
      <c r="RH124" s="35"/>
      <c r="RI124" s="35"/>
      <c r="RJ124" s="35"/>
      <c r="RK124" s="35"/>
      <c r="RL124" s="35"/>
      <c r="RM124" s="35"/>
      <c r="RN124" s="35"/>
      <c r="RO124" s="35"/>
      <c r="RP124" s="35"/>
      <c r="RQ124" s="35"/>
      <c r="RR124" s="35"/>
      <c r="RS124" s="35"/>
      <c r="RT124" s="35"/>
      <c r="RU124" s="35"/>
      <c r="RV124" s="35"/>
      <c r="RW124" s="35"/>
      <c r="RX124" s="35"/>
      <c r="RY124" s="35"/>
      <c r="RZ124" s="35"/>
      <c r="SA124" s="35"/>
      <c r="SB124" s="35"/>
      <c r="SC124" s="35"/>
      <c r="SD124" s="35"/>
      <c r="SE124" s="35"/>
      <c r="SF124" s="35"/>
      <c r="SG124" s="35"/>
      <c r="SH124" s="35"/>
      <c r="SI124" s="35"/>
      <c r="SJ124" s="35"/>
      <c r="SK124" s="35"/>
      <c r="SL124" s="35"/>
      <c r="SM124" s="35"/>
      <c r="SN124" s="35"/>
      <c r="SO124" s="35"/>
      <c r="SP124" s="35"/>
      <c r="SQ124" s="35"/>
      <c r="SR124" s="35"/>
      <c r="SS124" s="35"/>
      <c r="ST124" s="35"/>
      <c r="SU124" s="35"/>
      <c r="SV124" s="35"/>
      <c r="SW124" s="35"/>
      <c r="SX124" s="35"/>
      <c r="SY124" s="35"/>
      <c r="SZ124" s="35"/>
      <c r="TA124" s="35"/>
      <c r="TB124" s="35"/>
      <c r="TC124" s="35"/>
      <c r="TD124" s="35"/>
      <c r="TE124" s="35"/>
      <c r="TF124" s="35"/>
      <c r="TG124" s="35"/>
      <c r="TH124" s="35"/>
      <c r="TI124" s="35"/>
      <c r="TJ124" s="35"/>
      <c r="TK124" s="35"/>
      <c r="TL124" s="35"/>
      <c r="TM124" s="35"/>
      <c r="TN124" s="35"/>
      <c r="TO124" s="35"/>
      <c r="TP124" s="35"/>
      <c r="TQ124" s="35"/>
      <c r="TR124" s="35"/>
      <c r="TS124" s="35"/>
      <c r="TT124" s="35"/>
      <c r="TU124" s="35"/>
      <c r="TV124" s="35"/>
      <c r="TW124" s="35"/>
      <c r="TX124" s="35"/>
      <c r="TY124" s="35"/>
      <c r="TZ124" s="35"/>
      <c r="UA124" s="35"/>
      <c r="UB124" s="35"/>
      <c r="UC124" s="35"/>
      <c r="UD124" s="35"/>
      <c r="UE124" s="35"/>
      <c r="UF124" s="35"/>
      <c r="UG124" s="35"/>
      <c r="UH124" s="35"/>
      <c r="UI124" s="35"/>
      <c r="UJ124" s="35"/>
      <c r="UK124" s="35"/>
      <c r="UL124" s="35"/>
      <c r="UM124" s="35"/>
      <c r="UN124" s="35"/>
      <c r="UO124" s="35"/>
      <c r="UP124" s="35"/>
    </row>
    <row r="125" spans="1:562" s="36" customFormat="1" ht="269.25" customHeight="1" x14ac:dyDescent="1.75">
      <c r="A125" s="372"/>
      <c r="B125" s="306"/>
      <c r="C125" s="324"/>
      <c r="D125" s="210"/>
      <c r="E125" s="217"/>
      <c r="F125" s="217"/>
      <c r="G125" s="215"/>
      <c r="H125" s="215"/>
      <c r="I125" s="244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  <c r="KK125" s="35"/>
      <c r="KL125" s="35"/>
      <c r="KM125" s="35"/>
      <c r="KN125" s="35"/>
      <c r="KO125" s="35"/>
      <c r="KP125" s="35"/>
      <c r="KQ125" s="35"/>
      <c r="KR125" s="35"/>
      <c r="KS125" s="35"/>
      <c r="KT125" s="35"/>
      <c r="KU125" s="35"/>
      <c r="KV125" s="35"/>
      <c r="KW125" s="35"/>
      <c r="KX125" s="35"/>
      <c r="KY125" s="35"/>
      <c r="KZ125" s="35"/>
      <c r="LA125" s="35"/>
      <c r="LB125" s="35"/>
      <c r="LC125" s="35"/>
      <c r="LD125" s="35"/>
      <c r="LE125" s="35"/>
      <c r="LF125" s="35"/>
      <c r="LG125" s="35"/>
      <c r="LH125" s="35"/>
      <c r="LI125" s="35"/>
      <c r="LJ125" s="35"/>
      <c r="LK125" s="35"/>
      <c r="LL125" s="35"/>
      <c r="LM125" s="35"/>
      <c r="LN125" s="35"/>
      <c r="LO125" s="35"/>
      <c r="LP125" s="35"/>
      <c r="LQ125" s="35"/>
      <c r="LR125" s="35"/>
      <c r="LS125" s="35"/>
      <c r="LT125" s="35"/>
      <c r="LU125" s="35"/>
      <c r="LV125" s="35"/>
      <c r="LW125" s="35"/>
      <c r="LX125" s="35"/>
      <c r="LY125" s="35"/>
      <c r="LZ125" s="35"/>
      <c r="MA125" s="35"/>
      <c r="MB125" s="35"/>
      <c r="MC125" s="35"/>
      <c r="MD125" s="35"/>
      <c r="ME125" s="35"/>
      <c r="MF125" s="35"/>
      <c r="MG125" s="35"/>
      <c r="MH125" s="35"/>
      <c r="MI125" s="35"/>
      <c r="MJ125" s="35"/>
      <c r="MK125" s="35"/>
      <c r="ML125" s="35"/>
      <c r="MM125" s="35"/>
      <c r="MN125" s="35"/>
      <c r="MO125" s="35"/>
      <c r="MP125" s="35"/>
      <c r="MQ125" s="35"/>
      <c r="MR125" s="35"/>
      <c r="MS125" s="35"/>
      <c r="MT125" s="35"/>
      <c r="MU125" s="35"/>
      <c r="MV125" s="35"/>
      <c r="MW125" s="35"/>
      <c r="MX125" s="35"/>
      <c r="MY125" s="35"/>
      <c r="MZ125" s="35"/>
      <c r="NA125" s="35"/>
      <c r="NB125" s="35"/>
      <c r="NC125" s="35"/>
      <c r="ND125" s="35"/>
      <c r="NE125" s="35"/>
      <c r="NF125" s="35"/>
      <c r="NG125" s="35"/>
      <c r="NH125" s="35"/>
      <c r="NI125" s="35"/>
      <c r="NJ125" s="35"/>
      <c r="NK125" s="35"/>
      <c r="NL125" s="35"/>
      <c r="NM125" s="35"/>
      <c r="NN125" s="35"/>
      <c r="NO125" s="35"/>
      <c r="NP125" s="35"/>
      <c r="NQ125" s="35"/>
      <c r="NR125" s="35"/>
      <c r="NS125" s="35"/>
      <c r="NT125" s="35"/>
      <c r="NU125" s="35"/>
      <c r="NV125" s="35"/>
      <c r="NW125" s="35"/>
      <c r="NX125" s="35"/>
      <c r="NY125" s="35"/>
      <c r="NZ125" s="35"/>
      <c r="OA125" s="35"/>
      <c r="OB125" s="35"/>
      <c r="OC125" s="35"/>
      <c r="OD125" s="35"/>
      <c r="OE125" s="35"/>
      <c r="OF125" s="35"/>
      <c r="OG125" s="35"/>
      <c r="OH125" s="35"/>
      <c r="OI125" s="35"/>
      <c r="OJ125" s="35"/>
      <c r="OK125" s="35"/>
      <c r="OL125" s="35"/>
      <c r="OM125" s="35"/>
      <c r="ON125" s="35"/>
      <c r="OO125" s="35"/>
      <c r="OP125" s="35"/>
      <c r="OQ125" s="35"/>
      <c r="OR125" s="35"/>
      <c r="OS125" s="35"/>
      <c r="OT125" s="35"/>
      <c r="OU125" s="35"/>
      <c r="OV125" s="35"/>
      <c r="OW125" s="35"/>
      <c r="OX125" s="35"/>
      <c r="OY125" s="35"/>
      <c r="OZ125" s="35"/>
      <c r="PA125" s="35"/>
      <c r="PB125" s="35"/>
      <c r="PC125" s="35"/>
      <c r="PD125" s="35"/>
      <c r="PE125" s="35"/>
      <c r="PF125" s="35"/>
      <c r="PG125" s="35"/>
      <c r="PH125" s="35"/>
      <c r="PI125" s="35"/>
      <c r="PJ125" s="35"/>
      <c r="PK125" s="35"/>
      <c r="PL125" s="35"/>
      <c r="PM125" s="35"/>
      <c r="PN125" s="35"/>
      <c r="PO125" s="35"/>
      <c r="PP125" s="35"/>
      <c r="PQ125" s="35"/>
      <c r="PR125" s="35"/>
      <c r="PS125" s="35"/>
      <c r="PT125" s="35"/>
      <c r="PU125" s="35"/>
      <c r="PV125" s="35"/>
      <c r="PW125" s="35"/>
      <c r="PX125" s="35"/>
      <c r="PY125" s="35"/>
      <c r="PZ125" s="35"/>
      <c r="QA125" s="35"/>
      <c r="QB125" s="35"/>
      <c r="QC125" s="35"/>
      <c r="QD125" s="35"/>
      <c r="QE125" s="35"/>
      <c r="QF125" s="35"/>
      <c r="QG125" s="35"/>
      <c r="QH125" s="35"/>
      <c r="QI125" s="35"/>
      <c r="QJ125" s="35"/>
      <c r="QK125" s="35"/>
      <c r="QL125" s="35"/>
      <c r="QM125" s="35"/>
      <c r="QN125" s="35"/>
      <c r="QO125" s="35"/>
      <c r="QP125" s="35"/>
      <c r="QQ125" s="35"/>
      <c r="QR125" s="35"/>
      <c r="QS125" s="35"/>
      <c r="QT125" s="35"/>
      <c r="QU125" s="35"/>
      <c r="QV125" s="35"/>
      <c r="QW125" s="35"/>
      <c r="QX125" s="35"/>
      <c r="QY125" s="35"/>
      <c r="QZ125" s="35"/>
      <c r="RA125" s="35"/>
      <c r="RB125" s="35"/>
      <c r="RC125" s="35"/>
      <c r="RD125" s="35"/>
      <c r="RE125" s="35"/>
      <c r="RF125" s="35"/>
      <c r="RG125" s="35"/>
      <c r="RH125" s="35"/>
      <c r="RI125" s="35"/>
      <c r="RJ125" s="35"/>
      <c r="RK125" s="35"/>
      <c r="RL125" s="35"/>
      <c r="RM125" s="35"/>
      <c r="RN125" s="35"/>
      <c r="RO125" s="35"/>
      <c r="RP125" s="35"/>
      <c r="RQ125" s="35"/>
      <c r="RR125" s="35"/>
      <c r="RS125" s="35"/>
      <c r="RT125" s="35"/>
      <c r="RU125" s="35"/>
      <c r="RV125" s="35"/>
      <c r="RW125" s="35"/>
      <c r="RX125" s="35"/>
      <c r="RY125" s="35"/>
      <c r="RZ125" s="35"/>
      <c r="SA125" s="35"/>
      <c r="SB125" s="35"/>
      <c r="SC125" s="35"/>
      <c r="SD125" s="35"/>
      <c r="SE125" s="35"/>
      <c r="SF125" s="35"/>
      <c r="SG125" s="35"/>
      <c r="SH125" s="35"/>
      <c r="SI125" s="35"/>
      <c r="SJ125" s="35"/>
      <c r="SK125" s="35"/>
      <c r="SL125" s="35"/>
      <c r="SM125" s="35"/>
      <c r="SN125" s="35"/>
      <c r="SO125" s="35"/>
      <c r="SP125" s="35"/>
      <c r="SQ125" s="35"/>
      <c r="SR125" s="35"/>
      <c r="SS125" s="35"/>
      <c r="ST125" s="35"/>
      <c r="SU125" s="35"/>
      <c r="SV125" s="35"/>
      <c r="SW125" s="35"/>
      <c r="SX125" s="35"/>
      <c r="SY125" s="35"/>
      <c r="SZ125" s="35"/>
      <c r="TA125" s="35"/>
      <c r="TB125" s="35"/>
      <c r="TC125" s="35"/>
      <c r="TD125" s="35"/>
      <c r="TE125" s="35"/>
      <c r="TF125" s="35"/>
      <c r="TG125" s="35"/>
      <c r="TH125" s="35"/>
      <c r="TI125" s="35"/>
      <c r="TJ125" s="35"/>
      <c r="TK125" s="35"/>
      <c r="TL125" s="35"/>
      <c r="TM125" s="35"/>
      <c r="TN125" s="35"/>
      <c r="TO125" s="35"/>
      <c r="TP125" s="35"/>
      <c r="TQ125" s="35"/>
      <c r="TR125" s="35"/>
      <c r="TS125" s="35"/>
      <c r="TT125" s="35"/>
      <c r="TU125" s="35"/>
      <c r="TV125" s="35"/>
      <c r="TW125" s="35"/>
      <c r="TX125" s="35"/>
      <c r="TY125" s="35"/>
      <c r="TZ125" s="35"/>
      <c r="UA125" s="35"/>
      <c r="UB125" s="35"/>
      <c r="UC125" s="35"/>
      <c r="UD125" s="35"/>
      <c r="UE125" s="35"/>
      <c r="UF125" s="35"/>
      <c r="UG125" s="35"/>
      <c r="UH125" s="35"/>
      <c r="UI125" s="35"/>
      <c r="UJ125" s="35"/>
      <c r="UK125" s="35"/>
      <c r="UL125" s="35"/>
      <c r="UM125" s="35"/>
      <c r="UN125" s="35"/>
      <c r="UO125" s="35"/>
      <c r="UP125" s="35"/>
    </row>
    <row r="126" spans="1:562" s="36" customFormat="1" ht="129" x14ac:dyDescent="1.75">
      <c r="A126" s="149"/>
      <c r="B126" s="369" t="s">
        <v>45</v>
      </c>
      <c r="C126" s="369"/>
      <c r="D126" s="150"/>
      <c r="E126" s="149"/>
      <c r="F126" s="149"/>
      <c r="G126" s="129">
        <f>G84+G85+G88+G91+G97+G98+G105+G122</f>
        <v>214450939</v>
      </c>
      <c r="H126" s="129">
        <f>H84+H85+H88+H91+H97+H98+H105+H122</f>
        <v>214450939</v>
      </c>
      <c r="I126" s="151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  <c r="KK126" s="35"/>
      <c r="KL126" s="35"/>
      <c r="KM126" s="35"/>
      <c r="KN126" s="35"/>
      <c r="KO126" s="35"/>
      <c r="KP126" s="35"/>
      <c r="KQ126" s="35"/>
      <c r="KR126" s="35"/>
      <c r="KS126" s="35"/>
      <c r="KT126" s="35"/>
      <c r="KU126" s="35"/>
      <c r="KV126" s="35"/>
      <c r="KW126" s="35"/>
      <c r="KX126" s="35"/>
      <c r="KY126" s="35"/>
      <c r="KZ126" s="35"/>
      <c r="LA126" s="35"/>
      <c r="LB126" s="35"/>
      <c r="LC126" s="35"/>
      <c r="LD126" s="35"/>
      <c r="LE126" s="35"/>
      <c r="LF126" s="35"/>
      <c r="LG126" s="35"/>
      <c r="LH126" s="35"/>
      <c r="LI126" s="35"/>
      <c r="LJ126" s="35"/>
      <c r="LK126" s="35"/>
      <c r="LL126" s="35"/>
      <c r="LM126" s="35"/>
      <c r="LN126" s="35"/>
      <c r="LO126" s="35"/>
      <c r="LP126" s="35"/>
      <c r="LQ126" s="35"/>
      <c r="LR126" s="35"/>
      <c r="LS126" s="35"/>
      <c r="LT126" s="35"/>
      <c r="LU126" s="35"/>
      <c r="LV126" s="35"/>
      <c r="LW126" s="35"/>
      <c r="LX126" s="35"/>
      <c r="LY126" s="35"/>
      <c r="LZ126" s="35"/>
      <c r="MA126" s="35"/>
      <c r="MB126" s="35"/>
      <c r="MC126" s="35"/>
      <c r="MD126" s="35"/>
      <c r="ME126" s="35"/>
      <c r="MF126" s="35"/>
      <c r="MG126" s="35"/>
      <c r="MH126" s="35"/>
      <c r="MI126" s="35"/>
      <c r="MJ126" s="35"/>
      <c r="MK126" s="35"/>
      <c r="ML126" s="35"/>
      <c r="MM126" s="35"/>
      <c r="MN126" s="35"/>
      <c r="MO126" s="35"/>
      <c r="MP126" s="35"/>
      <c r="MQ126" s="35"/>
      <c r="MR126" s="35"/>
      <c r="MS126" s="35"/>
      <c r="MT126" s="35"/>
      <c r="MU126" s="35"/>
      <c r="MV126" s="35"/>
      <c r="MW126" s="35"/>
      <c r="MX126" s="35"/>
      <c r="MY126" s="35"/>
      <c r="MZ126" s="35"/>
      <c r="NA126" s="35"/>
      <c r="NB126" s="35"/>
      <c r="NC126" s="35"/>
      <c r="ND126" s="35"/>
      <c r="NE126" s="35"/>
      <c r="NF126" s="35"/>
      <c r="NG126" s="35"/>
      <c r="NH126" s="35"/>
      <c r="NI126" s="35"/>
      <c r="NJ126" s="35"/>
      <c r="NK126" s="35"/>
      <c r="NL126" s="35"/>
      <c r="NM126" s="35"/>
      <c r="NN126" s="35"/>
      <c r="NO126" s="35"/>
      <c r="NP126" s="35"/>
      <c r="NQ126" s="35"/>
      <c r="NR126" s="35"/>
      <c r="NS126" s="35"/>
      <c r="NT126" s="35"/>
      <c r="NU126" s="35"/>
      <c r="NV126" s="35"/>
      <c r="NW126" s="35"/>
      <c r="NX126" s="35"/>
      <c r="NY126" s="35"/>
      <c r="NZ126" s="35"/>
      <c r="OA126" s="35"/>
      <c r="OB126" s="35"/>
      <c r="OC126" s="35"/>
      <c r="OD126" s="35"/>
      <c r="OE126" s="35"/>
      <c r="OF126" s="35"/>
      <c r="OG126" s="35"/>
      <c r="OH126" s="35"/>
      <c r="OI126" s="35"/>
      <c r="OJ126" s="35"/>
      <c r="OK126" s="35"/>
      <c r="OL126" s="35"/>
      <c r="OM126" s="35"/>
      <c r="ON126" s="35"/>
      <c r="OO126" s="35"/>
      <c r="OP126" s="35"/>
      <c r="OQ126" s="35"/>
      <c r="OR126" s="35"/>
      <c r="OS126" s="35"/>
      <c r="OT126" s="35"/>
      <c r="OU126" s="35"/>
      <c r="OV126" s="35"/>
      <c r="OW126" s="35"/>
      <c r="OX126" s="35"/>
      <c r="OY126" s="35"/>
      <c r="OZ126" s="35"/>
      <c r="PA126" s="35"/>
      <c r="PB126" s="35"/>
      <c r="PC126" s="35"/>
      <c r="PD126" s="35"/>
      <c r="PE126" s="35"/>
      <c r="PF126" s="35"/>
      <c r="PG126" s="35"/>
      <c r="PH126" s="35"/>
      <c r="PI126" s="35"/>
      <c r="PJ126" s="35"/>
      <c r="PK126" s="35"/>
      <c r="PL126" s="35"/>
      <c r="PM126" s="35"/>
      <c r="PN126" s="35"/>
      <c r="PO126" s="35"/>
      <c r="PP126" s="35"/>
      <c r="PQ126" s="35"/>
      <c r="PR126" s="35"/>
      <c r="PS126" s="35"/>
      <c r="PT126" s="35"/>
      <c r="PU126" s="35"/>
      <c r="PV126" s="35"/>
      <c r="PW126" s="35"/>
      <c r="PX126" s="35"/>
      <c r="PY126" s="35"/>
      <c r="PZ126" s="35"/>
      <c r="QA126" s="35"/>
      <c r="QB126" s="35"/>
      <c r="QC126" s="35"/>
      <c r="QD126" s="35"/>
      <c r="QE126" s="35"/>
      <c r="QF126" s="35"/>
      <c r="QG126" s="35"/>
      <c r="QH126" s="35"/>
      <c r="QI126" s="35"/>
      <c r="QJ126" s="35"/>
      <c r="QK126" s="35"/>
      <c r="QL126" s="35"/>
      <c r="QM126" s="35"/>
      <c r="QN126" s="35"/>
      <c r="QO126" s="35"/>
      <c r="QP126" s="35"/>
      <c r="QQ126" s="35"/>
      <c r="QR126" s="35"/>
      <c r="QS126" s="35"/>
      <c r="QT126" s="35"/>
      <c r="QU126" s="35"/>
      <c r="QV126" s="35"/>
      <c r="QW126" s="35"/>
      <c r="QX126" s="35"/>
      <c r="QY126" s="35"/>
      <c r="QZ126" s="35"/>
      <c r="RA126" s="35"/>
      <c r="RB126" s="35"/>
      <c r="RC126" s="35"/>
      <c r="RD126" s="35"/>
      <c r="RE126" s="35"/>
      <c r="RF126" s="35"/>
      <c r="RG126" s="35"/>
      <c r="RH126" s="35"/>
      <c r="RI126" s="35"/>
      <c r="RJ126" s="35"/>
      <c r="RK126" s="35"/>
      <c r="RL126" s="35"/>
      <c r="RM126" s="35"/>
      <c r="RN126" s="35"/>
      <c r="RO126" s="35"/>
      <c r="RP126" s="35"/>
      <c r="RQ126" s="35"/>
      <c r="RR126" s="35"/>
      <c r="RS126" s="35"/>
      <c r="RT126" s="35"/>
      <c r="RU126" s="35"/>
      <c r="RV126" s="35"/>
      <c r="RW126" s="35"/>
      <c r="RX126" s="35"/>
      <c r="RY126" s="35"/>
      <c r="RZ126" s="35"/>
      <c r="SA126" s="35"/>
      <c r="SB126" s="35"/>
      <c r="SC126" s="35"/>
      <c r="SD126" s="35"/>
      <c r="SE126" s="35"/>
      <c r="SF126" s="35"/>
      <c r="SG126" s="35"/>
      <c r="SH126" s="35"/>
      <c r="SI126" s="35"/>
      <c r="SJ126" s="35"/>
      <c r="SK126" s="35"/>
      <c r="SL126" s="35"/>
      <c r="SM126" s="35"/>
      <c r="SN126" s="35"/>
      <c r="SO126" s="35"/>
      <c r="SP126" s="35"/>
      <c r="SQ126" s="35"/>
      <c r="SR126" s="35"/>
      <c r="SS126" s="35"/>
      <c r="ST126" s="35"/>
      <c r="SU126" s="35"/>
      <c r="SV126" s="35"/>
      <c r="SW126" s="35"/>
      <c r="SX126" s="35"/>
      <c r="SY126" s="35"/>
      <c r="SZ126" s="35"/>
      <c r="TA126" s="35"/>
      <c r="TB126" s="35"/>
      <c r="TC126" s="35"/>
      <c r="TD126" s="35"/>
      <c r="TE126" s="35"/>
      <c r="TF126" s="35"/>
      <c r="TG126" s="35"/>
      <c r="TH126" s="35"/>
      <c r="TI126" s="35"/>
      <c r="TJ126" s="35"/>
      <c r="TK126" s="35"/>
      <c r="TL126" s="35"/>
      <c r="TM126" s="35"/>
      <c r="TN126" s="35"/>
      <c r="TO126" s="35"/>
      <c r="TP126" s="35"/>
      <c r="TQ126" s="35"/>
      <c r="TR126" s="35"/>
      <c r="TS126" s="35"/>
      <c r="TT126" s="35"/>
      <c r="TU126" s="35"/>
      <c r="TV126" s="35"/>
      <c r="TW126" s="35"/>
      <c r="TX126" s="35"/>
      <c r="TY126" s="35"/>
      <c r="TZ126" s="35"/>
      <c r="UA126" s="35"/>
      <c r="UB126" s="35"/>
      <c r="UC126" s="35"/>
      <c r="UD126" s="35"/>
      <c r="UE126" s="35"/>
      <c r="UF126" s="35"/>
      <c r="UG126" s="35"/>
      <c r="UH126" s="35"/>
      <c r="UI126" s="35"/>
      <c r="UJ126" s="35"/>
      <c r="UK126" s="35"/>
      <c r="UL126" s="35"/>
      <c r="UM126" s="35"/>
      <c r="UN126" s="35"/>
      <c r="UO126" s="35"/>
      <c r="UP126" s="35"/>
    </row>
    <row r="127" spans="1:562" s="36" customFormat="1" ht="127.5" customHeight="1" x14ac:dyDescent="1.75">
      <c r="A127" s="293" t="s">
        <v>46</v>
      </c>
      <c r="B127" s="294"/>
      <c r="C127" s="294"/>
      <c r="D127" s="294"/>
      <c r="E127" s="294"/>
      <c r="F127" s="294"/>
      <c r="G127" s="294"/>
      <c r="H127" s="294"/>
      <c r="I127" s="294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  <c r="IX127" s="35"/>
      <c r="IY127" s="35"/>
      <c r="IZ127" s="35"/>
      <c r="JA127" s="35"/>
      <c r="JB127" s="35"/>
      <c r="JC127" s="35"/>
      <c r="JD127" s="35"/>
      <c r="JE127" s="35"/>
      <c r="JF127" s="35"/>
      <c r="JG127" s="35"/>
      <c r="JH127" s="35"/>
      <c r="JI127" s="35"/>
      <c r="JJ127" s="35"/>
      <c r="JK127" s="35"/>
      <c r="JL127" s="35"/>
      <c r="JM127" s="35"/>
      <c r="JN127" s="35"/>
      <c r="JO127" s="35"/>
      <c r="JP127" s="35"/>
      <c r="JQ127" s="35"/>
      <c r="JR127" s="35"/>
      <c r="JS127" s="35"/>
      <c r="JT127" s="35"/>
      <c r="JU127" s="35"/>
      <c r="JV127" s="35"/>
      <c r="JW127" s="35"/>
      <c r="JX127" s="35"/>
      <c r="JY127" s="35"/>
      <c r="JZ127" s="35"/>
      <c r="KA127" s="35"/>
      <c r="KB127" s="35"/>
      <c r="KC127" s="35"/>
      <c r="KD127" s="35"/>
      <c r="KE127" s="35"/>
      <c r="KF127" s="35"/>
      <c r="KG127" s="35"/>
      <c r="KH127" s="35"/>
      <c r="KI127" s="35"/>
      <c r="KJ127" s="35"/>
      <c r="KK127" s="35"/>
      <c r="KL127" s="35"/>
      <c r="KM127" s="35"/>
      <c r="KN127" s="35"/>
      <c r="KO127" s="35"/>
      <c r="KP127" s="35"/>
      <c r="KQ127" s="35"/>
      <c r="KR127" s="35"/>
      <c r="KS127" s="35"/>
      <c r="KT127" s="35"/>
      <c r="KU127" s="35"/>
      <c r="KV127" s="35"/>
      <c r="KW127" s="35"/>
      <c r="KX127" s="35"/>
      <c r="KY127" s="35"/>
      <c r="KZ127" s="35"/>
      <c r="LA127" s="35"/>
      <c r="LB127" s="35"/>
      <c r="LC127" s="35"/>
      <c r="LD127" s="35"/>
      <c r="LE127" s="35"/>
      <c r="LF127" s="35"/>
      <c r="LG127" s="35"/>
      <c r="LH127" s="35"/>
      <c r="LI127" s="35"/>
      <c r="LJ127" s="35"/>
      <c r="LK127" s="35"/>
      <c r="LL127" s="35"/>
      <c r="LM127" s="35"/>
      <c r="LN127" s="35"/>
      <c r="LO127" s="35"/>
      <c r="LP127" s="35"/>
      <c r="LQ127" s="35"/>
      <c r="LR127" s="35"/>
      <c r="LS127" s="35"/>
      <c r="LT127" s="35"/>
      <c r="LU127" s="35"/>
      <c r="LV127" s="35"/>
      <c r="LW127" s="35"/>
      <c r="LX127" s="35"/>
      <c r="LY127" s="35"/>
      <c r="LZ127" s="35"/>
      <c r="MA127" s="35"/>
      <c r="MB127" s="35"/>
      <c r="MC127" s="35"/>
      <c r="MD127" s="35"/>
      <c r="ME127" s="35"/>
      <c r="MF127" s="35"/>
      <c r="MG127" s="35"/>
      <c r="MH127" s="35"/>
      <c r="MI127" s="35"/>
      <c r="MJ127" s="35"/>
      <c r="MK127" s="35"/>
      <c r="ML127" s="35"/>
      <c r="MM127" s="35"/>
      <c r="MN127" s="35"/>
      <c r="MO127" s="35"/>
      <c r="MP127" s="35"/>
      <c r="MQ127" s="35"/>
      <c r="MR127" s="35"/>
      <c r="MS127" s="35"/>
      <c r="MT127" s="35"/>
      <c r="MU127" s="35"/>
      <c r="MV127" s="35"/>
      <c r="MW127" s="35"/>
      <c r="MX127" s="35"/>
      <c r="MY127" s="35"/>
      <c r="MZ127" s="35"/>
      <c r="NA127" s="35"/>
      <c r="NB127" s="35"/>
      <c r="NC127" s="35"/>
      <c r="ND127" s="35"/>
      <c r="NE127" s="35"/>
      <c r="NF127" s="35"/>
      <c r="NG127" s="35"/>
      <c r="NH127" s="35"/>
      <c r="NI127" s="35"/>
      <c r="NJ127" s="35"/>
      <c r="NK127" s="35"/>
      <c r="NL127" s="35"/>
      <c r="NM127" s="35"/>
      <c r="NN127" s="35"/>
      <c r="NO127" s="35"/>
      <c r="NP127" s="35"/>
      <c r="NQ127" s="35"/>
      <c r="NR127" s="35"/>
      <c r="NS127" s="35"/>
      <c r="NT127" s="35"/>
      <c r="NU127" s="35"/>
      <c r="NV127" s="35"/>
      <c r="NW127" s="35"/>
      <c r="NX127" s="35"/>
      <c r="NY127" s="35"/>
      <c r="NZ127" s="35"/>
      <c r="OA127" s="35"/>
      <c r="OB127" s="35"/>
      <c r="OC127" s="35"/>
      <c r="OD127" s="35"/>
      <c r="OE127" s="35"/>
      <c r="OF127" s="35"/>
      <c r="OG127" s="35"/>
      <c r="OH127" s="35"/>
      <c r="OI127" s="35"/>
      <c r="OJ127" s="35"/>
      <c r="OK127" s="35"/>
      <c r="OL127" s="35"/>
      <c r="OM127" s="35"/>
      <c r="ON127" s="35"/>
      <c r="OO127" s="35"/>
      <c r="OP127" s="35"/>
      <c r="OQ127" s="35"/>
      <c r="OR127" s="35"/>
      <c r="OS127" s="35"/>
      <c r="OT127" s="35"/>
      <c r="OU127" s="35"/>
      <c r="OV127" s="35"/>
      <c r="OW127" s="35"/>
      <c r="OX127" s="35"/>
      <c r="OY127" s="35"/>
      <c r="OZ127" s="35"/>
      <c r="PA127" s="35"/>
      <c r="PB127" s="35"/>
      <c r="PC127" s="35"/>
      <c r="PD127" s="35"/>
      <c r="PE127" s="35"/>
      <c r="PF127" s="35"/>
      <c r="PG127" s="35"/>
      <c r="PH127" s="35"/>
      <c r="PI127" s="35"/>
      <c r="PJ127" s="35"/>
      <c r="PK127" s="35"/>
      <c r="PL127" s="35"/>
      <c r="PM127" s="35"/>
      <c r="PN127" s="35"/>
      <c r="PO127" s="35"/>
      <c r="PP127" s="35"/>
      <c r="PQ127" s="35"/>
      <c r="PR127" s="35"/>
      <c r="PS127" s="35"/>
      <c r="PT127" s="35"/>
      <c r="PU127" s="35"/>
      <c r="PV127" s="35"/>
      <c r="PW127" s="35"/>
      <c r="PX127" s="35"/>
      <c r="PY127" s="35"/>
      <c r="PZ127" s="35"/>
      <c r="QA127" s="35"/>
      <c r="QB127" s="35"/>
      <c r="QC127" s="35"/>
      <c r="QD127" s="35"/>
      <c r="QE127" s="35"/>
      <c r="QF127" s="35"/>
      <c r="QG127" s="35"/>
      <c r="QH127" s="35"/>
      <c r="QI127" s="35"/>
      <c r="QJ127" s="35"/>
      <c r="QK127" s="35"/>
      <c r="QL127" s="35"/>
      <c r="QM127" s="35"/>
      <c r="QN127" s="35"/>
      <c r="QO127" s="35"/>
      <c r="QP127" s="35"/>
      <c r="QQ127" s="35"/>
      <c r="QR127" s="35"/>
      <c r="QS127" s="35"/>
      <c r="QT127" s="35"/>
      <c r="QU127" s="35"/>
      <c r="QV127" s="35"/>
      <c r="QW127" s="35"/>
      <c r="QX127" s="35"/>
      <c r="QY127" s="35"/>
      <c r="QZ127" s="35"/>
      <c r="RA127" s="35"/>
      <c r="RB127" s="35"/>
      <c r="RC127" s="35"/>
      <c r="RD127" s="35"/>
      <c r="RE127" s="35"/>
      <c r="RF127" s="35"/>
      <c r="RG127" s="35"/>
      <c r="RH127" s="35"/>
      <c r="RI127" s="35"/>
      <c r="RJ127" s="35"/>
      <c r="RK127" s="35"/>
      <c r="RL127" s="35"/>
      <c r="RM127" s="35"/>
      <c r="RN127" s="35"/>
      <c r="RO127" s="35"/>
      <c r="RP127" s="35"/>
      <c r="RQ127" s="35"/>
      <c r="RR127" s="35"/>
      <c r="RS127" s="35"/>
      <c r="RT127" s="35"/>
      <c r="RU127" s="35"/>
      <c r="RV127" s="35"/>
      <c r="RW127" s="35"/>
      <c r="RX127" s="35"/>
      <c r="RY127" s="35"/>
      <c r="RZ127" s="35"/>
      <c r="SA127" s="35"/>
      <c r="SB127" s="35"/>
      <c r="SC127" s="35"/>
      <c r="SD127" s="35"/>
      <c r="SE127" s="35"/>
      <c r="SF127" s="35"/>
      <c r="SG127" s="35"/>
      <c r="SH127" s="35"/>
      <c r="SI127" s="35"/>
      <c r="SJ127" s="35"/>
      <c r="SK127" s="35"/>
      <c r="SL127" s="35"/>
      <c r="SM127" s="35"/>
      <c r="SN127" s="35"/>
      <c r="SO127" s="35"/>
      <c r="SP127" s="35"/>
      <c r="SQ127" s="35"/>
      <c r="SR127" s="35"/>
      <c r="SS127" s="35"/>
      <c r="ST127" s="35"/>
      <c r="SU127" s="35"/>
      <c r="SV127" s="35"/>
      <c r="SW127" s="35"/>
      <c r="SX127" s="35"/>
      <c r="SY127" s="35"/>
      <c r="SZ127" s="35"/>
      <c r="TA127" s="35"/>
      <c r="TB127" s="35"/>
      <c r="TC127" s="35"/>
      <c r="TD127" s="35"/>
      <c r="TE127" s="35"/>
      <c r="TF127" s="35"/>
      <c r="TG127" s="35"/>
      <c r="TH127" s="35"/>
      <c r="TI127" s="35"/>
      <c r="TJ127" s="35"/>
      <c r="TK127" s="35"/>
      <c r="TL127" s="35"/>
      <c r="TM127" s="35"/>
      <c r="TN127" s="35"/>
      <c r="TO127" s="35"/>
      <c r="TP127" s="35"/>
      <c r="TQ127" s="35"/>
      <c r="TR127" s="35"/>
      <c r="TS127" s="35"/>
      <c r="TT127" s="35"/>
      <c r="TU127" s="35"/>
      <c r="TV127" s="35"/>
      <c r="TW127" s="35"/>
      <c r="TX127" s="35"/>
      <c r="TY127" s="35"/>
      <c r="TZ127" s="35"/>
      <c r="UA127" s="35"/>
      <c r="UB127" s="35"/>
      <c r="UC127" s="35"/>
      <c r="UD127" s="35"/>
      <c r="UE127" s="35"/>
      <c r="UF127" s="35"/>
      <c r="UG127" s="35"/>
      <c r="UH127" s="35"/>
      <c r="UI127" s="35"/>
      <c r="UJ127" s="35"/>
      <c r="UK127" s="35"/>
      <c r="UL127" s="35"/>
      <c r="UM127" s="35"/>
      <c r="UN127" s="35"/>
      <c r="UO127" s="35"/>
      <c r="UP127" s="35"/>
    </row>
    <row r="128" spans="1:562" s="36" customFormat="1" ht="408" customHeight="1" x14ac:dyDescent="1.75">
      <c r="A128" s="149"/>
      <c r="B128" s="244" t="s">
        <v>127</v>
      </c>
      <c r="C128" s="319"/>
      <c r="D128" s="150">
        <v>2025</v>
      </c>
      <c r="E128" s="149" t="s">
        <v>56</v>
      </c>
      <c r="F128" s="149" t="s">
        <v>57</v>
      </c>
      <c r="G128" s="152">
        <v>27989816.579999998</v>
      </c>
      <c r="H128" s="152">
        <f>G128</f>
        <v>27989816.579999998</v>
      </c>
      <c r="I128" s="152" t="s">
        <v>128</v>
      </c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  <c r="KK128" s="35"/>
      <c r="KL128" s="35"/>
      <c r="KM128" s="35"/>
      <c r="KN128" s="35"/>
      <c r="KO128" s="35"/>
      <c r="KP128" s="35"/>
      <c r="KQ128" s="35"/>
      <c r="KR128" s="35"/>
      <c r="KS128" s="35"/>
      <c r="KT128" s="35"/>
      <c r="KU128" s="35"/>
      <c r="KV128" s="35"/>
      <c r="KW128" s="35"/>
      <c r="KX128" s="35"/>
      <c r="KY128" s="35"/>
      <c r="KZ128" s="35"/>
      <c r="LA128" s="35"/>
      <c r="LB128" s="35"/>
      <c r="LC128" s="35"/>
      <c r="LD128" s="35"/>
      <c r="LE128" s="35"/>
      <c r="LF128" s="35"/>
      <c r="LG128" s="35"/>
      <c r="LH128" s="35"/>
      <c r="LI128" s="35"/>
      <c r="LJ128" s="35"/>
      <c r="LK128" s="35"/>
      <c r="LL128" s="35"/>
      <c r="LM128" s="35"/>
      <c r="LN128" s="35"/>
      <c r="LO128" s="35"/>
      <c r="LP128" s="35"/>
      <c r="LQ128" s="35"/>
      <c r="LR128" s="35"/>
      <c r="LS128" s="35"/>
      <c r="LT128" s="35"/>
      <c r="LU128" s="35"/>
      <c r="LV128" s="35"/>
      <c r="LW128" s="35"/>
      <c r="LX128" s="35"/>
      <c r="LY128" s="35"/>
      <c r="LZ128" s="35"/>
      <c r="MA128" s="35"/>
      <c r="MB128" s="35"/>
      <c r="MC128" s="35"/>
      <c r="MD128" s="35"/>
      <c r="ME128" s="35"/>
      <c r="MF128" s="35"/>
      <c r="MG128" s="35"/>
      <c r="MH128" s="35"/>
      <c r="MI128" s="35"/>
      <c r="MJ128" s="35"/>
      <c r="MK128" s="35"/>
      <c r="ML128" s="35"/>
      <c r="MM128" s="35"/>
      <c r="MN128" s="35"/>
      <c r="MO128" s="35"/>
      <c r="MP128" s="35"/>
      <c r="MQ128" s="35"/>
      <c r="MR128" s="35"/>
      <c r="MS128" s="35"/>
      <c r="MT128" s="35"/>
      <c r="MU128" s="35"/>
      <c r="MV128" s="35"/>
      <c r="MW128" s="35"/>
      <c r="MX128" s="35"/>
      <c r="MY128" s="35"/>
      <c r="MZ128" s="35"/>
      <c r="NA128" s="35"/>
      <c r="NB128" s="35"/>
      <c r="NC128" s="35"/>
      <c r="ND128" s="35"/>
      <c r="NE128" s="35"/>
      <c r="NF128" s="35"/>
      <c r="NG128" s="35"/>
      <c r="NH128" s="35"/>
      <c r="NI128" s="35"/>
      <c r="NJ128" s="35"/>
      <c r="NK128" s="35"/>
      <c r="NL128" s="35"/>
      <c r="NM128" s="35"/>
      <c r="NN128" s="35"/>
      <c r="NO128" s="35"/>
      <c r="NP128" s="35"/>
      <c r="NQ128" s="35"/>
      <c r="NR128" s="35"/>
      <c r="NS128" s="35"/>
      <c r="NT128" s="35"/>
      <c r="NU128" s="35"/>
      <c r="NV128" s="35"/>
      <c r="NW128" s="35"/>
      <c r="NX128" s="35"/>
      <c r="NY128" s="35"/>
      <c r="NZ128" s="35"/>
      <c r="OA128" s="35"/>
      <c r="OB128" s="35"/>
      <c r="OC128" s="35"/>
      <c r="OD128" s="35"/>
      <c r="OE128" s="35"/>
      <c r="OF128" s="35"/>
      <c r="OG128" s="35"/>
      <c r="OH128" s="35"/>
      <c r="OI128" s="35"/>
      <c r="OJ128" s="35"/>
      <c r="OK128" s="35"/>
      <c r="OL128" s="35"/>
      <c r="OM128" s="35"/>
      <c r="ON128" s="35"/>
      <c r="OO128" s="35"/>
      <c r="OP128" s="35"/>
      <c r="OQ128" s="35"/>
      <c r="OR128" s="35"/>
      <c r="OS128" s="35"/>
      <c r="OT128" s="35"/>
      <c r="OU128" s="35"/>
      <c r="OV128" s="35"/>
      <c r="OW128" s="35"/>
      <c r="OX128" s="35"/>
      <c r="OY128" s="35"/>
      <c r="OZ128" s="35"/>
      <c r="PA128" s="35"/>
      <c r="PB128" s="35"/>
      <c r="PC128" s="35"/>
      <c r="PD128" s="35"/>
      <c r="PE128" s="35"/>
      <c r="PF128" s="35"/>
      <c r="PG128" s="35"/>
      <c r="PH128" s="35"/>
      <c r="PI128" s="35"/>
      <c r="PJ128" s="35"/>
      <c r="PK128" s="35"/>
      <c r="PL128" s="35"/>
      <c r="PM128" s="35"/>
      <c r="PN128" s="35"/>
      <c r="PO128" s="35"/>
      <c r="PP128" s="35"/>
      <c r="PQ128" s="35"/>
      <c r="PR128" s="35"/>
      <c r="PS128" s="35"/>
      <c r="PT128" s="35"/>
      <c r="PU128" s="35"/>
      <c r="PV128" s="35"/>
      <c r="PW128" s="35"/>
      <c r="PX128" s="35"/>
      <c r="PY128" s="35"/>
      <c r="PZ128" s="35"/>
      <c r="QA128" s="35"/>
      <c r="QB128" s="35"/>
      <c r="QC128" s="35"/>
      <c r="QD128" s="35"/>
      <c r="QE128" s="35"/>
      <c r="QF128" s="35"/>
      <c r="QG128" s="35"/>
      <c r="QH128" s="35"/>
      <c r="QI128" s="35"/>
      <c r="QJ128" s="35"/>
      <c r="QK128" s="35"/>
      <c r="QL128" s="35"/>
      <c r="QM128" s="35"/>
      <c r="QN128" s="35"/>
      <c r="QO128" s="35"/>
      <c r="QP128" s="35"/>
      <c r="QQ128" s="35"/>
      <c r="QR128" s="35"/>
      <c r="QS128" s="35"/>
      <c r="QT128" s="35"/>
      <c r="QU128" s="35"/>
      <c r="QV128" s="35"/>
      <c r="QW128" s="35"/>
      <c r="QX128" s="35"/>
      <c r="QY128" s="35"/>
      <c r="QZ128" s="35"/>
      <c r="RA128" s="35"/>
      <c r="RB128" s="35"/>
      <c r="RC128" s="35"/>
      <c r="RD128" s="35"/>
      <c r="RE128" s="35"/>
      <c r="RF128" s="35"/>
      <c r="RG128" s="35"/>
      <c r="RH128" s="35"/>
      <c r="RI128" s="35"/>
      <c r="RJ128" s="35"/>
      <c r="RK128" s="35"/>
      <c r="RL128" s="35"/>
      <c r="RM128" s="35"/>
      <c r="RN128" s="35"/>
      <c r="RO128" s="35"/>
      <c r="RP128" s="35"/>
      <c r="RQ128" s="35"/>
      <c r="RR128" s="35"/>
      <c r="RS128" s="35"/>
      <c r="RT128" s="35"/>
      <c r="RU128" s="35"/>
      <c r="RV128" s="35"/>
      <c r="RW128" s="35"/>
      <c r="RX128" s="35"/>
      <c r="RY128" s="35"/>
      <c r="RZ128" s="35"/>
      <c r="SA128" s="35"/>
      <c r="SB128" s="35"/>
      <c r="SC128" s="35"/>
      <c r="SD128" s="35"/>
      <c r="SE128" s="35"/>
      <c r="SF128" s="35"/>
      <c r="SG128" s="35"/>
      <c r="SH128" s="35"/>
      <c r="SI128" s="35"/>
      <c r="SJ128" s="35"/>
      <c r="SK128" s="35"/>
      <c r="SL128" s="35"/>
      <c r="SM128" s="35"/>
      <c r="SN128" s="35"/>
      <c r="SO128" s="35"/>
      <c r="SP128" s="35"/>
      <c r="SQ128" s="35"/>
      <c r="SR128" s="35"/>
      <c r="SS128" s="35"/>
      <c r="ST128" s="35"/>
      <c r="SU128" s="35"/>
      <c r="SV128" s="35"/>
      <c r="SW128" s="35"/>
      <c r="SX128" s="35"/>
      <c r="SY128" s="35"/>
      <c r="SZ128" s="35"/>
      <c r="TA128" s="35"/>
      <c r="TB128" s="35"/>
      <c r="TC128" s="35"/>
      <c r="TD128" s="35"/>
      <c r="TE128" s="35"/>
      <c r="TF128" s="35"/>
      <c r="TG128" s="35"/>
      <c r="TH128" s="35"/>
      <c r="TI128" s="35"/>
      <c r="TJ128" s="35"/>
      <c r="TK128" s="35"/>
      <c r="TL128" s="35"/>
      <c r="TM128" s="35"/>
      <c r="TN128" s="35"/>
      <c r="TO128" s="35"/>
      <c r="TP128" s="35"/>
      <c r="TQ128" s="35"/>
      <c r="TR128" s="35"/>
      <c r="TS128" s="35"/>
      <c r="TT128" s="35"/>
      <c r="TU128" s="35"/>
      <c r="TV128" s="35"/>
      <c r="TW128" s="35"/>
      <c r="TX128" s="35"/>
      <c r="TY128" s="35"/>
      <c r="TZ128" s="35"/>
      <c r="UA128" s="35"/>
      <c r="UB128" s="35"/>
      <c r="UC128" s="35"/>
      <c r="UD128" s="35"/>
      <c r="UE128" s="35"/>
      <c r="UF128" s="35"/>
      <c r="UG128" s="35"/>
      <c r="UH128" s="35"/>
      <c r="UI128" s="35"/>
      <c r="UJ128" s="35"/>
      <c r="UK128" s="35"/>
      <c r="UL128" s="35"/>
      <c r="UM128" s="35"/>
      <c r="UN128" s="35"/>
      <c r="UO128" s="35"/>
      <c r="UP128" s="35"/>
    </row>
    <row r="129" spans="1:562" s="36" customFormat="1" ht="115.5" customHeight="1" x14ac:dyDescent="1.75">
      <c r="A129" s="77"/>
      <c r="B129" s="50"/>
      <c r="C129" s="50"/>
      <c r="D129" s="77"/>
      <c r="E129" s="224">
        <v>8</v>
      </c>
      <c r="F129" s="224"/>
      <c r="G129" s="99"/>
      <c r="H129" s="99"/>
      <c r="I129" s="100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  <c r="IX129" s="35"/>
      <c r="IY129" s="35"/>
      <c r="IZ129" s="35"/>
      <c r="JA129" s="35"/>
      <c r="JB129" s="35"/>
      <c r="JC129" s="35"/>
      <c r="JD129" s="35"/>
      <c r="JE129" s="35"/>
      <c r="JF129" s="35"/>
      <c r="JG129" s="35"/>
      <c r="JH129" s="35"/>
      <c r="JI129" s="35"/>
      <c r="JJ129" s="35"/>
      <c r="JK129" s="35"/>
      <c r="JL129" s="35"/>
      <c r="JM129" s="35"/>
      <c r="JN129" s="35"/>
      <c r="JO129" s="35"/>
      <c r="JP129" s="35"/>
      <c r="JQ129" s="35"/>
      <c r="JR129" s="35"/>
      <c r="JS129" s="35"/>
      <c r="JT129" s="35"/>
      <c r="JU129" s="35"/>
      <c r="JV129" s="35"/>
      <c r="JW129" s="35"/>
      <c r="JX129" s="35"/>
      <c r="JY129" s="35"/>
      <c r="JZ129" s="35"/>
      <c r="KA129" s="35"/>
      <c r="KB129" s="35"/>
      <c r="KC129" s="35"/>
      <c r="KD129" s="35"/>
      <c r="KE129" s="35"/>
      <c r="KF129" s="35"/>
      <c r="KG129" s="35"/>
      <c r="KH129" s="35"/>
      <c r="KI129" s="35"/>
      <c r="KJ129" s="35"/>
      <c r="KK129" s="35"/>
      <c r="KL129" s="35"/>
      <c r="KM129" s="35"/>
      <c r="KN129" s="35"/>
      <c r="KO129" s="35"/>
      <c r="KP129" s="35"/>
      <c r="KQ129" s="35"/>
      <c r="KR129" s="35"/>
      <c r="KS129" s="35"/>
      <c r="KT129" s="35"/>
      <c r="KU129" s="35"/>
      <c r="KV129" s="35"/>
      <c r="KW129" s="35"/>
      <c r="KX129" s="35"/>
      <c r="KY129" s="35"/>
      <c r="KZ129" s="35"/>
      <c r="LA129" s="35"/>
      <c r="LB129" s="35"/>
      <c r="LC129" s="35"/>
      <c r="LD129" s="35"/>
      <c r="LE129" s="35"/>
      <c r="LF129" s="35"/>
      <c r="LG129" s="35"/>
      <c r="LH129" s="35"/>
      <c r="LI129" s="35"/>
      <c r="LJ129" s="35"/>
      <c r="LK129" s="35"/>
      <c r="LL129" s="35"/>
      <c r="LM129" s="35"/>
      <c r="LN129" s="35"/>
      <c r="LO129" s="35"/>
      <c r="LP129" s="35"/>
      <c r="LQ129" s="35"/>
      <c r="LR129" s="35"/>
      <c r="LS129" s="35"/>
      <c r="LT129" s="35"/>
      <c r="LU129" s="35"/>
      <c r="LV129" s="35"/>
      <c r="LW129" s="35"/>
      <c r="LX129" s="35"/>
      <c r="LY129" s="35"/>
      <c r="LZ129" s="35"/>
      <c r="MA129" s="35"/>
      <c r="MB129" s="35"/>
      <c r="MC129" s="35"/>
      <c r="MD129" s="35"/>
      <c r="ME129" s="35"/>
      <c r="MF129" s="35"/>
      <c r="MG129" s="35"/>
      <c r="MH129" s="35"/>
      <c r="MI129" s="35"/>
      <c r="MJ129" s="35"/>
      <c r="MK129" s="35"/>
      <c r="ML129" s="35"/>
      <c r="MM129" s="35"/>
      <c r="MN129" s="35"/>
      <c r="MO129" s="35"/>
      <c r="MP129" s="35"/>
      <c r="MQ129" s="35"/>
      <c r="MR129" s="35"/>
      <c r="MS129" s="35"/>
      <c r="MT129" s="35"/>
      <c r="MU129" s="35"/>
      <c r="MV129" s="35"/>
      <c r="MW129" s="35"/>
      <c r="MX129" s="35"/>
      <c r="MY129" s="35"/>
      <c r="MZ129" s="35"/>
      <c r="NA129" s="35"/>
      <c r="NB129" s="35"/>
      <c r="NC129" s="35"/>
      <c r="ND129" s="35"/>
      <c r="NE129" s="35"/>
      <c r="NF129" s="35"/>
      <c r="NG129" s="35"/>
      <c r="NH129" s="35"/>
      <c r="NI129" s="35"/>
      <c r="NJ129" s="35"/>
      <c r="NK129" s="35"/>
      <c r="NL129" s="35"/>
      <c r="NM129" s="35"/>
      <c r="NN129" s="35"/>
      <c r="NO129" s="35"/>
      <c r="NP129" s="35"/>
      <c r="NQ129" s="35"/>
      <c r="NR129" s="35"/>
      <c r="NS129" s="35"/>
      <c r="NT129" s="35"/>
      <c r="NU129" s="35"/>
      <c r="NV129" s="35"/>
      <c r="NW129" s="35"/>
      <c r="NX129" s="35"/>
      <c r="NY129" s="35"/>
      <c r="NZ129" s="35"/>
      <c r="OA129" s="35"/>
      <c r="OB129" s="35"/>
      <c r="OC129" s="35"/>
      <c r="OD129" s="35"/>
      <c r="OE129" s="35"/>
      <c r="OF129" s="35"/>
      <c r="OG129" s="35"/>
      <c r="OH129" s="35"/>
      <c r="OI129" s="35"/>
      <c r="OJ129" s="35"/>
      <c r="OK129" s="35"/>
      <c r="OL129" s="35"/>
      <c r="OM129" s="35"/>
      <c r="ON129" s="35"/>
      <c r="OO129" s="35"/>
      <c r="OP129" s="35"/>
      <c r="OQ129" s="35"/>
      <c r="OR129" s="35"/>
      <c r="OS129" s="35"/>
      <c r="OT129" s="35"/>
      <c r="OU129" s="35"/>
      <c r="OV129" s="35"/>
      <c r="OW129" s="35"/>
      <c r="OX129" s="35"/>
      <c r="OY129" s="35"/>
      <c r="OZ129" s="35"/>
      <c r="PA129" s="35"/>
      <c r="PB129" s="35"/>
      <c r="PC129" s="35"/>
      <c r="PD129" s="35"/>
      <c r="PE129" s="35"/>
      <c r="PF129" s="35"/>
      <c r="PG129" s="35"/>
      <c r="PH129" s="35"/>
      <c r="PI129" s="35"/>
      <c r="PJ129" s="35"/>
      <c r="PK129" s="35"/>
      <c r="PL129" s="35"/>
      <c r="PM129" s="35"/>
      <c r="PN129" s="35"/>
      <c r="PO129" s="35"/>
      <c r="PP129" s="35"/>
      <c r="PQ129" s="35"/>
      <c r="PR129" s="35"/>
      <c r="PS129" s="35"/>
      <c r="PT129" s="35"/>
      <c r="PU129" s="35"/>
      <c r="PV129" s="35"/>
      <c r="PW129" s="35"/>
      <c r="PX129" s="35"/>
      <c r="PY129" s="35"/>
      <c r="PZ129" s="35"/>
      <c r="QA129" s="35"/>
      <c r="QB129" s="35"/>
      <c r="QC129" s="35"/>
      <c r="QD129" s="35"/>
      <c r="QE129" s="35"/>
      <c r="QF129" s="35"/>
      <c r="QG129" s="35"/>
      <c r="QH129" s="35"/>
      <c r="QI129" s="35"/>
      <c r="QJ129" s="35"/>
      <c r="QK129" s="35"/>
      <c r="QL129" s="35"/>
      <c r="QM129" s="35"/>
      <c r="QN129" s="35"/>
      <c r="QO129" s="35"/>
      <c r="QP129" s="35"/>
      <c r="QQ129" s="35"/>
      <c r="QR129" s="35"/>
      <c r="QS129" s="35"/>
      <c r="QT129" s="35"/>
      <c r="QU129" s="35"/>
      <c r="QV129" s="35"/>
      <c r="QW129" s="35"/>
      <c r="QX129" s="35"/>
      <c r="QY129" s="35"/>
      <c r="QZ129" s="35"/>
      <c r="RA129" s="35"/>
      <c r="RB129" s="35"/>
      <c r="RC129" s="35"/>
      <c r="RD129" s="35"/>
      <c r="RE129" s="35"/>
      <c r="RF129" s="35"/>
      <c r="RG129" s="35"/>
      <c r="RH129" s="35"/>
      <c r="RI129" s="35"/>
      <c r="RJ129" s="35"/>
      <c r="RK129" s="35"/>
      <c r="RL129" s="35"/>
      <c r="RM129" s="35"/>
      <c r="RN129" s="35"/>
      <c r="RO129" s="35"/>
      <c r="RP129" s="35"/>
      <c r="RQ129" s="35"/>
      <c r="RR129" s="35"/>
      <c r="RS129" s="35"/>
      <c r="RT129" s="35"/>
      <c r="RU129" s="35"/>
      <c r="RV129" s="35"/>
      <c r="RW129" s="35"/>
      <c r="RX129" s="35"/>
      <c r="RY129" s="35"/>
      <c r="RZ129" s="35"/>
      <c r="SA129" s="35"/>
      <c r="SB129" s="35"/>
      <c r="SC129" s="35"/>
      <c r="SD129" s="35"/>
      <c r="SE129" s="35"/>
      <c r="SF129" s="35"/>
      <c r="SG129" s="35"/>
      <c r="SH129" s="35"/>
      <c r="SI129" s="35"/>
      <c r="SJ129" s="35"/>
      <c r="SK129" s="35"/>
      <c r="SL129" s="35"/>
      <c r="SM129" s="35"/>
      <c r="SN129" s="35"/>
      <c r="SO129" s="35"/>
      <c r="SP129" s="35"/>
      <c r="SQ129" s="35"/>
      <c r="SR129" s="35"/>
      <c r="SS129" s="35"/>
      <c r="ST129" s="35"/>
      <c r="SU129" s="35"/>
      <c r="SV129" s="35"/>
      <c r="SW129" s="35"/>
      <c r="SX129" s="35"/>
      <c r="SY129" s="35"/>
      <c r="SZ129" s="35"/>
      <c r="TA129" s="35"/>
      <c r="TB129" s="35"/>
      <c r="TC129" s="35"/>
      <c r="TD129" s="35"/>
      <c r="TE129" s="35"/>
      <c r="TF129" s="35"/>
      <c r="TG129" s="35"/>
      <c r="TH129" s="35"/>
      <c r="TI129" s="35"/>
      <c r="TJ129" s="35"/>
      <c r="TK129" s="35"/>
      <c r="TL129" s="35"/>
      <c r="TM129" s="35"/>
      <c r="TN129" s="35"/>
      <c r="TO129" s="35"/>
      <c r="TP129" s="35"/>
      <c r="TQ129" s="35"/>
      <c r="TR129" s="35"/>
      <c r="TS129" s="35"/>
      <c r="TT129" s="35"/>
      <c r="TU129" s="35"/>
      <c r="TV129" s="35"/>
      <c r="TW129" s="35"/>
      <c r="TX129" s="35"/>
      <c r="TY129" s="35"/>
      <c r="TZ129" s="35"/>
      <c r="UA129" s="35"/>
      <c r="UB129" s="35"/>
      <c r="UC129" s="35"/>
      <c r="UD129" s="35"/>
      <c r="UE129" s="35"/>
      <c r="UF129" s="35"/>
      <c r="UG129" s="35"/>
      <c r="UH129" s="35"/>
      <c r="UI129" s="35"/>
      <c r="UJ129" s="35"/>
      <c r="UK129" s="35"/>
      <c r="UL129" s="35"/>
      <c r="UM129" s="35"/>
      <c r="UN129" s="35"/>
      <c r="UO129" s="35"/>
      <c r="UP129" s="35"/>
    </row>
    <row r="130" spans="1:562" s="36" customFormat="1" ht="16.5" hidden="1" customHeight="1" x14ac:dyDescent="1.9">
      <c r="A130" s="77"/>
      <c r="B130" s="50"/>
      <c r="C130" s="50"/>
      <c r="D130" s="77"/>
      <c r="E130" s="50"/>
      <c r="F130" s="52"/>
      <c r="G130" s="99"/>
      <c r="H130" s="300"/>
      <c r="I130" s="300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  <c r="IX130" s="35"/>
      <c r="IY130" s="35"/>
      <c r="IZ130" s="35"/>
      <c r="JA130" s="35"/>
      <c r="JB130" s="35"/>
      <c r="JC130" s="35"/>
      <c r="JD130" s="35"/>
      <c r="JE130" s="35"/>
      <c r="JF130" s="35"/>
      <c r="JG130" s="35"/>
      <c r="JH130" s="35"/>
      <c r="JI130" s="35"/>
      <c r="JJ130" s="35"/>
      <c r="JK130" s="35"/>
      <c r="JL130" s="35"/>
      <c r="JM130" s="35"/>
      <c r="JN130" s="35"/>
      <c r="JO130" s="35"/>
      <c r="JP130" s="35"/>
      <c r="JQ130" s="35"/>
      <c r="JR130" s="35"/>
      <c r="JS130" s="35"/>
      <c r="JT130" s="35"/>
      <c r="JU130" s="35"/>
      <c r="JV130" s="35"/>
      <c r="JW130" s="35"/>
      <c r="JX130" s="35"/>
      <c r="JY130" s="35"/>
      <c r="JZ130" s="35"/>
      <c r="KA130" s="35"/>
      <c r="KB130" s="35"/>
      <c r="KC130" s="35"/>
      <c r="KD130" s="35"/>
      <c r="KE130" s="35"/>
      <c r="KF130" s="35"/>
      <c r="KG130" s="35"/>
      <c r="KH130" s="35"/>
      <c r="KI130" s="35"/>
      <c r="KJ130" s="35"/>
      <c r="KK130" s="35"/>
      <c r="KL130" s="35"/>
      <c r="KM130" s="35"/>
      <c r="KN130" s="35"/>
      <c r="KO130" s="35"/>
      <c r="KP130" s="35"/>
      <c r="KQ130" s="35"/>
      <c r="KR130" s="35"/>
      <c r="KS130" s="35"/>
      <c r="KT130" s="35"/>
      <c r="KU130" s="35"/>
      <c r="KV130" s="35"/>
      <c r="KW130" s="35"/>
      <c r="KX130" s="35"/>
      <c r="KY130" s="35"/>
      <c r="KZ130" s="35"/>
      <c r="LA130" s="35"/>
      <c r="LB130" s="35"/>
      <c r="LC130" s="35"/>
      <c r="LD130" s="35"/>
      <c r="LE130" s="35"/>
      <c r="LF130" s="35"/>
      <c r="LG130" s="35"/>
      <c r="LH130" s="35"/>
      <c r="LI130" s="35"/>
      <c r="LJ130" s="35"/>
      <c r="LK130" s="35"/>
      <c r="LL130" s="35"/>
      <c r="LM130" s="35"/>
      <c r="LN130" s="35"/>
      <c r="LO130" s="35"/>
      <c r="LP130" s="35"/>
      <c r="LQ130" s="35"/>
      <c r="LR130" s="35"/>
      <c r="LS130" s="35"/>
      <c r="LT130" s="35"/>
      <c r="LU130" s="35"/>
      <c r="LV130" s="35"/>
      <c r="LW130" s="35"/>
      <c r="LX130" s="35"/>
      <c r="LY130" s="35"/>
      <c r="LZ130" s="35"/>
      <c r="MA130" s="35"/>
      <c r="MB130" s="35"/>
      <c r="MC130" s="35"/>
      <c r="MD130" s="35"/>
      <c r="ME130" s="35"/>
      <c r="MF130" s="35"/>
      <c r="MG130" s="35"/>
      <c r="MH130" s="35"/>
      <c r="MI130" s="35"/>
      <c r="MJ130" s="35"/>
      <c r="MK130" s="35"/>
      <c r="ML130" s="35"/>
      <c r="MM130" s="35"/>
      <c r="MN130" s="35"/>
      <c r="MO130" s="35"/>
      <c r="MP130" s="35"/>
      <c r="MQ130" s="35"/>
      <c r="MR130" s="35"/>
      <c r="MS130" s="35"/>
      <c r="MT130" s="35"/>
      <c r="MU130" s="35"/>
      <c r="MV130" s="35"/>
      <c r="MW130" s="35"/>
      <c r="MX130" s="35"/>
      <c r="MY130" s="35"/>
      <c r="MZ130" s="35"/>
      <c r="NA130" s="35"/>
      <c r="NB130" s="35"/>
      <c r="NC130" s="35"/>
      <c r="ND130" s="35"/>
      <c r="NE130" s="35"/>
      <c r="NF130" s="35"/>
      <c r="NG130" s="35"/>
      <c r="NH130" s="35"/>
      <c r="NI130" s="35"/>
      <c r="NJ130" s="35"/>
      <c r="NK130" s="35"/>
      <c r="NL130" s="35"/>
      <c r="NM130" s="35"/>
      <c r="NN130" s="35"/>
      <c r="NO130" s="35"/>
      <c r="NP130" s="35"/>
      <c r="NQ130" s="35"/>
      <c r="NR130" s="35"/>
      <c r="NS130" s="35"/>
      <c r="NT130" s="35"/>
      <c r="NU130" s="35"/>
      <c r="NV130" s="35"/>
      <c r="NW130" s="35"/>
      <c r="NX130" s="35"/>
      <c r="NY130" s="35"/>
      <c r="NZ130" s="35"/>
      <c r="OA130" s="35"/>
      <c r="OB130" s="35"/>
      <c r="OC130" s="35"/>
      <c r="OD130" s="35"/>
      <c r="OE130" s="35"/>
      <c r="OF130" s="35"/>
      <c r="OG130" s="35"/>
      <c r="OH130" s="35"/>
      <c r="OI130" s="35"/>
      <c r="OJ130" s="35"/>
      <c r="OK130" s="35"/>
      <c r="OL130" s="35"/>
      <c r="OM130" s="35"/>
      <c r="ON130" s="35"/>
      <c r="OO130" s="35"/>
      <c r="OP130" s="35"/>
      <c r="OQ130" s="35"/>
      <c r="OR130" s="35"/>
      <c r="OS130" s="35"/>
      <c r="OT130" s="35"/>
      <c r="OU130" s="35"/>
      <c r="OV130" s="35"/>
      <c r="OW130" s="35"/>
      <c r="OX130" s="35"/>
      <c r="OY130" s="35"/>
      <c r="OZ130" s="35"/>
      <c r="PA130" s="35"/>
      <c r="PB130" s="35"/>
      <c r="PC130" s="35"/>
      <c r="PD130" s="35"/>
      <c r="PE130" s="35"/>
      <c r="PF130" s="35"/>
      <c r="PG130" s="35"/>
      <c r="PH130" s="35"/>
      <c r="PI130" s="35"/>
      <c r="PJ130" s="35"/>
      <c r="PK130" s="35"/>
      <c r="PL130" s="35"/>
      <c r="PM130" s="35"/>
      <c r="PN130" s="35"/>
      <c r="PO130" s="35"/>
      <c r="PP130" s="35"/>
      <c r="PQ130" s="35"/>
      <c r="PR130" s="35"/>
      <c r="PS130" s="35"/>
      <c r="PT130" s="35"/>
      <c r="PU130" s="35"/>
      <c r="PV130" s="35"/>
      <c r="PW130" s="35"/>
      <c r="PX130" s="35"/>
      <c r="PY130" s="35"/>
      <c r="PZ130" s="35"/>
      <c r="QA130" s="35"/>
      <c r="QB130" s="35"/>
      <c r="QC130" s="35"/>
      <c r="QD130" s="35"/>
      <c r="QE130" s="35"/>
      <c r="QF130" s="35"/>
      <c r="QG130" s="35"/>
      <c r="QH130" s="35"/>
      <c r="QI130" s="35"/>
      <c r="QJ130" s="35"/>
      <c r="QK130" s="35"/>
      <c r="QL130" s="35"/>
      <c r="QM130" s="35"/>
      <c r="QN130" s="35"/>
      <c r="QO130" s="35"/>
      <c r="QP130" s="35"/>
      <c r="QQ130" s="35"/>
      <c r="QR130" s="35"/>
      <c r="QS130" s="35"/>
      <c r="QT130" s="35"/>
      <c r="QU130" s="35"/>
      <c r="QV130" s="35"/>
      <c r="QW130" s="35"/>
      <c r="QX130" s="35"/>
      <c r="QY130" s="35"/>
      <c r="QZ130" s="35"/>
      <c r="RA130" s="35"/>
      <c r="RB130" s="35"/>
      <c r="RC130" s="35"/>
      <c r="RD130" s="35"/>
      <c r="RE130" s="35"/>
      <c r="RF130" s="35"/>
      <c r="RG130" s="35"/>
      <c r="RH130" s="35"/>
      <c r="RI130" s="35"/>
      <c r="RJ130" s="35"/>
      <c r="RK130" s="35"/>
      <c r="RL130" s="35"/>
      <c r="RM130" s="35"/>
      <c r="RN130" s="35"/>
      <c r="RO130" s="35"/>
      <c r="RP130" s="35"/>
      <c r="RQ130" s="35"/>
      <c r="RR130" s="35"/>
      <c r="RS130" s="35"/>
      <c r="RT130" s="35"/>
      <c r="RU130" s="35"/>
      <c r="RV130" s="35"/>
      <c r="RW130" s="35"/>
      <c r="RX130" s="35"/>
      <c r="RY130" s="35"/>
      <c r="RZ130" s="35"/>
      <c r="SA130" s="35"/>
      <c r="SB130" s="35"/>
      <c r="SC130" s="35"/>
      <c r="SD130" s="35"/>
      <c r="SE130" s="35"/>
      <c r="SF130" s="35"/>
      <c r="SG130" s="35"/>
      <c r="SH130" s="35"/>
      <c r="SI130" s="35"/>
      <c r="SJ130" s="35"/>
      <c r="SK130" s="35"/>
      <c r="SL130" s="35"/>
      <c r="SM130" s="35"/>
      <c r="SN130" s="35"/>
      <c r="SO130" s="35"/>
      <c r="SP130" s="35"/>
      <c r="SQ130" s="35"/>
      <c r="SR130" s="35"/>
      <c r="SS130" s="35"/>
      <c r="ST130" s="35"/>
      <c r="SU130" s="35"/>
      <c r="SV130" s="35"/>
      <c r="SW130" s="35"/>
      <c r="SX130" s="35"/>
      <c r="SY130" s="35"/>
      <c r="SZ130" s="35"/>
      <c r="TA130" s="35"/>
      <c r="TB130" s="35"/>
      <c r="TC130" s="35"/>
      <c r="TD130" s="35"/>
      <c r="TE130" s="35"/>
      <c r="TF130" s="35"/>
      <c r="TG130" s="35"/>
      <c r="TH130" s="35"/>
      <c r="TI130" s="35"/>
      <c r="TJ130" s="35"/>
      <c r="TK130" s="35"/>
      <c r="TL130" s="35"/>
      <c r="TM130" s="35"/>
      <c r="TN130" s="35"/>
      <c r="TO130" s="35"/>
      <c r="TP130" s="35"/>
      <c r="TQ130" s="35"/>
      <c r="TR130" s="35"/>
      <c r="TS130" s="35"/>
      <c r="TT130" s="35"/>
      <c r="TU130" s="35"/>
      <c r="TV130" s="35"/>
      <c r="TW130" s="35"/>
      <c r="TX130" s="35"/>
      <c r="TY130" s="35"/>
      <c r="TZ130" s="35"/>
      <c r="UA130" s="35"/>
      <c r="UB130" s="35"/>
      <c r="UC130" s="35"/>
      <c r="UD130" s="35"/>
      <c r="UE130" s="35"/>
      <c r="UF130" s="35"/>
      <c r="UG130" s="35"/>
      <c r="UH130" s="35"/>
      <c r="UI130" s="35"/>
      <c r="UJ130" s="35"/>
      <c r="UK130" s="35"/>
      <c r="UL130" s="35"/>
      <c r="UM130" s="35"/>
      <c r="UN130" s="35"/>
      <c r="UO130" s="35"/>
      <c r="UP130" s="35"/>
    </row>
    <row r="131" spans="1:562" s="36" customFormat="1" ht="140.25" customHeight="1" x14ac:dyDescent="1.9">
      <c r="A131" s="99"/>
      <c r="B131" s="50"/>
      <c r="C131" s="50"/>
      <c r="D131" s="99"/>
      <c r="E131" s="52"/>
      <c r="F131" s="52"/>
      <c r="G131" s="266" t="s">
        <v>116</v>
      </c>
      <c r="H131" s="266"/>
      <c r="I131" s="266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  <c r="IX131" s="35"/>
      <c r="IY131" s="35"/>
      <c r="IZ131" s="35"/>
      <c r="JA131" s="35"/>
      <c r="JB131" s="35"/>
      <c r="JC131" s="35"/>
      <c r="JD131" s="35"/>
      <c r="JE131" s="35"/>
      <c r="JF131" s="35"/>
      <c r="JG131" s="35"/>
      <c r="JH131" s="35"/>
      <c r="JI131" s="35"/>
      <c r="JJ131" s="35"/>
      <c r="JK131" s="35"/>
      <c r="JL131" s="35"/>
      <c r="JM131" s="35"/>
      <c r="JN131" s="35"/>
      <c r="JO131" s="35"/>
      <c r="JP131" s="35"/>
      <c r="JQ131" s="35"/>
      <c r="JR131" s="35"/>
      <c r="JS131" s="35"/>
      <c r="JT131" s="35"/>
      <c r="JU131" s="35"/>
      <c r="JV131" s="35"/>
      <c r="JW131" s="35"/>
      <c r="JX131" s="35"/>
      <c r="JY131" s="35"/>
      <c r="JZ131" s="35"/>
      <c r="KA131" s="35"/>
      <c r="KB131" s="35"/>
      <c r="KC131" s="35"/>
      <c r="KD131" s="35"/>
      <c r="KE131" s="35"/>
      <c r="KF131" s="35"/>
      <c r="KG131" s="35"/>
      <c r="KH131" s="35"/>
      <c r="KI131" s="35"/>
      <c r="KJ131" s="35"/>
      <c r="KK131" s="35"/>
      <c r="KL131" s="35"/>
      <c r="KM131" s="35"/>
      <c r="KN131" s="35"/>
      <c r="KO131" s="35"/>
      <c r="KP131" s="35"/>
      <c r="KQ131" s="35"/>
      <c r="KR131" s="35"/>
      <c r="KS131" s="35"/>
      <c r="KT131" s="35"/>
      <c r="KU131" s="35"/>
      <c r="KV131" s="35"/>
      <c r="KW131" s="35"/>
      <c r="KX131" s="35"/>
      <c r="KY131" s="35"/>
      <c r="KZ131" s="35"/>
      <c r="LA131" s="35"/>
      <c r="LB131" s="35"/>
      <c r="LC131" s="35"/>
      <c r="LD131" s="35"/>
      <c r="LE131" s="35"/>
      <c r="LF131" s="35"/>
      <c r="LG131" s="35"/>
      <c r="LH131" s="35"/>
      <c r="LI131" s="35"/>
      <c r="LJ131" s="35"/>
      <c r="LK131" s="35"/>
      <c r="LL131" s="35"/>
      <c r="LM131" s="35"/>
      <c r="LN131" s="35"/>
      <c r="LO131" s="35"/>
      <c r="LP131" s="35"/>
      <c r="LQ131" s="35"/>
      <c r="LR131" s="35"/>
      <c r="LS131" s="35"/>
      <c r="LT131" s="35"/>
      <c r="LU131" s="35"/>
      <c r="LV131" s="35"/>
      <c r="LW131" s="35"/>
      <c r="LX131" s="35"/>
      <c r="LY131" s="35"/>
      <c r="LZ131" s="35"/>
      <c r="MA131" s="35"/>
      <c r="MB131" s="35"/>
      <c r="MC131" s="35"/>
      <c r="MD131" s="35"/>
      <c r="ME131" s="35"/>
      <c r="MF131" s="35"/>
      <c r="MG131" s="35"/>
      <c r="MH131" s="35"/>
      <c r="MI131" s="35"/>
      <c r="MJ131" s="35"/>
      <c r="MK131" s="35"/>
      <c r="ML131" s="35"/>
      <c r="MM131" s="35"/>
      <c r="MN131" s="35"/>
      <c r="MO131" s="35"/>
      <c r="MP131" s="35"/>
      <c r="MQ131" s="35"/>
      <c r="MR131" s="35"/>
      <c r="MS131" s="35"/>
      <c r="MT131" s="35"/>
      <c r="MU131" s="35"/>
      <c r="MV131" s="35"/>
      <c r="MW131" s="35"/>
      <c r="MX131" s="35"/>
      <c r="MY131" s="35"/>
      <c r="MZ131" s="35"/>
      <c r="NA131" s="35"/>
      <c r="NB131" s="35"/>
      <c r="NC131" s="35"/>
      <c r="ND131" s="35"/>
      <c r="NE131" s="35"/>
      <c r="NF131" s="35"/>
      <c r="NG131" s="35"/>
      <c r="NH131" s="35"/>
      <c r="NI131" s="35"/>
      <c r="NJ131" s="35"/>
      <c r="NK131" s="35"/>
      <c r="NL131" s="35"/>
      <c r="NM131" s="35"/>
      <c r="NN131" s="35"/>
      <c r="NO131" s="35"/>
      <c r="NP131" s="35"/>
      <c r="NQ131" s="35"/>
      <c r="NR131" s="35"/>
      <c r="NS131" s="35"/>
      <c r="NT131" s="35"/>
      <c r="NU131" s="35"/>
      <c r="NV131" s="35"/>
      <c r="NW131" s="35"/>
      <c r="NX131" s="35"/>
      <c r="NY131" s="35"/>
      <c r="NZ131" s="35"/>
      <c r="OA131" s="35"/>
      <c r="OB131" s="35"/>
      <c r="OC131" s="35"/>
      <c r="OD131" s="35"/>
      <c r="OE131" s="35"/>
      <c r="OF131" s="35"/>
      <c r="OG131" s="35"/>
      <c r="OH131" s="35"/>
      <c r="OI131" s="35"/>
      <c r="OJ131" s="35"/>
      <c r="OK131" s="35"/>
      <c r="OL131" s="35"/>
      <c r="OM131" s="35"/>
      <c r="ON131" s="35"/>
      <c r="OO131" s="35"/>
      <c r="OP131" s="35"/>
      <c r="OQ131" s="35"/>
      <c r="OR131" s="35"/>
      <c r="OS131" s="35"/>
      <c r="OT131" s="35"/>
      <c r="OU131" s="35"/>
      <c r="OV131" s="35"/>
      <c r="OW131" s="35"/>
      <c r="OX131" s="35"/>
      <c r="OY131" s="35"/>
      <c r="OZ131" s="35"/>
      <c r="PA131" s="35"/>
      <c r="PB131" s="35"/>
      <c r="PC131" s="35"/>
      <c r="PD131" s="35"/>
      <c r="PE131" s="35"/>
      <c r="PF131" s="35"/>
      <c r="PG131" s="35"/>
      <c r="PH131" s="35"/>
      <c r="PI131" s="35"/>
      <c r="PJ131" s="35"/>
      <c r="PK131" s="35"/>
      <c r="PL131" s="35"/>
      <c r="PM131" s="35"/>
      <c r="PN131" s="35"/>
      <c r="PO131" s="35"/>
      <c r="PP131" s="35"/>
      <c r="PQ131" s="35"/>
      <c r="PR131" s="35"/>
      <c r="PS131" s="35"/>
      <c r="PT131" s="35"/>
      <c r="PU131" s="35"/>
      <c r="PV131" s="35"/>
      <c r="PW131" s="35"/>
      <c r="PX131" s="35"/>
      <c r="PY131" s="35"/>
      <c r="PZ131" s="35"/>
      <c r="QA131" s="35"/>
      <c r="QB131" s="35"/>
      <c r="QC131" s="35"/>
      <c r="QD131" s="35"/>
      <c r="QE131" s="35"/>
      <c r="QF131" s="35"/>
      <c r="QG131" s="35"/>
      <c r="QH131" s="35"/>
      <c r="QI131" s="35"/>
      <c r="QJ131" s="35"/>
      <c r="QK131" s="35"/>
      <c r="QL131" s="35"/>
      <c r="QM131" s="35"/>
      <c r="QN131" s="35"/>
      <c r="QO131" s="35"/>
      <c r="QP131" s="35"/>
      <c r="QQ131" s="35"/>
      <c r="QR131" s="35"/>
      <c r="QS131" s="35"/>
      <c r="QT131" s="35"/>
      <c r="QU131" s="35"/>
      <c r="QV131" s="35"/>
      <c r="QW131" s="35"/>
      <c r="QX131" s="35"/>
      <c r="QY131" s="35"/>
      <c r="QZ131" s="35"/>
      <c r="RA131" s="35"/>
      <c r="RB131" s="35"/>
      <c r="RC131" s="35"/>
      <c r="RD131" s="35"/>
      <c r="RE131" s="35"/>
      <c r="RF131" s="35"/>
      <c r="RG131" s="35"/>
      <c r="RH131" s="35"/>
      <c r="RI131" s="35"/>
      <c r="RJ131" s="35"/>
      <c r="RK131" s="35"/>
      <c r="RL131" s="35"/>
      <c r="RM131" s="35"/>
      <c r="RN131" s="35"/>
      <c r="RO131" s="35"/>
      <c r="RP131" s="35"/>
      <c r="RQ131" s="35"/>
      <c r="RR131" s="35"/>
      <c r="RS131" s="35"/>
      <c r="RT131" s="35"/>
      <c r="RU131" s="35"/>
      <c r="RV131" s="35"/>
      <c r="RW131" s="35"/>
      <c r="RX131" s="35"/>
      <c r="RY131" s="35"/>
      <c r="RZ131" s="35"/>
      <c r="SA131" s="35"/>
      <c r="SB131" s="35"/>
      <c r="SC131" s="35"/>
      <c r="SD131" s="35"/>
      <c r="SE131" s="35"/>
      <c r="SF131" s="35"/>
      <c r="SG131" s="35"/>
      <c r="SH131" s="35"/>
      <c r="SI131" s="35"/>
      <c r="SJ131" s="35"/>
      <c r="SK131" s="35"/>
      <c r="SL131" s="35"/>
      <c r="SM131" s="35"/>
      <c r="SN131" s="35"/>
      <c r="SO131" s="35"/>
      <c r="SP131" s="35"/>
      <c r="SQ131" s="35"/>
      <c r="SR131" s="35"/>
      <c r="SS131" s="35"/>
      <c r="ST131" s="35"/>
      <c r="SU131" s="35"/>
      <c r="SV131" s="35"/>
      <c r="SW131" s="35"/>
      <c r="SX131" s="35"/>
      <c r="SY131" s="35"/>
      <c r="SZ131" s="35"/>
      <c r="TA131" s="35"/>
      <c r="TB131" s="35"/>
      <c r="TC131" s="35"/>
      <c r="TD131" s="35"/>
      <c r="TE131" s="35"/>
      <c r="TF131" s="35"/>
      <c r="TG131" s="35"/>
      <c r="TH131" s="35"/>
      <c r="TI131" s="35"/>
      <c r="TJ131" s="35"/>
      <c r="TK131" s="35"/>
      <c r="TL131" s="35"/>
      <c r="TM131" s="35"/>
      <c r="TN131" s="35"/>
      <c r="TO131" s="35"/>
      <c r="TP131" s="35"/>
      <c r="TQ131" s="35"/>
      <c r="TR131" s="35"/>
      <c r="TS131" s="35"/>
      <c r="TT131" s="35"/>
      <c r="TU131" s="35"/>
      <c r="TV131" s="35"/>
      <c r="TW131" s="35"/>
      <c r="TX131" s="35"/>
      <c r="TY131" s="35"/>
      <c r="TZ131" s="35"/>
      <c r="UA131" s="35"/>
      <c r="UB131" s="35"/>
      <c r="UC131" s="35"/>
      <c r="UD131" s="35"/>
      <c r="UE131" s="35"/>
      <c r="UF131" s="35"/>
      <c r="UG131" s="35"/>
      <c r="UH131" s="35"/>
      <c r="UI131" s="35"/>
      <c r="UJ131" s="35"/>
      <c r="UK131" s="35"/>
      <c r="UL131" s="35"/>
      <c r="UM131" s="35"/>
      <c r="UN131" s="35"/>
      <c r="UO131" s="35"/>
      <c r="UP131" s="35"/>
    </row>
    <row r="132" spans="1:562" s="36" customFormat="1" ht="6.75" customHeight="1" x14ac:dyDescent="1.9">
      <c r="A132" s="99"/>
      <c r="B132" s="50"/>
      <c r="C132" s="50"/>
      <c r="D132" s="99"/>
      <c r="E132" s="52"/>
      <c r="F132" s="52"/>
      <c r="G132" s="178"/>
      <c r="H132" s="178"/>
      <c r="I132" s="178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  <c r="IX132" s="35"/>
      <c r="IY132" s="35"/>
      <c r="IZ132" s="35"/>
      <c r="JA132" s="35"/>
      <c r="JB132" s="35"/>
      <c r="JC132" s="35"/>
      <c r="JD132" s="35"/>
      <c r="JE132" s="35"/>
      <c r="JF132" s="35"/>
      <c r="JG132" s="35"/>
      <c r="JH132" s="35"/>
      <c r="JI132" s="35"/>
      <c r="JJ132" s="35"/>
      <c r="JK132" s="35"/>
      <c r="JL132" s="35"/>
      <c r="JM132" s="35"/>
      <c r="JN132" s="35"/>
      <c r="JO132" s="35"/>
      <c r="JP132" s="35"/>
      <c r="JQ132" s="35"/>
      <c r="JR132" s="35"/>
      <c r="JS132" s="35"/>
      <c r="JT132" s="35"/>
      <c r="JU132" s="35"/>
      <c r="JV132" s="35"/>
      <c r="JW132" s="35"/>
      <c r="JX132" s="35"/>
      <c r="JY132" s="35"/>
      <c r="JZ132" s="35"/>
      <c r="KA132" s="35"/>
      <c r="KB132" s="35"/>
      <c r="KC132" s="35"/>
      <c r="KD132" s="35"/>
      <c r="KE132" s="35"/>
      <c r="KF132" s="35"/>
      <c r="KG132" s="35"/>
      <c r="KH132" s="35"/>
      <c r="KI132" s="35"/>
      <c r="KJ132" s="35"/>
      <c r="KK132" s="35"/>
      <c r="KL132" s="35"/>
      <c r="KM132" s="35"/>
      <c r="KN132" s="35"/>
      <c r="KO132" s="35"/>
      <c r="KP132" s="35"/>
      <c r="KQ132" s="35"/>
      <c r="KR132" s="35"/>
      <c r="KS132" s="35"/>
      <c r="KT132" s="35"/>
      <c r="KU132" s="35"/>
      <c r="KV132" s="35"/>
      <c r="KW132" s="35"/>
      <c r="KX132" s="35"/>
      <c r="KY132" s="35"/>
      <c r="KZ132" s="35"/>
      <c r="LA132" s="35"/>
      <c r="LB132" s="35"/>
      <c r="LC132" s="35"/>
      <c r="LD132" s="35"/>
      <c r="LE132" s="35"/>
      <c r="LF132" s="35"/>
      <c r="LG132" s="35"/>
      <c r="LH132" s="35"/>
      <c r="LI132" s="35"/>
      <c r="LJ132" s="35"/>
      <c r="LK132" s="35"/>
      <c r="LL132" s="35"/>
      <c r="LM132" s="35"/>
      <c r="LN132" s="35"/>
      <c r="LO132" s="35"/>
      <c r="LP132" s="35"/>
      <c r="LQ132" s="35"/>
      <c r="LR132" s="35"/>
      <c r="LS132" s="35"/>
      <c r="LT132" s="35"/>
      <c r="LU132" s="35"/>
      <c r="LV132" s="35"/>
      <c r="LW132" s="35"/>
      <c r="LX132" s="35"/>
      <c r="LY132" s="35"/>
      <c r="LZ132" s="35"/>
      <c r="MA132" s="35"/>
      <c r="MB132" s="35"/>
      <c r="MC132" s="35"/>
      <c r="MD132" s="35"/>
      <c r="ME132" s="35"/>
      <c r="MF132" s="35"/>
      <c r="MG132" s="35"/>
      <c r="MH132" s="35"/>
      <c r="MI132" s="35"/>
      <c r="MJ132" s="35"/>
      <c r="MK132" s="35"/>
      <c r="ML132" s="35"/>
      <c r="MM132" s="35"/>
      <c r="MN132" s="35"/>
      <c r="MO132" s="35"/>
      <c r="MP132" s="35"/>
      <c r="MQ132" s="35"/>
      <c r="MR132" s="35"/>
      <c r="MS132" s="35"/>
      <c r="MT132" s="35"/>
      <c r="MU132" s="35"/>
      <c r="MV132" s="35"/>
      <c r="MW132" s="35"/>
      <c r="MX132" s="35"/>
      <c r="MY132" s="35"/>
      <c r="MZ132" s="35"/>
      <c r="NA132" s="35"/>
      <c r="NB132" s="35"/>
      <c r="NC132" s="35"/>
      <c r="ND132" s="35"/>
      <c r="NE132" s="35"/>
      <c r="NF132" s="35"/>
      <c r="NG132" s="35"/>
      <c r="NH132" s="35"/>
      <c r="NI132" s="35"/>
      <c r="NJ132" s="35"/>
      <c r="NK132" s="35"/>
      <c r="NL132" s="35"/>
      <c r="NM132" s="35"/>
      <c r="NN132" s="35"/>
      <c r="NO132" s="35"/>
      <c r="NP132" s="35"/>
      <c r="NQ132" s="35"/>
      <c r="NR132" s="35"/>
      <c r="NS132" s="35"/>
      <c r="NT132" s="35"/>
      <c r="NU132" s="35"/>
      <c r="NV132" s="35"/>
      <c r="NW132" s="35"/>
      <c r="NX132" s="35"/>
      <c r="NY132" s="35"/>
      <c r="NZ132" s="35"/>
      <c r="OA132" s="35"/>
      <c r="OB132" s="35"/>
      <c r="OC132" s="35"/>
      <c r="OD132" s="35"/>
      <c r="OE132" s="35"/>
      <c r="OF132" s="35"/>
      <c r="OG132" s="35"/>
      <c r="OH132" s="35"/>
      <c r="OI132" s="35"/>
      <c r="OJ132" s="35"/>
      <c r="OK132" s="35"/>
      <c r="OL132" s="35"/>
      <c r="OM132" s="35"/>
      <c r="ON132" s="35"/>
      <c r="OO132" s="35"/>
      <c r="OP132" s="35"/>
      <c r="OQ132" s="35"/>
      <c r="OR132" s="35"/>
      <c r="OS132" s="35"/>
      <c r="OT132" s="35"/>
      <c r="OU132" s="35"/>
      <c r="OV132" s="35"/>
      <c r="OW132" s="35"/>
      <c r="OX132" s="35"/>
      <c r="OY132" s="35"/>
      <c r="OZ132" s="35"/>
      <c r="PA132" s="35"/>
      <c r="PB132" s="35"/>
      <c r="PC132" s="35"/>
      <c r="PD132" s="35"/>
      <c r="PE132" s="35"/>
      <c r="PF132" s="35"/>
      <c r="PG132" s="35"/>
      <c r="PH132" s="35"/>
      <c r="PI132" s="35"/>
      <c r="PJ132" s="35"/>
      <c r="PK132" s="35"/>
      <c r="PL132" s="35"/>
      <c r="PM132" s="35"/>
      <c r="PN132" s="35"/>
      <c r="PO132" s="35"/>
      <c r="PP132" s="35"/>
      <c r="PQ132" s="35"/>
      <c r="PR132" s="35"/>
      <c r="PS132" s="35"/>
      <c r="PT132" s="35"/>
      <c r="PU132" s="35"/>
      <c r="PV132" s="35"/>
      <c r="PW132" s="35"/>
      <c r="PX132" s="35"/>
      <c r="PY132" s="35"/>
      <c r="PZ132" s="35"/>
      <c r="QA132" s="35"/>
      <c r="QB132" s="35"/>
      <c r="QC132" s="35"/>
      <c r="QD132" s="35"/>
      <c r="QE132" s="35"/>
      <c r="QF132" s="35"/>
      <c r="QG132" s="35"/>
      <c r="QH132" s="35"/>
      <c r="QI132" s="35"/>
      <c r="QJ132" s="35"/>
      <c r="QK132" s="35"/>
      <c r="QL132" s="35"/>
      <c r="QM132" s="35"/>
      <c r="QN132" s="35"/>
      <c r="QO132" s="35"/>
      <c r="QP132" s="35"/>
      <c r="QQ132" s="35"/>
      <c r="QR132" s="35"/>
      <c r="QS132" s="35"/>
      <c r="QT132" s="35"/>
      <c r="QU132" s="35"/>
      <c r="QV132" s="35"/>
      <c r="QW132" s="35"/>
      <c r="QX132" s="35"/>
      <c r="QY132" s="35"/>
      <c r="QZ132" s="35"/>
      <c r="RA132" s="35"/>
      <c r="RB132" s="35"/>
      <c r="RC132" s="35"/>
      <c r="RD132" s="35"/>
      <c r="RE132" s="35"/>
      <c r="RF132" s="35"/>
      <c r="RG132" s="35"/>
      <c r="RH132" s="35"/>
      <c r="RI132" s="35"/>
      <c r="RJ132" s="35"/>
      <c r="RK132" s="35"/>
      <c r="RL132" s="35"/>
      <c r="RM132" s="35"/>
      <c r="RN132" s="35"/>
      <c r="RO132" s="35"/>
      <c r="RP132" s="35"/>
      <c r="RQ132" s="35"/>
      <c r="RR132" s="35"/>
      <c r="RS132" s="35"/>
      <c r="RT132" s="35"/>
      <c r="RU132" s="35"/>
      <c r="RV132" s="35"/>
      <c r="RW132" s="35"/>
      <c r="RX132" s="35"/>
      <c r="RY132" s="35"/>
      <c r="RZ132" s="35"/>
      <c r="SA132" s="35"/>
      <c r="SB132" s="35"/>
      <c r="SC132" s="35"/>
      <c r="SD132" s="35"/>
      <c r="SE132" s="35"/>
      <c r="SF132" s="35"/>
      <c r="SG132" s="35"/>
      <c r="SH132" s="35"/>
      <c r="SI132" s="35"/>
      <c r="SJ132" s="35"/>
      <c r="SK132" s="35"/>
      <c r="SL132" s="35"/>
      <c r="SM132" s="35"/>
      <c r="SN132" s="35"/>
      <c r="SO132" s="35"/>
      <c r="SP132" s="35"/>
      <c r="SQ132" s="35"/>
      <c r="SR132" s="35"/>
      <c r="SS132" s="35"/>
      <c r="ST132" s="35"/>
      <c r="SU132" s="35"/>
      <c r="SV132" s="35"/>
      <c r="SW132" s="35"/>
      <c r="SX132" s="35"/>
      <c r="SY132" s="35"/>
      <c r="SZ132" s="35"/>
      <c r="TA132" s="35"/>
      <c r="TB132" s="35"/>
      <c r="TC132" s="35"/>
      <c r="TD132" s="35"/>
      <c r="TE132" s="35"/>
      <c r="TF132" s="35"/>
      <c r="TG132" s="35"/>
      <c r="TH132" s="35"/>
      <c r="TI132" s="35"/>
      <c r="TJ132" s="35"/>
      <c r="TK132" s="35"/>
      <c r="TL132" s="35"/>
      <c r="TM132" s="35"/>
      <c r="TN132" s="35"/>
      <c r="TO132" s="35"/>
      <c r="TP132" s="35"/>
      <c r="TQ132" s="35"/>
      <c r="TR132" s="35"/>
      <c r="TS132" s="35"/>
      <c r="TT132" s="35"/>
      <c r="TU132" s="35"/>
      <c r="TV132" s="35"/>
      <c r="TW132" s="35"/>
      <c r="TX132" s="35"/>
      <c r="TY132" s="35"/>
      <c r="TZ132" s="35"/>
      <c r="UA132" s="35"/>
      <c r="UB132" s="35"/>
      <c r="UC132" s="35"/>
      <c r="UD132" s="35"/>
      <c r="UE132" s="35"/>
      <c r="UF132" s="35"/>
      <c r="UG132" s="35"/>
      <c r="UH132" s="35"/>
      <c r="UI132" s="35"/>
      <c r="UJ132" s="35"/>
      <c r="UK132" s="35"/>
      <c r="UL132" s="35"/>
      <c r="UM132" s="35"/>
      <c r="UN132" s="35"/>
      <c r="UO132" s="35"/>
      <c r="UP132" s="35"/>
    </row>
    <row r="133" spans="1:562" s="36" customFormat="1" ht="150.75" customHeight="1" x14ac:dyDescent="1.75">
      <c r="A133" s="371"/>
      <c r="B133" s="371"/>
      <c r="C133" s="371"/>
      <c r="D133" s="371"/>
      <c r="E133" s="371"/>
      <c r="F133" s="371"/>
      <c r="G133" s="371"/>
      <c r="H133" s="371"/>
      <c r="I133" s="371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  <c r="IX133" s="35"/>
      <c r="IY133" s="35"/>
      <c r="IZ133" s="35"/>
      <c r="JA133" s="35"/>
      <c r="JB133" s="35"/>
      <c r="JC133" s="35"/>
      <c r="JD133" s="35"/>
      <c r="JE133" s="35"/>
      <c r="JF133" s="35"/>
      <c r="JG133" s="35"/>
      <c r="JH133" s="35"/>
      <c r="JI133" s="35"/>
      <c r="JJ133" s="35"/>
      <c r="JK133" s="35"/>
      <c r="JL133" s="35"/>
      <c r="JM133" s="35"/>
      <c r="JN133" s="35"/>
      <c r="JO133" s="35"/>
      <c r="JP133" s="35"/>
      <c r="JQ133" s="35"/>
      <c r="JR133" s="35"/>
      <c r="JS133" s="35"/>
      <c r="JT133" s="35"/>
      <c r="JU133" s="35"/>
      <c r="JV133" s="35"/>
      <c r="JW133" s="35"/>
      <c r="JX133" s="35"/>
      <c r="JY133" s="35"/>
      <c r="JZ133" s="35"/>
      <c r="KA133" s="35"/>
      <c r="KB133" s="35"/>
      <c r="KC133" s="35"/>
      <c r="KD133" s="35"/>
      <c r="KE133" s="35"/>
      <c r="KF133" s="35"/>
      <c r="KG133" s="35"/>
      <c r="KH133" s="35"/>
      <c r="KI133" s="35"/>
      <c r="KJ133" s="35"/>
      <c r="KK133" s="35"/>
      <c r="KL133" s="35"/>
      <c r="KM133" s="35"/>
      <c r="KN133" s="35"/>
      <c r="KO133" s="35"/>
      <c r="KP133" s="35"/>
      <c r="KQ133" s="35"/>
      <c r="KR133" s="35"/>
      <c r="KS133" s="35"/>
      <c r="KT133" s="35"/>
      <c r="KU133" s="35"/>
      <c r="KV133" s="35"/>
      <c r="KW133" s="35"/>
      <c r="KX133" s="35"/>
      <c r="KY133" s="35"/>
      <c r="KZ133" s="35"/>
      <c r="LA133" s="35"/>
      <c r="LB133" s="35"/>
      <c r="LC133" s="35"/>
      <c r="LD133" s="35"/>
      <c r="LE133" s="35"/>
      <c r="LF133" s="35"/>
      <c r="LG133" s="35"/>
      <c r="LH133" s="35"/>
      <c r="LI133" s="35"/>
      <c r="LJ133" s="35"/>
      <c r="LK133" s="35"/>
      <c r="LL133" s="35"/>
      <c r="LM133" s="35"/>
      <c r="LN133" s="35"/>
      <c r="LO133" s="35"/>
      <c r="LP133" s="35"/>
      <c r="LQ133" s="35"/>
      <c r="LR133" s="35"/>
      <c r="LS133" s="35"/>
      <c r="LT133" s="35"/>
      <c r="LU133" s="35"/>
      <c r="LV133" s="35"/>
      <c r="LW133" s="35"/>
      <c r="LX133" s="35"/>
      <c r="LY133" s="35"/>
      <c r="LZ133" s="35"/>
      <c r="MA133" s="35"/>
      <c r="MB133" s="35"/>
      <c r="MC133" s="35"/>
      <c r="MD133" s="35"/>
      <c r="ME133" s="35"/>
      <c r="MF133" s="35"/>
      <c r="MG133" s="35"/>
      <c r="MH133" s="35"/>
      <c r="MI133" s="35"/>
      <c r="MJ133" s="35"/>
      <c r="MK133" s="35"/>
      <c r="ML133" s="35"/>
      <c r="MM133" s="35"/>
      <c r="MN133" s="35"/>
      <c r="MO133" s="35"/>
      <c r="MP133" s="35"/>
      <c r="MQ133" s="35"/>
      <c r="MR133" s="35"/>
      <c r="MS133" s="35"/>
      <c r="MT133" s="35"/>
      <c r="MU133" s="35"/>
      <c r="MV133" s="35"/>
      <c r="MW133" s="35"/>
      <c r="MX133" s="35"/>
      <c r="MY133" s="35"/>
      <c r="MZ133" s="35"/>
      <c r="NA133" s="35"/>
      <c r="NB133" s="35"/>
      <c r="NC133" s="35"/>
      <c r="ND133" s="35"/>
      <c r="NE133" s="35"/>
      <c r="NF133" s="35"/>
      <c r="NG133" s="35"/>
      <c r="NH133" s="35"/>
      <c r="NI133" s="35"/>
      <c r="NJ133" s="35"/>
      <c r="NK133" s="35"/>
      <c r="NL133" s="35"/>
      <c r="NM133" s="35"/>
      <c r="NN133" s="35"/>
      <c r="NO133" s="35"/>
      <c r="NP133" s="35"/>
      <c r="NQ133" s="35"/>
      <c r="NR133" s="35"/>
      <c r="NS133" s="35"/>
      <c r="NT133" s="35"/>
      <c r="NU133" s="35"/>
      <c r="NV133" s="35"/>
      <c r="NW133" s="35"/>
      <c r="NX133" s="35"/>
      <c r="NY133" s="35"/>
      <c r="NZ133" s="35"/>
      <c r="OA133" s="35"/>
      <c r="OB133" s="35"/>
      <c r="OC133" s="35"/>
      <c r="OD133" s="35"/>
      <c r="OE133" s="35"/>
      <c r="OF133" s="35"/>
      <c r="OG133" s="35"/>
      <c r="OH133" s="35"/>
      <c r="OI133" s="35"/>
      <c r="OJ133" s="35"/>
      <c r="OK133" s="35"/>
      <c r="OL133" s="35"/>
      <c r="OM133" s="35"/>
      <c r="ON133" s="35"/>
      <c r="OO133" s="35"/>
      <c r="OP133" s="35"/>
      <c r="OQ133" s="35"/>
      <c r="OR133" s="35"/>
      <c r="OS133" s="35"/>
      <c r="OT133" s="35"/>
      <c r="OU133" s="35"/>
      <c r="OV133" s="35"/>
      <c r="OW133" s="35"/>
      <c r="OX133" s="35"/>
      <c r="OY133" s="35"/>
      <c r="OZ133" s="35"/>
      <c r="PA133" s="35"/>
      <c r="PB133" s="35"/>
      <c r="PC133" s="35"/>
      <c r="PD133" s="35"/>
      <c r="PE133" s="35"/>
      <c r="PF133" s="35"/>
      <c r="PG133" s="35"/>
      <c r="PH133" s="35"/>
      <c r="PI133" s="35"/>
      <c r="PJ133" s="35"/>
      <c r="PK133" s="35"/>
      <c r="PL133" s="35"/>
      <c r="PM133" s="35"/>
      <c r="PN133" s="35"/>
      <c r="PO133" s="35"/>
      <c r="PP133" s="35"/>
      <c r="PQ133" s="35"/>
      <c r="PR133" s="35"/>
      <c r="PS133" s="35"/>
      <c r="PT133" s="35"/>
      <c r="PU133" s="35"/>
      <c r="PV133" s="35"/>
      <c r="PW133" s="35"/>
      <c r="PX133" s="35"/>
      <c r="PY133" s="35"/>
      <c r="PZ133" s="35"/>
      <c r="QA133" s="35"/>
      <c r="QB133" s="35"/>
      <c r="QC133" s="35"/>
      <c r="QD133" s="35"/>
      <c r="QE133" s="35"/>
      <c r="QF133" s="35"/>
      <c r="QG133" s="35"/>
      <c r="QH133" s="35"/>
      <c r="QI133" s="35"/>
      <c r="QJ133" s="35"/>
      <c r="QK133" s="35"/>
      <c r="QL133" s="35"/>
      <c r="QM133" s="35"/>
      <c r="QN133" s="35"/>
      <c r="QO133" s="35"/>
      <c r="QP133" s="35"/>
      <c r="QQ133" s="35"/>
      <c r="QR133" s="35"/>
      <c r="QS133" s="35"/>
      <c r="QT133" s="35"/>
      <c r="QU133" s="35"/>
      <c r="QV133" s="35"/>
      <c r="QW133" s="35"/>
      <c r="QX133" s="35"/>
      <c r="QY133" s="35"/>
      <c r="QZ133" s="35"/>
      <c r="RA133" s="35"/>
      <c r="RB133" s="35"/>
      <c r="RC133" s="35"/>
      <c r="RD133" s="35"/>
      <c r="RE133" s="35"/>
      <c r="RF133" s="35"/>
      <c r="RG133" s="35"/>
      <c r="RH133" s="35"/>
      <c r="RI133" s="35"/>
      <c r="RJ133" s="35"/>
      <c r="RK133" s="35"/>
      <c r="RL133" s="35"/>
      <c r="RM133" s="35"/>
      <c r="RN133" s="35"/>
      <c r="RO133" s="35"/>
      <c r="RP133" s="35"/>
      <c r="RQ133" s="35"/>
      <c r="RR133" s="35"/>
      <c r="RS133" s="35"/>
      <c r="RT133" s="35"/>
      <c r="RU133" s="35"/>
      <c r="RV133" s="35"/>
      <c r="RW133" s="35"/>
      <c r="RX133" s="35"/>
      <c r="RY133" s="35"/>
      <c r="RZ133" s="35"/>
      <c r="SA133" s="35"/>
      <c r="SB133" s="35"/>
      <c r="SC133" s="35"/>
      <c r="SD133" s="35"/>
      <c r="SE133" s="35"/>
      <c r="SF133" s="35"/>
      <c r="SG133" s="35"/>
      <c r="SH133" s="35"/>
      <c r="SI133" s="35"/>
      <c r="SJ133" s="35"/>
      <c r="SK133" s="35"/>
      <c r="SL133" s="35"/>
      <c r="SM133" s="35"/>
      <c r="SN133" s="35"/>
      <c r="SO133" s="35"/>
      <c r="SP133" s="35"/>
      <c r="SQ133" s="35"/>
      <c r="SR133" s="35"/>
      <c r="SS133" s="35"/>
      <c r="ST133" s="35"/>
      <c r="SU133" s="35"/>
      <c r="SV133" s="35"/>
      <c r="SW133" s="35"/>
      <c r="SX133" s="35"/>
      <c r="SY133" s="35"/>
      <c r="SZ133" s="35"/>
      <c r="TA133" s="35"/>
      <c r="TB133" s="35"/>
      <c r="TC133" s="35"/>
      <c r="TD133" s="35"/>
      <c r="TE133" s="35"/>
      <c r="TF133" s="35"/>
      <c r="TG133" s="35"/>
      <c r="TH133" s="35"/>
      <c r="TI133" s="35"/>
      <c r="TJ133" s="35"/>
      <c r="TK133" s="35"/>
      <c r="TL133" s="35"/>
      <c r="TM133" s="35"/>
      <c r="TN133" s="35"/>
      <c r="TO133" s="35"/>
      <c r="TP133" s="35"/>
      <c r="TQ133" s="35"/>
      <c r="TR133" s="35"/>
      <c r="TS133" s="35"/>
      <c r="TT133" s="35"/>
      <c r="TU133" s="35"/>
      <c r="TV133" s="35"/>
      <c r="TW133" s="35"/>
      <c r="TX133" s="35"/>
      <c r="TY133" s="35"/>
      <c r="TZ133" s="35"/>
      <c r="UA133" s="35"/>
      <c r="UB133" s="35"/>
      <c r="UC133" s="35"/>
      <c r="UD133" s="35"/>
      <c r="UE133" s="35"/>
      <c r="UF133" s="35"/>
      <c r="UG133" s="35"/>
      <c r="UH133" s="35"/>
      <c r="UI133" s="35"/>
      <c r="UJ133" s="35"/>
      <c r="UK133" s="35"/>
      <c r="UL133" s="35"/>
      <c r="UM133" s="35"/>
      <c r="UN133" s="35"/>
      <c r="UO133" s="35"/>
      <c r="UP133" s="35"/>
    </row>
    <row r="134" spans="1:562" s="36" customFormat="1" ht="127.5" customHeight="1" x14ac:dyDescent="1.75">
      <c r="A134" s="25">
        <v>1</v>
      </c>
      <c r="B134" s="329">
        <v>2</v>
      </c>
      <c r="C134" s="329"/>
      <c r="D134" s="173">
        <v>3</v>
      </c>
      <c r="E134" s="173">
        <v>4</v>
      </c>
      <c r="F134" s="173">
        <v>5</v>
      </c>
      <c r="G134" s="173">
        <v>6</v>
      </c>
      <c r="H134" s="173">
        <v>7</v>
      </c>
      <c r="I134" s="173">
        <v>8</v>
      </c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  <c r="IX134" s="35"/>
      <c r="IY134" s="35"/>
      <c r="IZ134" s="35"/>
      <c r="JA134" s="35"/>
      <c r="JB134" s="35"/>
      <c r="JC134" s="35"/>
      <c r="JD134" s="35"/>
      <c r="JE134" s="35"/>
      <c r="JF134" s="35"/>
      <c r="JG134" s="35"/>
      <c r="JH134" s="35"/>
      <c r="JI134" s="35"/>
      <c r="JJ134" s="35"/>
      <c r="JK134" s="35"/>
      <c r="JL134" s="35"/>
      <c r="JM134" s="35"/>
      <c r="JN134" s="35"/>
      <c r="JO134" s="35"/>
      <c r="JP134" s="35"/>
      <c r="JQ134" s="35"/>
      <c r="JR134" s="35"/>
      <c r="JS134" s="35"/>
      <c r="JT134" s="35"/>
      <c r="JU134" s="35"/>
      <c r="JV134" s="35"/>
      <c r="JW134" s="35"/>
      <c r="JX134" s="35"/>
      <c r="JY134" s="35"/>
      <c r="JZ134" s="35"/>
      <c r="KA134" s="35"/>
      <c r="KB134" s="35"/>
      <c r="KC134" s="35"/>
      <c r="KD134" s="35"/>
      <c r="KE134" s="35"/>
      <c r="KF134" s="35"/>
      <c r="KG134" s="35"/>
      <c r="KH134" s="35"/>
      <c r="KI134" s="35"/>
      <c r="KJ134" s="35"/>
      <c r="KK134" s="35"/>
      <c r="KL134" s="35"/>
      <c r="KM134" s="35"/>
      <c r="KN134" s="35"/>
      <c r="KO134" s="35"/>
      <c r="KP134" s="35"/>
      <c r="KQ134" s="35"/>
      <c r="KR134" s="35"/>
      <c r="KS134" s="35"/>
      <c r="KT134" s="35"/>
      <c r="KU134" s="35"/>
      <c r="KV134" s="35"/>
      <c r="KW134" s="35"/>
      <c r="KX134" s="35"/>
      <c r="KY134" s="35"/>
      <c r="KZ134" s="35"/>
      <c r="LA134" s="35"/>
      <c r="LB134" s="35"/>
      <c r="LC134" s="35"/>
      <c r="LD134" s="35"/>
      <c r="LE134" s="35"/>
      <c r="LF134" s="35"/>
      <c r="LG134" s="35"/>
      <c r="LH134" s="35"/>
      <c r="LI134" s="35"/>
      <c r="LJ134" s="35"/>
      <c r="LK134" s="35"/>
      <c r="LL134" s="35"/>
      <c r="LM134" s="35"/>
      <c r="LN134" s="35"/>
      <c r="LO134" s="35"/>
      <c r="LP134" s="35"/>
      <c r="LQ134" s="35"/>
      <c r="LR134" s="35"/>
      <c r="LS134" s="35"/>
      <c r="LT134" s="35"/>
      <c r="LU134" s="35"/>
      <c r="LV134" s="35"/>
      <c r="LW134" s="35"/>
      <c r="LX134" s="35"/>
      <c r="LY134" s="35"/>
      <c r="LZ134" s="35"/>
      <c r="MA134" s="35"/>
      <c r="MB134" s="35"/>
      <c r="MC134" s="35"/>
      <c r="MD134" s="35"/>
      <c r="ME134" s="35"/>
      <c r="MF134" s="35"/>
      <c r="MG134" s="35"/>
      <c r="MH134" s="35"/>
      <c r="MI134" s="35"/>
      <c r="MJ134" s="35"/>
      <c r="MK134" s="35"/>
      <c r="ML134" s="35"/>
      <c r="MM134" s="35"/>
      <c r="MN134" s="35"/>
      <c r="MO134" s="35"/>
      <c r="MP134" s="35"/>
      <c r="MQ134" s="35"/>
      <c r="MR134" s="35"/>
      <c r="MS134" s="35"/>
      <c r="MT134" s="35"/>
      <c r="MU134" s="35"/>
      <c r="MV134" s="35"/>
      <c r="MW134" s="35"/>
      <c r="MX134" s="35"/>
      <c r="MY134" s="35"/>
      <c r="MZ134" s="35"/>
      <c r="NA134" s="35"/>
      <c r="NB134" s="35"/>
      <c r="NC134" s="35"/>
      <c r="ND134" s="35"/>
      <c r="NE134" s="35"/>
      <c r="NF134" s="35"/>
      <c r="NG134" s="35"/>
      <c r="NH134" s="35"/>
      <c r="NI134" s="35"/>
      <c r="NJ134" s="35"/>
      <c r="NK134" s="35"/>
      <c r="NL134" s="35"/>
      <c r="NM134" s="35"/>
      <c r="NN134" s="35"/>
      <c r="NO134" s="35"/>
      <c r="NP134" s="35"/>
      <c r="NQ134" s="35"/>
      <c r="NR134" s="35"/>
      <c r="NS134" s="35"/>
      <c r="NT134" s="35"/>
      <c r="NU134" s="35"/>
      <c r="NV134" s="35"/>
      <c r="NW134" s="35"/>
      <c r="NX134" s="35"/>
      <c r="NY134" s="35"/>
      <c r="NZ134" s="35"/>
      <c r="OA134" s="35"/>
      <c r="OB134" s="35"/>
      <c r="OC134" s="35"/>
      <c r="OD134" s="35"/>
      <c r="OE134" s="35"/>
      <c r="OF134" s="35"/>
      <c r="OG134" s="35"/>
      <c r="OH134" s="35"/>
      <c r="OI134" s="35"/>
      <c r="OJ134" s="35"/>
      <c r="OK134" s="35"/>
      <c r="OL134" s="35"/>
      <c r="OM134" s="35"/>
      <c r="ON134" s="35"/>
      <c r="OO134" s="35"/>
      <c r="OP134" s="35"/>
      <c r="OQ134" s="35"/>
      <c r="OR134" s="35"/>
      <c r="OS134" s="35"/>
      <c r="OT134" s="35"/>
      <c r="OU134" s="35"/>
      <c r="OV134" s="35"/>
      <c r="OW134" s="35"/>
      <c r="OX134" s="35"/>
      <c r="OY134" s="35"/>
      <c r="OZ134" s="35"/>
      <c r="PA134" s="35"/>
      <c r="PB134" s="35"/>
      <c r="PC134" s="35"/>
      <c r="PD134" s="35"/>
      <c r="PE134" s="35"/>
      <c r="PF134" s="35"/>
      <c r="PG134" s="35"/>
      <c r="PH134" s="35"/>
      <c r="PI134" s="35"/>
      <c r="PJ134" s="35"/>
      <c r="PK134" s="35"/>
      <c r="PL134" s="35"/>
      <c r="PM134" s="35"/>
      <c r="PN134" s="35"/>
      <c r="PO134" s="35"/>
      <c r="PP134" s="35"/>
      <c r="PQ134" s="35"/>
      <c r="PR134" s="35"/>
      <c r="PS134" s="35"/>
      <c r="PT134" s="35"/>
      <c r="PU134" s="35"/>
      <c r="PV134" s="35"/>
      <c r="PW134" s="35"/>
      <c r="PX134" s="35"/>
      <c r="PY134" s="35"/>
      <c r="PZ134" s="35"/>
      <c r="QA134" s="35"/>
      <c r="QB134" s="35"/>
      <c r="QC134" s="35"/>
      <c r="QD134" s="35"/>
      <c r="QE134" s="35"/>
      <c r="QF134" s="35"/>
      <c r="QG134" s="35"/>
      <c r="QH134" s="35"/>
      <c r="QI134" s="35"/>
      <c r="QJ134" s="35"/>
      <c r="QK134" s="35"/>
      <c r="QL134" s="35"/>
      <c r="QM134" s="35"/>
      <c r="QN134" s="35"/>
      <c r="QO134" s="35"/>
      <c r="QP134" s="35"/>
      <c r="QQ134" s="35"/>
      <c r="QR134" s="35"/>
      <c r="QS134" s="35"/>
      <c r="QT134" s="35"/>
      <c r="QU134" s="35"/>
      <c r="QV134" s="35"/>
      <c r="QW134" s="35"/>
      <c r="QX134" s="35"/>
      <c r="QY134" s="35"/>
      <c r="QZ134" s="35"/>
      <c r="RA134" s="35"/>
      <c r="RB134" s="35"/>
      <c r="RC134" s="35"/>
      <c r="RD134" s="35"/>
      <c r="RE134" s="35"/>
      <c r="RF134" s="35"/>
      <c r="RG134" s="35"/>
      <c r="RH134" s="35"/>
      <c r="RI134" s="35"/>
      <c r="RJ134" s="35"/>
      <c r="RK134" s="35"/>
      <c r="RL134" s="35"/>
      <c r="RM134" s="35"/>
      <c r="RN134" s="35"/>
      <c r="RO134" s="35"/>
      <c r="RP134" s="35"/>
      <c r="RQ134" s="35"/>
      <c r="RR134" s="35"/>
      <c r="RS134" s="35"/>
      <c r="RT134" s="35"/>
      <c r="RU134" s="35"/>
      <c r="RV134" s="35"/>
      <c r="RW134" s="35"/>
      <c r="RX134" s="35"/>
      <c r="RY134" s="35"/>
      <c r="RZ134" s="35"/>
      <c r="SA134" s="35"/>
      <c r="SB134" s="35"/>
      <c r="SC134" s="35"/>
      <c r="SD134" s="35"/>
      <c r="SE134" s="35"/>
      <c r="SF134" s="35"/>
      <c r="SG134" s="35"/>
      <c r="SH134" s="35"/>
      <c r="SI134" s="35"/>
      <c r="SJ134" s="35"/>
      <c r="SK134" s="35"/>
      <c r="SL134" s="35"/>
      <c r="SM134" s="35"/>
      <c r="SN134" s="35"/>
      <c r="SO134" s="35"/>
      <c r="SP134" s="35"/>
      <c r="SQ134" s="35"/>
      <c r="SR134" s="35"/>
      <c r="SS134" s="35"/>
      <c r="ST134" s="35"/>
      <c r="SU134" s="35"/>
      <c r="SV134" s="35"/>
      <c r="SW134" s="35"/>
      <c r="SX134" s="35"/>
      <c r="SY134" s="35"/>
      <c r="SZ134" s="35"/>
      <c r="TA134" s="35"/>
      <c r="TB134" s="35"/>
      <c r="TC134" s="35"/>
      <c r="TD134" s="35"/>
      <c r="TE134" s="35"/>
      <c r="TF134" s="35"/>
      <c r="TG134" s="35"/>
      <c r="TH134" s="35"/>
      <c r="TI134" s="35"/>
      <c r="TJ134" s="35"/>
      <c r="TK134" s="35"/>
      <c r="TL134" s="35"/>
      <c r="TM134" s="35"/>
      <c r="TN134" s="35"/>
      <c r="TO134" s="35"/>
      <c r="TP134" s="35"/>
      <c r="TQ134" s="35"/>
      <c r="TR134" s="35"/>
      <c r="TS134" s="35"/>
      <c r="TT134" s="35"/>
      <c r="TU134" s="35"/>
      <c r="TV134" s="35"/>
      <c r="TW134" s="35"/>
      <c r="TX134" s="35"/>
      <c r="TY134" s="35"/>
      <c r="TZ134" s="35"/>
      <c r="UA134" s="35"/>
      <c r="UB134" s="35"/>
      <c r="UC134" s="35"/>
      <c r="UD134" s="35"/>
      <c r="UE134" s="35"/>
      <c r="UF134" s="35"/>
      <c r="UG134" s="35"/>
      <c r="UH134" s="35"/>
      <c r="UI134" s="35"/>
      <c r="UJ134" s="35"/>
      <c r="UK134" s="35"/>
      <c r="UL134" s="35"/>
      <c r="UM134" s="35"/>
      <c r="UN134" s="35"/>
      <c r="UO134" s="35"/>
      <c r="UP134" s="35"/>
    </row>
    <row r="135" spans="1:562" s="36" customFormat="1" ht="409.6" customHeight="1" x14ac:dyDescent="1.75">
      <c r="A135" s="344"/>
      <c r="B135" s="346" t="s">
        <v>126</v>
      </c>
      <c r="C135" s="347"/>
      <c r="D135" s="344"/>
      <c r="E135" s="344" t="s">
        <v>56</v>
      </c>
      <c r="F135" s="344" t="s">
        <v>57</v>
      </c>
      <c r="G135" s="101" t="s">
        <v>134</v>
      </c>
      <c r="H135" s="144" t="s">
        <v>134</v>
      </c>
      <c r="I135" s="346" t="s">
        <v>129</v>
      </c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  <c r="IX135" s="35"/>
      <c r="IY135" s="35"/>
      <c r="IZ135" s="35"/>
      <c r="JA135" s="35"/>
      <c r="JB135" s="35"/>
      <c r="JC135" s="35"/>
      <c r="JD135" s="35"/>
      <c r="JE135" s="35"/>
      <c r="JF135" s="35"/>
      <c r="JG135" s="35"/>
      <c r="JH135" s="35"/>
      <c r="JI135" s="35"/>
      <c r="JJ135" s="35"/>
      <c r="JK135" s="35"/>
      <c r="JL135" s="35"/>
      <c r="JM135" s="35"/>
      <c r="JN135" s="35"/>
      <c r="JO135" s="35"/>
      <c r="JP135" s="35"/>
      <c r="JQ135" s="35"/>
      <c r="JR135" s="35"/>
      <c r="JS135" s="35"/>
      <c r="JT135" s="35"/>
      <c r="JU135" s="35"/>
      <c r="JV135" s="35"/>
      <c r="JW135" s="35"/>
      <c r="JX135" s="35"/>
      <c r="JY135" s="35"/>
      <c r="JZ135" s="35"/>
      <c r="KA135" s="35"/>
      <c r="KB135" s="35"/>
      <c r="KC135" s="35"/>
      <c r="KD135" s="35"/>
      <c r="KE135" s="35"/>
      <c r="KF135" s="35"/>
      <c r="KG135" s="35"/>
      <c r="KH135" s="35"/>
      <c r="KI135" s="35"/>
      <c r="KJ135" s="35"/>
      <c r="KK135" s="35"/>
      <c r="KL135" s="35"/>
      <c r="KM135" s="35"/>
      <c r="KN135" s="35"/>
      <c r="KO135" s="35"/>
      <c r="KP135" s="35"/>
      <c r="KQ135" s="35"/>
      <c r="KR135" s="35"/>
      <c r="KS135" s="35"/>
      <c r="KT135" s="35"/>
      <c r="KU135" s="35"/>
      <c r="KV135" s="35"/>
      <c r="KW135" s="35"/>
      <c r="KX135" s="35"/>
      <c r="KY135" s="35"/>
      <c r="KZ135" s="35"/>
      <c r="LA135" s="35"/>
      <c r="LB135" s="35"/>
      <c r="LC135" s="35"/>
      <c r="LD135" s="35"/>
      <c r="LE135" s="35"/>
      <c r="LF135" s="35"/>
      <c r="LG135" s="35"/>
      <c r="LH135" s="35"/>
      <c r="LI135" s="35"/>
      <c r="LJ135" s="35"/>
      <c r="LK135" s="35"/>
      <c r="LL135" s="35"/>
      <c r="LM135" s="35"/>
      <c r="LN135" s="35"/>
      <c r="LO135" s="35"/>
      <c r="LP135" s="35"/>
      <c r="LQ135" s="35"/>
      <c r="LR135" s="35"/>
      <c r="LS135" s="35"/>
      <c r="LT135" s="35"/>
      <c r="LU135" s="35"/>
      <c r="LV135" s="35"/>
      <c r="LW135" s="35"/>
      <c r="LX135" s="35"/>
      <c r="LY135" s="35"/>
      <c r="LZ135" s="35"/>
      <c r="MA135" s="35"/>
      <c r="MB135" s="35"/>
      <c r="MC135" s="35"/>
      <c r="MD135" s="35"/>
      <c r="ME135" s="35"/>
      <c r="MF135" s="35"/>
      <c r="MG135" s="35"/>
      <c r="MH135" s="35"/>
      <c r="MI135" s="35"/>
      <c r="MJ135" s="35"/>
      <c r="MK135" s="35"/>
      <c r="ML135" s="35"/>
      <c r="MM135" s="35"/>
      <c r="MN135" s="35"/>
      <c r="MO135" s="35"/>
      <c r="MP135" s="35"/>
      <c r="MQ135" s="35"/>
      <c r="MR135" s="35"/>
      <c r="MS135" s="35"/>
      <c r="MT135" s="35"/>
      <c r="MU135" s="35"/>
      <c r="MV135" s="35"/>
      <c r="MW135" s="35"/>
      <c r="MX135" s="35"/>
      <c r="MY135" s="35"/>
      <c r="MZ135" s="35"/>
      <c r="NA135" s="35"/>
      <c r="NB135" s="35"/>
      <c r="NC135" s="35"/>
      <c r="ND135" s="35"/>
      <c r="NE135" s="35"/>
      <c r="NF135" s="35"/>
      <c r="NG135" s="35"/>
      <c r="NH135" s="35"/>
      <c r="NI135" s="35"/>
      <c r="NJ135" s="35"/>
      <c r="NK135" s="35"/>
      <c r="NL135" s="35"/>
      <c r="NM135" s="35"/>
      <c r="NN135" s="35"/>
      <c r="NO135" s="35"/>
      <c r="NP135" s="35"/>
      <c r="NQ135" s="35"/>
      <c r="NR135" s="35"/>
      <c r="NS135" s="35"/>
      <c r="NT135" s="35"/>
      <c r="NU135" s="35"/>
      <c r="NV135" s="35"/>
      <c r="NW135" s="35"/>
      <c r="NX135" s="35"/>
      <c r="NY135" s="35"/>
      <c r="NZ135" s="35"/>
      <c r="OA135" s="35"/>
      <c r="OB135" s="35"/>
      <c r="OC135" s="35"/>
      <c r="OD135" s="35"/>
      <c r="OE135" s="35"/>
      <c r="OF135" s="35"/>
      <c r="OG135" s="35"/>
      <c r="OH135" s="35"/>
      <c r="OI135" s="35"/>
      <c r="OJ135" s="35"/>
      <c r="OK135" s="35"/>
      <c r="OL135" s="35"/>
      <c r="OM135" s="35"/>
      <c r="ON135" s="35"/>
      <c r="OO135" s="35"/>
      <c r="OP135" s="35"/>
      <c r="OQ135" s="35"/>
      <c r="OR135" s="35"/>
      <c r="OS135" s="35"/>
      <c r="OT135" s="35"/>
      <c r="OU135" s="35"/>
      <c r="OV135" s="35"/>
      <c r="OW135" s="35"/>
      <c r="OX135" s="35"/>
      <c r="OY135" s="35"/>
      <c r="OZ135" s="35"/>
      <c r="PA135" s="35"/>
      <c r="PB135" s="35"/>
      <c r="PC135" s="35"/>
      <c r="PD135" s="35"/>
      <c r="PE135" s="35"/>
      <c r="PF135" s="35"/>
      <c r="PG135" s="35"/>
      <c r="PH135" s="35"/>
      <c r="PI135" s="35"/>
      <c r="PJ135" s="35"/>
      <c r="PK135" s="35"/>
      <c r="PL135" s="35"/>
      <c r="PM135" s="35"/>
      <c r="PN135" s="35"/>
      <c r="PO135" s="35"/>
      <c r="PP135" s="35"/>
      <c r="PQ135" s="35"/>
      <c r="PR135" s="35"/>
      <c r="PS135" s="35"/>
      <c r="PT135" s="35"/>
      <c r="PU135" s="35"/>
      <c r="PV135" s="35"/>
      <c r="PW135" s="35"/>
      <c r="PX135" s="35"/>
      <c r="PY135" s="35"/>
      <c r="PZ135" s="35"/>
      <c r="QA135" s="35"/>
      <c r="QB135" s="35"/>
      <c r="QC135" s="35"/>
      <c r="QD135" s="35"/>
      <c r="QE135" s="35"/>
      <c r="QF135" s="35"/>
      <c r="QG135" s="35"/>
      <c r="QH135" s="35"/>
      <c r="QI135" s="35"/>
      <c r="QJ135" s="35"/>
      <c r="QK135" s="35"/>
      <c r="QL135" s="35"/>
      <c r="QM135" s="35"/>
      <c r="QN135" s="35"/>
      <c r="QO135" s="35"/>
      <c r="QP135" s="35"/>
      <c r="QQ135" s="35"/>
      <c r="QR135" s="35"/>
      <c r="QS135" s="35"/>
      <c r="QT135" s="35"/>
      <c r="QU135" s="35"/>
      <c r="QV135" s="35"/>
      <c r="QW135" s="35"/>
      <c r="QX135" s="35"/>
      <c r="QY135" s="35"/>
      <c r="QZ135" s="35"/>
      <c r="RA135" s="35"/>
      <c r="RB135" s="35"/>
      <c r="RC135" s="35"/>
      <c r="RD135" s="35"/>
      <c r="RE135" s="35"/>
      <c r="RF135" s="35"/>
      <c r="RG135" s="35"/>
      <c r="RH135" s="35"/>
      <c r="RI135" s="35"/>
      <c r="RJ135" s="35"/>
      <c r="RK135" s="35"/>
      <c r="RL135" s="35"/>
      <c r="RM135" s="35"/>
      <c r="RN135" s="35"/>
      <c r="RO135" s="35"/>
      <c r="RP135" s="35"/>
      <c r="RQ135" s="35"/>
      <c r="RR135" s="35"/>
      <c r="RS135" s="35"/>
      <c r="RT135" s="35"/>
      <c r="RU135" s="35"/>
      <c r="RV135" s="35"/>
      <c r="RW135" s="35"/>
      <c r="RX135" s="35"/>
      <c r="RY135" s="35"/>
      <c r="RZ135" s="35"/>
      <c r="SA135" s="35"/>
      <c r="SB135" s="35"/>
      <c r="SC135" s="35"/>
      <c r="SD135" s="35"/>
      <c r="SE135" s="35"/>
      <c r="SF135" s="35"/>
      <c r="SG135" s="35"/>
      <c r="SH135" s="35"/>
      <c r="SI135" s="35"/>
      <c r="SJ135" s="35"/>
      <c r="SK135" s="35"/>
      <c r="SL135" s="35"/>
      <c r="SM135" s="35"/>
      <c r="SN135" s="35"/>
      <c r="SO135" s="35"/>
      <c r="SP135" s="35"/>
      <c r="SQ135" s="35"/>
      <c r="SR135" s="35"/>
      <c r="SS135" s="35"/>
      <c r="ST135" s="35"/>
      <c r="SU135" s="35"/>
      <c r="SV135" s="35"/>
      <c r="SW135" s="35"/>
      <c r="SX135" s="35"/>
      <c r="SY135" s="35"/>
      <c r="SZ135" s="35"/>
      <c r="TA135" s="35"/>
      <c r="TB135" s="35"/>
      <c r="TC135" s="35"/>
      <c r="TD135" s="35"/>
      <c r="TE135" s="35"/>
      <c r="TF135" s="35"/>
      <c r="TG135" s="35"/>
      <c r="TH135" s="35"/>
      <c r="TI135" s="35"/>
      <c r="TJ135" s="35"/>
      <c r="TK135" s="35"/>
      <c r="TL135" s="35"/>
      <c r="TM135" s="35"/>
      <c r="TN135" s="35"/>
      <c r="TO135" s="35"/>
      <c r="TP135" s="35"/>
      <c r="TQ135" s="35"/>
      <c r="TR135" s="35"/>
      <c r="TS135" s="35"/>
      <c r="TT135" s="35"/>
      <c r="TU135" s="35"/>
      <c r="TV135" s="35"/>
      <c r="TW135" s="35"/>
      <c r="TX135" s="35"/>
      <c r="TY135" s="35"/>
      <c r="TZ135" s="35"/>
      <c r="UA135" s="35"/>
      <c r="UB135" s="35"/>
      <c r="UC135" s="35"/>
      <c r="UD135" s="35"/>
      <c r="UE135" s="35"/>
      <c r="UF135" s="35"/>
      <c r="UG135" s="35"/>
      <c r="UH135" s="35"/>
      <c r="UI135" s="35"/>
      <c r="UJ135" s="35"/>
      <c r="UK135" s="35"/>
      <c r="UL135" s="35"/>
      <c r="UM135" s="35"/>
      <c r="UN135" s="35"/>
      <c r="UO135" s="35"/>
      <c r="UP135" s="35"/>
    </row>
    <row r="136" spans="1:562" s="36" customFormat="1" ht="409.6" customHeight="1" x14ac:dyDescent="1.75">
      <c r="A136" s="345"/>
      <c r="B136" s="348"/>
      <c r="C136" s="349"/>
      <c r="D136" s="345"/>
      <c r="E136" s="345"/>
      <c r="F136" s="328" t="s">
        <v>93</v>
      </c>
      <c r="G136" s="145"/>
      <c r="H136" s="146"/>
      <c r="I136" s="304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77"/>
      <c r="AW136" s="50"/>
      <c r="AX136" s="50"/>
      <c r="AY136" s="77"/>
      <c r="AZ136" s="341">
        <v>8</v>
      </c>
      <c r="BA136" s="341"/>
      <c r="BB136" s="99"/>
      <c r="BC136" s="99"/>
      <c r="BD136" s="100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  <c r="IX136" s="35"/>
      <c r="IY136" s="35"/>
      <c r="IZ136" s="35"/>
      <c r="JA136" s="35"/>
      <c r="JB136" s="35"/>
      <c r="JC136" s="35"/>
      <c r="JD136" s="35"/>
      <c r="JE136" s="35"/>
      <c r="JF136" s="35"/>
      <c r="JG136" s="35"/>
      <c r="JH136" s="35"/>
      <c r="JI136" s="35"/>
      <c r="JJ136" s="35"/>
      <c r="JK136" s="35"/>
      <c r="JL136" s="35"/>
      <c r="JM136" s="35"/>
      <c r="JN136" s="35"/>
      <c r="JO136" s="35"/>
      <c r="JP136" s="35"/>
      <c r="JQ136" s="35"/>
      <c r="JR136" s="35"/>
      <c r="JS136" s="35"/>
      <c r="JT136" s="35"/>
      <c r="JU136" s="35"/>
      <c r="JV136" s="35"/>
      <c r="JW136" s="35"/>
      <c r="JX136" s="35"/>
      <c r="JY136" s="35"/>
      <c r="JZ136" s="35"/>
      <c r="KA136" s="35"/>
      <c r="KB136" s="35"/>
      <c r="KC136" s="35"/>
      <c r="KD136" s="35"/>
      <c r="KE136" s="35"/>
      <c r="KF136" s="35"/>
      <c r="KG136" s="35"/>
      <c r="KH136" s="35"/>
      <c r="KI136" s="35"/>
      <c r="KJ136" s="35"/>
      <c r="KK136" s="35"/>
      <c r="KL136" s="35"/>
      <c r="KM136" s="35"/>
      <c r="KN136" s="35"/>
      <c r="KO136" s="35"/>
      <c r="KP136" s="35"/>
      <c r="KQ136" s="35"/>
      <c r="KR136" s="35"/>
      <c r="KS136" s="35"/>
      <c r="KT136" s="35"/>
      <c r="KU136" s="35"/>
      <c r="KV136" s="35"/>
      <c r="KW136" s="35"/>
      <c r="KX136" s="35"/>
      <c r="KY136" s="35"/>
      <c r="KZ136" s="35"/>
      <c r="LA136" s="35"/>
      <c r="LB136" s="35"/>
      <c r="LC136" s="35"/>
      <c r="LD136" s="35"/>
      <c r="LE136" s="35"/>
      <c r="LF136" s="35"/>
      <c r="LG136" s="35"/>
      <c r="LH136" s="35"/>
      <c r="LI136" s="35"/>
      <c r="LJ136" s="35"/>
      <c r="LK136" s="35"/>
      <c r="LL136" s="35"/>
      <c r="LM136" s="35"/>
      <c r="LN136" s="35"/>
      <c r="LO136" s="35"/>
      <c r="LP136" s="35"/>
      <c r="LQ136" s="35"/>
      <c r="LR136" s="35"/>
      <c r="LS136" s="35"/>
      <c r="LT136" s="35"/>
      <c r="LU136" s="35"/>
      <c r="LV136" s="35"/>
      <c r="LW136" s="35"/>
      <c r="LX136" s="35"/>
      <c r="LY136" s="35"/>
      <c r="LZ136" s="35"/>
      <c r="MA136" s="35"/>
      <c r="MB136" s="35"/>
      <c r="MC136" s="35"/>
      <c r="MD136" s="35"/>
      <c r="ME136" s="35"/>
      <c r="MF136" s="35"/>
      <c r="MG136" s="35"/>
      <c r="MH136" s="35"/>
      <c r="MI136" s="35"/>
      <c r="MJ136" s="35"/>
      <c r="MK136" s="35"/>
      <c r="ML136" s="35"/>
      <c r="MM136" s="35"/>
      <c r="MN136" s="35"/>
      <c r="MO136" s="35"/>
      <c r="MP136" s="35"/>
      <c r="MQ136" s="35"/>
      <c r="MR136" s="35"/>
      <c r="MS136" s="35"/>
      <c r="MT136" s="35"/>
      <c r="MU136" s="35"/>
      <c r="MV136" s="35"/>
      <c r="MW136" s="35"/>
      <c r="MX136" s="35"/>
      <c r="MY136" s="35"/>
      <c r="MZ136" s="35"/>
      <c r="NA136" s="35"/>
      <c r="NB136" s="35"/>
      <c r="NC136" s="35"/>
      <c r="ND136" s="35"/>
      <c r="NE136" s="35"/>
      <c r="NF136" s="35"/>
      <c r="NG136" s="35"/>
      <c r="NH136" s="35"/>
      <c r="NI136" s="35"/>
      <c r="NJ136" s="35"/>
      <c r="NK136" s="35"/>
      <c r="NL136" s="35"/>
      <c r="NM136" s="35"/>
      <c r="NN136" s="35"/>
      <c r="NO136" s="35"/>
      <c r="NP136" s="35"/>
      <c r="NQ136" s="35"/>
      <c r="NR136" s="35"/>
      <c r="NS136" s="35"/>
      <c r="NT136" s="35"/>
      <c r="NU136" s="35"/>
      <c r="NV136" s="35"/>
      <c r="NW136" s="35"/>
      <c r="NX136" s="35"/>
      <c r="NY136" s="35"/>
      <c r="NZ136" s="35"/>
      <c r="OA136" s="35"/>
      <c r="OB136" s="35"/>
      <c r="OC136" s="35"/>
      <c r="OD136" s="35"/>
      <c r="OE136" s="35"/>
      <c r="OF136" s="35"/>
      <c r="OG136" s="35"/>
      <c r="OH136" s="35"/>
      <c r="OI136" s="35"/>
      <c r="OJ136" s="35"/>
      <c r="OK136" s="35"/>
      <c r="OL136" s="35"/>
      <c r="OM136" s="35"/>
      <c r="ON136" s="35"/>
      <c r="OO136" s="35"/>
      <c r="OP136" s="35"/>
      <c r="OQ136" s="35"/>
      <c r="OR136" s="35"/>
      <c r="OS136" s="35"/>
      <c r="OT136" s="35"/>
      <c r="OU136" s="35"/>
      <c r="OV136" s="35"/>
      <c r="OW136" s="35"/>
      <c r="OX136" s="35"/>
      <c r="OY136" s="35"/>
      <c r="OZ136" s="35"/>
      <c r="PA136" s="35"/>
      <c r="PB136" s="35"/>
      <c r="PC136" s="35"/>
      <c r="PD136" s="35"/>
      <c r="PE136" s="35"/>
      <c r="PF136" s="35"/>
      <c r="PG136" s="35"/>
      <c r="PH136" s="35"/>
      <c r="PI136" s="35"/>
      <c r="PJ136" s="35"/>
      <c r="PK136" s="35"/>
      <c r="PL136" s="35"/>
      <c r="PM136" s="35"/>
      <c r="PN136" s="35"/>
      <c r="PO136" s="35"/>
      <c r="PP136" s="35"/>
      <c r="PQ136" s="35"/>
      <c r="PR136" s="35"/>
      <c r="PS136" s="35"/>
      <c r="PT136" s="35"/>
      <c r="PU136" s="35"/>
      <c r="PV136" s="35"/>
      <c r="PW136" s="35"/>
      <c r="PX136" s="35"/>
      <c r="PY136" s="35"/>
      <c r="PZ136" s="35"/>
      <c r="QA136" s="35"/>
      <c r="QB136" s="35"/>
      <c r="QC136" s="35"/>
      <c r="QD136" s="35"/>
      <c r="QE136" s="35"/>
      <c r="QF136" s="35"/>
      <c r="QG136" s="35"/>
      <c r="QH136" s="35"/>
      <c r="QI136" s="35"/>
      <c r="QJ136" s="35"/>
      <c r="QK136" s="35"/>
      <c r="QL136" s="35"/>
      <c r="QM136" s="35"/>
      <c r="QN136" s="35"/>
      <c r="QO136" s="35"/>
      <c r="QP136" s="35"/>
      <c r="QQ136" s="35"/>
      <c r="QR136" s="35"/>
      <c r="QS136" s="35"/>
      <c r="QT136" s="35"/>
      <c r="QU136" s="35"/>
      <c r="QV136" s="35"/>
      <c r="QW136" s="35"/>
      <c r="QX136" s="35"/>
      <c r="QY136" s="35"/>
      <c r="QZ136" s="35"/>
      <c r="RA136" s="35"/>
      <c r="RB136" s="35"/>
      <c r="RC136" s="35"/>
      <c r="RD136" s="35"/>
      <c r="RE136" s="35"/>
      <c r="RF136" s="35"/>
      <c r="RG136" s="35"/>
      <c r="RH136" s="35"/>
      <c r="RI136" s="35"/>
      <c r="RJ136" s="35"/>
      <c r="RK136" s="35"/>
      <c r="RL136" s="35"/>
      <c r="RM136" s="35"/>
      <c r="RN136" s="35"/>
      <c r="RO136" s="35"/>
      <c r="RP136" s="35"/>
      <c r="RQ136" s="35"/>
      <c r="RR136" s="35"/>
      <c r="RS136" s="35"/>
      <c r="RT136" s="35"/>
      <c r="RU136" s="35"/>
      <c r="RV136" s="35"/>
      <c r="RW136" s="35"/>
      <c r="RX136" s="35"/>
      <c r="RY136" s="35"/>
      <c r="RZ136" s="35"/>
      <c r="SA136" s="35"/>
      <c r="SB136" s="35"/>
      <c r="SC136" s="35"/>
      <c r="SD136" s="35"/>
      <c r="SE136" s="35"/>
      <c r="SF136" s="35"/>
      <c r="SG136" s="35"/>
      <c r="SH136" s="35"/>
      <c r="SI136" s="35"/>
      <c r="SJ136" s="35"/>
      <c r="SK136" s="35"/>
      <c r="SL136" s="35"/>
      <c r="SM136" s="35"/>
      <c r="SN136" s="35"/>
      <c r="SO136" s="35"/>
      <c r="SP136" s="35"/>
      <c r="SQ136" s="35"/>
      <c r="SR136" s="35"/>
      <c r="SS136" s="35"/>
      <c r="ST136" s="35"/>
      <c r="SU136" s="35"/>
      <c r="SV136" s="35"/>
      <c r="SW136" s="35"/>
      <c r="SX136" s="35"/>
      <c r="SY136" s="35"/>
      <c r="SZ136" s="35"/>
      <c r="TA136" s="35"/>
      <c r="TB136" s="35"/>
      <c r="TC136" s="35"/>
      <c r="TD136" s="35"/>
      <c r="TE136" s="35"/>
      <c r="TF136" s="35"/>
      <c r="TG136" s="35"/>
      <c r="TH136" s="35"/>
      <c r="TI136" s="35"/>
      <c r="TJ136" s="35"/>
      <c r="TK136" s="35"/>
      <c r="TL136" s="35"/>
      <c r="TM136" s="35"/>
      <c r="TN136" s="35"/>
      <c r="TO136" s="35"/>
      <c r="TP136" s="35"/>
      <c r="TQ136" s="35"/>
      <c r="TR136" s="35"/>
      <c r="TS136" s="35"/>
      <c r="TT136" s="35"/>
      <c r="TU136" s="35"/>
      <c r="TV136" s="35"/>
      <c r="TW136" s="35"/>
      <c r="TX136" s="35"/>
      <c r="TY136" s="35"/>
      <c r="TZ136" s="35"/>
      <c r="UA136" s="35"/>
      <c r="UB136" s="35"/>
      <c r="UC136" s="35"/>
      <c r="UD136" s="35"/>
      <c r="UE136" s="35"/>
      <c r="UF136" s="35"/>
      <c r="UG136" s="35"/>
      <c r="UH136" s="35"/>
      <c r="UI136" s="35"/>
      <c r="UJ136" s="35"/>
      <c r="UK136" s="35"/>
      <c r="UL136" s="35"/>
      <c r="UM136" s="35"/>
      <c r="UN136" s="35"/>
      <c r="UO136" s="35"/>
      <c r="UP136" s="35"/>
    </row>
    <row r="137" spans="1:562" s="36" customFormat="1" ht="299.25" customHeight="1" x14ac:dyDescent="1.75">
      <c r="A137" s="345"/>
      <c r="B137" s="348"/>
      <c r="C137" s="349"/>
      <c r="D137" s="345"/>
      <c r="E137" s="345"/>
      <c r="F137" s="255"/>
      <c r="G137" s="255"/>
      <c r="H137" s="255"/>
      <c r="I137" s="249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  <c r="IX137" s="35"/>
      <c r="IY137" s="35"/>
      <c r="IZ137" s="35"/>
      <c r="JA137" s="35"/>
      <c r="JB137" s="35"/>
      <c r="JC137" s="35"/>
      <c r="JD137" s="35"/>
      <c r="JE137" s="35"/>
      <c r="JF137" s="35"/>
      <c r="JG137" s="35"/>
      <c r="JH137" s="35"/>
      <c r="JI137" s="35"/>
      <c r="JJ137" s="35"/>
      <c r="JK137" s="35"/>
      <c r="JL137" s="35"/>
      <c r="JM137" s="35"/>
      <c r="JN137" s="35"/>
      <c r="JO137" s="35"/>
      <c r="JP137" s="35"/>
      <c r="JQ137" s="35"/>
      <c r="JR137" s="35"/>
      <c r="JS137" s="35"/>
      <c r="JT137" s="35"/>
      <c r="JU137" s="35"/>
      <c r="JV137" s="35"/>
      <c r="JW137" s="35"/>
      <c r="JX137" s="35"/>
      <c r="JY137" s="35"/>
      <c r="JZ137" s="35"/>
      <c r="KA137" s="35"/>
      <c r="KB137" s="35"/>
      <c r="KC137" s="35"/>
      <c r="KD137" s="35"/>
      <c r="KE137" s="35"/>
      <c r="KF137" s="35"/>
      <c r="KG137" s="35"/>
      <c r="KH137" s="35"/>
      <c r="KI137" s="35"/>
      <c r="KJ137" s="35"/>
      <c r="KK137" s="35"/>
      <c r="KL137" s="35"/>
      <c r="KM137" s="35"/>
      <c r="KN137" s="35"/>
      <c r="KO137" s="35"/>
      <c r="KP137" s="35"/>
      <c r="KQ137" s="35"/>
      <c r="KR137" s="35"/>
      <c r="KS137" s="35"/>
      <c r="KT137" s="35"/>
      <c r="KU137" s="35"/>
      <c r="KV137" s="35"/>
      <c r="KW137" s="35"/>
      <c r="KX137" s="35"/>
      <c r="KY137" s="35"/>
      <c r="KZ137" s="35"/>
      <c r="LA137" s="35"/>
      <c r="LB137" s="35"/>
      <c r="LC137" s="35"/>
      <c r="LD137" s="35"/>
      <c r="LE137" s="35"/>
      <c r="LF137" s="35"/>
      <c r="LG137" s="35"/>
      <c r="LH137" s="35"/>
      <c r="LI137" s="35"/>
      <c r="LJ137" s="35"/>
      <c r="LK137" s="35"/>
      <c r="LL137" s="35"/>
      <c r="LM137" s="35"/>
      <c r="LN137" s="35"/>
      <c r="LO137" s="35"/>
      <c r="LP137" s="35"/>
      <c r="LQ137" s="35"/>
      <c r="LR137" s="35"/>
      <c r="LS137" s="35"/>
      <c r="LT137" s="35"/>
      <c r="LU137" s="35"/>
      <c r="LV137" s="35"/>
      <c r="LW137" s="35"/>
      <c r="LX137" s="35"/>
      <c r="LY137" s="35"/>
      <c r="LZ137" s="35"/>
      <c r="MA137" s="35"/>
      <c r="MB137" s="35"/>
      <c r="MC137" s="35"/>
      <c r="MD137" s="35"/>
      <c r="ME137" s="35"/>
      <c r="MF137" s="35"/>
      <c r="MG137" s="35"/>
      <c r="MH137" s="35"/>
      <c r="MI137" s="35"/>
      <c r="MJ137" s="35"/>
      <c r="MK137" s="35"/>
      <c r="ML137" s="35"/>
      <c r="MM137" s="35"/>
      <c r="MN137" s="35"/>
      <c r="MO137" s="35"/>
      <c r="MP137" s="35"/>
      <c r="MQ137" s="35"/>
      <c r="MR137" s="35"/>
      <c r="MS137" s="35"/>
      <c r="MT137" s="35"/>
      <c r="MU137" s="35"/>
      <c r="MV137" s="35"/>
      <c r="MW137" s="35"/>
      <c r="MX137" s="35"/>
      <c r="MY137" s="35"/>
      <c r="MZ137" s="35"/>
      <c r="NA137" s="35"/>
      <c r="NB137" s="35"/>
      <c r="NC137" s="35"/>
      <c r="ND137" s="35"/>
      <c r="NE137" s="35"/>
      <c r="NF137" s="35"/>
      <c r="NG137" s="35"/>
      <c r="NH137" s="35"/>
      <c r="NI137" s="35"/>
      <c r="NJ137" s="35"/>
      <c r="NK137" s="35"/>
      <c r="NL137" s="35"/>
      <c r="NM137" s="35"/>
      <c r="NN137" s="35"/>
      <c r="NO137" s="35"/>
      <c r="NP137" s="35"/>
      <c r="NQ137" s="35"/>
      <c r="NR137" s="35"/>
      <c r="NS137" s="35"/>
      <c r="NT137" s="35"/>
      <c r="NU137" s="35"/>
      <c r="NV137" s="35"/>
      <c r="NW137" s="35"/>
      <c r="NX137" s="35"/>
      <c r="NY137" s="35"/>
      <c r="NZ137" s="35"/>
      <c r="OA137" s="35"/>
      <c r="OB137" s="35"/>
      <c r="OC137" s="35"/>
      <c r="OD137" s="35"/>
      <c r="OE137" s="35"/>
      <c r="OF137" s="35"/>
      <c r="OG137" s="35"/>
      <c r="OH137" s="35"/>
      <c r="OI137" s="35"/>
      <c r="OJ137" s="35"/>
      <c r="OK137" s="35"/>
      <c r="OL137" s="35"/>
      <c r="OM137" s="35"/>
      <c r="ON137" s="35"/>
      <c r="OO137" s="35"/>
      <c r="OP137" s="35"/>
      <c r="OQ137" s="35"/>
      <c r="OR137" s="35"/>
      <c r="OS137" s="35"/>
      <c r="OT137" s="35"/>
      <c r="OU137" s="35"/>
      <c r="OV137" s="35"/>
      <c r="OW137" s="35"/>
      <c r="OX137" s="35"/>
      <c r="OY137" s="35"/>
      <c r="OZ137" s="35"/>
      <c r="PA137" s="35"/>
      <c r="PB137" s="35"/>
      <c r="PC137" s="35"/>
      <c r="PD137" s="35"/>
      <c r="PE137" s="35"/>
      <c r="PF137" s="35"/>
      <c r="PG137" s="35"/>
      <c r="PH137" s="35"/>
      <c r="PI137" s="35"/>
      <c r="PJ137" s="35"/>
      <c r="PK137" s="35"/>
      <c r="PL137" s="35"/>
      <c r="PM137" s="35"/>
      <c r="PN137" s="35"/>
      <c r="PO137" s="35"/>
      <c r="PP137" s="35"/>
      <c r="PQ137" s="35"/>
      <c r="PR137" s="35"/>
      <c r="PS137" s="35"/>
      <c r="PT137" s="35"/>
      <c r="PU137" s="35"/>
      <c r="PV137" s="35"/>
      <c r="PW137" s="35"/>
      <c r="PX137" s="35"/>
      <c r="PY137" s="35"/>
      <c r="PZ137" s="35"/>
      <c r="QA137" s="35"/>
      <c r="QB137" s="35"/>
      <c r="QC137" s="35"/>
      <c r="QD137" s="35"/>
      <c r="QE137" s="35"/>
      <c r="QF137" s="35"/>
      <c r="QG137" s="35"/>
      <c r="QH137" s="35"/>
      <c r="QI137" s="35"/>
      <c r="QJ137" s="35"/>
      <c r="QK137" s="35"/>
      <c r="QL137" s="35"/>
      <c r="QM137" s="35"/>
      <c r="QN137" s="35"/>
      <c r="QO137" s="35"/>
      <c r="QP137" s="35"/>
      <c r="QQ137" s="35"/>
      <c r="QR137" s="35"/>
      <c r="QS137" s="35"/>
      <c r="QT137" s="35"/>
      <c r="QU137" s="35"/>
      <c r="QV137" s="35"/>
      <c r="QW137" s="35"/>
      <c r="QX137" s="35"/>
      <c r="QY137" s="35"/>
      <c r="QZ137" s="35"/>
      <c r="RA137" s="35"/>
      <c r="RB137" s="35"/>
      <c r="RC137" s="35"/>
      <c r="RD137" s="35"/>
      <c r="RE137" s="35"/>
      <c r="RF137" s="35"/>
      <c r="RG137" s="35"/>
      <c r="RH137" s="35"/>
      <c r="RI137" s="35"/>
      <c r="RJ137" s="35"/>
      <c r="RK137" s="35"/>
      <c r="RL137" s="35"/>
      <c r="RM137" s="35"/>
      <c r="RN137" s="35"/>
      <c r="RO137" s="35"/>
      <c r="RP137" s="35"/>
      <c r="RQ137" s="35"/>
      <c r="RR137" s="35"/>
      <c r="RS137" s="35"/>
      <c r="RT137" s="35"/>
      <c r="RU137" s="35"/>
      <c r="RV137" s="35"/>
      <c r="RW137" s="35"/>
      <c r="RX137" s="35"/>
      <c r="RY137" s="35"/>
      <c r="RZ137" s="35"/>
      <c r="SA137" s="35"/>
      <c r="SB137" s="35"/>
      <c r="SC137" s="35"/>
      <c r="SD137" s="35"/>
      <c r="SE137" s="35"/>
      <c r="SF137" s="35"/>
      <c r="SG137" s="35"/>
      <c r="SH137" s="35"/>
      <c r="SI137" s="35"/>
      <c r="SJ137" s="35"/>
      <c r="SK137" s="35"/>
      <c r="SL137" s="35"/>
      <c r="SM137" s="35"/>
      <c r="SN137" s="35"/>
      <c r="SO137" s="35"/>
      <c r="SP137" s="35"/>
      <c r="SQ137" s="35"/>
      <c r="SR137" s="35"/>
      <c r="SS137" s="35"/>
      <c r="ST137" s="35"/>
      <c r="SU137" s="35"/>
      <c r="SV137" s="35"/>
      <c r="SW137" s="35"/>
      <c r="SX137" s="35"/>
      <c r="SY137" s="35"/>
      <c r="SZ137" s="35"/>
      <c r="TA137" s="35"/>
      <c r="TB137" s="35"/>
      <c r="TC137" s="35"/>
      <c r="TD137" s="35"/>
      <c r="TE137" s="35"/>
      <c r="TF137" s="35"/>
      <c r="TG137" s="35"/>
      <c r="TH137" s="35"/>
      <c r="TI137" s="35"/>
      <c r="TJ137" s="35"/>
      <c r="TK137" s="35"/>
      <c r="TL137" s="35"/>
      <c r="TM137" s="35"/>
      <c r="TN137" s="35"/>
      <c r="TO137" s="35"/>
      <c r="TP137" s="35"/>
      <c r="TQ137" s="35"/>
      <c r="TR137" s="35"/>
      <c r="TS137" s="35"/>
      <c r="TT137" s="35"/>
      <c r="TU137" s="35"/>
      <c r="TV137" s="35"/>
      <c r="TW137" s="35"/>
      <c r="TX137" s="35"/>
      <c r="TY137" s="35"/>
      <c r="TZ137" s="35"/>
      <c r="UA137" s="35"/>
      <c r="UB137" s="35"/>
      <c r="UC137" s="35"/>
      <c r="UD137" s="35"/>
      <c r="UE137" s="35"/>
      <c r="UF137" s="35"/>
      <c r="UG137" s="35"/>
      <c r="UH137" s="35"/>
      <c r="UI137" s="35"/>
      <c r="UJ137" s="35"/>
      <c r="UK137" s="35"/>
      <c r="UL137" s="35"/>
      <c r="UM137" s="35"/>
      <c r="UN137" s="35"/>
      <c r="UO137" s="35"/>
      <c r="UP137" s="35"/>
    </row>
    <row r="138" spans="1:562" s="36" customFormat="1" ht="303.75" customHeight="1" x14ac:dyDescent="1.75">
      <c r="A138" s="345"/>
      <c r="B138" s="348"/>
      <c r="C138" s="349"/>
      <c r="D138" s="345"/>
      <c r="E138" s="345"/>
      <c r="F138" s="255"/>
      <c r="G138" s="255"/>
      <c r="H138" s="255"/>
      <c r="I138" s="249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  <c r="IW138" s="35"/>
      <c r="IX138" s="35"/>
      <c r="IY138" s="35"/>
      <c r="IZ138" s="35"/>
      <c r="JA138" s="35"/>
      <c r="JB138" s="35"/>
      <c r="JC138" s="35"/>
      <c r="JD138" s="35"/>
      <c r="JE138" s="35"/>
      <c r="JF138" s="35"/>
      <c r="JG138" s="35"/>
      <c r="JH138" s="35"/>
      <c r="JI138" s="35"/>
      <c r="JJ138" s="35"/>
      <c r="JK138" s="35"/>
      <c r="JL138" s="35"/>
      <c r="JM138" s="35"/>
      <c r="JN138" s="35"/>
      <c r="JO138" s="35"/>
      <c r="JP138" s="35"/>
      <c r="JQ138" s="35"/>
      <c r="JR138" s="35"/>
      <c r="JS138" s="35"/>
      <c r="JT138" s="35"/>
      <c r="JU138" s="35"/>
      <c r="JV138" s="35"/>
      <c r="JW138" s="35"/>
      <c r="JX138" s="35"/>
      <c r="JY138" s="35"/>
      <c r="JZ138" s="35"/>
      <c r="KA138" s="35"/>
      <c r="KB138" s="35"/>
      <c r="KC138" s="35"/>
      <c r="KD138" s="35"/>
      <c r="KE138" s="35"/>
      <c r="KF138" s="35"/>
      <c r="KG138" s="35"/>
      <c r="KH138" s="35"/>
      <c r="KI138" s="35"/>
      <c r="KJ138" s="35"/>
      <c r="KK138" s="35"/>
      <c r="KL138" s="35"/>
      <c r="KM138" s="35"/>
      <c r="KN138" s="35"/>
      <c r="KO138" s="35"/>
      <c r="KP138" s="35"/>
      <c r="KQ138" s="35"/>
      <c r="KR138" s="35"/>
      <c r="KS138" s="35"/>
      <c r="KT138" s="35"/>
      <c r="KU138" s="35"/>
      <c r="KV138" s="35"/>
      <c r="KW138" s="35"/>
      <c r="KX138" s="35"/>
      <c r="KY138" s="35"/>
      <c r="KZ138" s="35"/>
      <c r="LA138" s="35"/>
      <c r="LB138" s="35"/>
      <c r="LC138" s="35"/>
      <c r="LD138" s="35"/>
      <c r="LE138" s="35"/>
      <c r="LF138" s="35"/>
      <c r="LG138" s="35"/>
      <c r="LH138" s="35"/>
      <c r="LI138" s="35"/>
      <c r="LJ138" s="35"/>
      <c r="LK138" s="35"/>
      <c r="LL138" s="35"/>
      <c r="LM138" s="35"/>
      <c r="LN138" s="35"/>
      <c r="LO138" s="35"/>
      <c r="LP138" s="35"/>
      <c r="LQ138" s="35"/>
      <c r="LR138" s="35"/>
      <c r="LS138" s="35"/>
      <c r="LT138" s="35"/>
      <c r="LU138" s="35"/>
      <c r="LV138" s="35"/>
      <c r="LW138" s="35"/>
      <c r="LX138" s="35"/>
      <c r="LY138" s="35"/>
      <c r="LZ138" s="35"/>
      <c r="MA138" s="35"/>
      <c r="MB138" s="35"/>
      <c r="MC138" s="35"/>
      <c r="MD138" s="35"/>
      <c r="ME138" s="35"/>
      <c r="MF138" s="35"/>
      <c r="MG138" s="35"/>
      <c r="MH138" s="35"/>
      <c r="MI138" s="35"/>
      <c r="MJ138" s="35"/>
      <c r="MK138" s="35"/>
      <c r="ML138" s="35"/>
      <c r="MM138" s="35"/>
      <c r="MN138" s="35"/>
      <c r="MO138" s="35"/>
      <c r="MP138" s="35"/>
      <c r="MQ138" s="35"/>
      <c r="MR138" s="35"/>
      <c r="MS138" s="35"/>
      <c r="MT138" s="35"/>
      <c r="MU138" s="35"/>
      <c r="MV138" s="35"/>
      <c r="MW138" s="35"/>
      <c r="MX138" s="35"/>
      <c r="MY138" s="35"/>
      <c r="MZ138" s="35"/>
      <c r="NA138" s="35"/>
      <c r="NB138" s="35"/>
      <c r="NC138" s="35"/>
      <c r="ND138" s="35"/>
      <c r="NE138" s="35"/>
      <c r="NF138" s="35"/>
      <c r="NG138" s="35"/>
      <c r="NH138" s="35"/>
      <c r="NI138" s="35"/>
      <c r="NJ138" s="35"/>
      <c r="NK138" s="35"/>
      <c r="NL138" s="35"/>
      <c r="NM138" s="35"/>
      <c r="NN138" s="35"/>
      <c r="NO138" s="35"/>
      <c r="NP138" s="35"/>
      <c r="NQ138" s="35"/>
      <c r="NR138" s="35"/>
      <c r="NS138" s="35"/>
      <c r="NT138" s="35"/>
      <c r="NU138" s="35"/>
      <c r="NV138" s="35"/>
      <c r="NW138" s="35"/>
      <c r="NX138" s="35"/>
      <c r="NY138" s="35"/>
      <c r="NZ138" s="35"/>
      <c r="OA138" s="35"/>
      <c r="OB138" s="35"/>
      <c r="OC138" s="35"/>
      <c r="OD138" s="35"/>
      <c r="OE138" s="35"/>
      <c r="OF138" s="35"/>
      <c r="OG138" s="35"/>
      <c r="OH138" s="35"/>
      <c r="OI138" s="35"/>
      <c r="OJ138" s="35"/>
      <c r="OK138" s="35"/>
      <c r="OL138" s="35"/>
      <c r="OM138" s="35"/>
      <c r="ON138" s="35"/>
      <c r="OO138" s="35"/>
      <c r="OP138" s="35"/>
      <c r="OQ138" s="35"/>
      <c r="OR138" s="35"/>
      <c r="OS138" s="35"/>
      <c r="OT138" s="35"/>
      <c r="OU138" s="35"/>
      <c r="OV138" s="35"/>
      <c r="OW138" s="35"/>
      <c r="OX138" s="35"/>
      <c r="OY138" s="35"/>
      <c r="OZ138" s="35"/>
      <c r="PA138" s="35"/>
      <c r="PB138" s="35"/>
      <c r="PC138" s="35"/>
      <c r="PD138" s="35"/>
      <c r="PE138" s="35"/>
      <c r="PF138" s="35"/>
      <c r="PG138" s="35"/>
      <c r="PH138" s="35"/>
      <c r="PI138" s="35"/>
      <c r="PJ138" s="35"/>
      <c r="PK138" s="35"/>
      <c r="PL138" s="35"/>
      <c r="PM138" s="35"/>
      <c r="PN138" s="35"/>
      <c r="PO138" s="35"/>
      <c r="PP138" s="35"/>
      <c r="PQ138" s="35"/>
      <c r="PR138" s="35"/>
      <c r="PS138" s="35"/>
      <c r="PT138" s="35"/>
      <c r="PU138" s="35"/>
      <c r="PV138" s="35"/>
      <c r="PW138" s="35"/>
      <c r="PX138" s="35"/>
      <c r="PY138" s="35"/>
      <c r="PZ138" s="35"/>
      <c r="QA138" s="35"/>
      <c r="QB138" s="35"/>
      <c r="QC138" s="35"/>
      <c r="QD138" s="35"/>
      <c r="QE138" s="35"/>
      <c r="QF138" s="35"/>
      <c r="QG138" s="35"/>
      <c r="QH138" s="35"/>
      <c r="QI138" s="35"/>
      <c r="QJ138" s="35"/>
      <c r="QK138" s="35"/>
      <c r="QL138" s="35"/>
      <c r="QM138" s="35"/>
      <c r="QN138" s="35"/>
      <c r="QO138" s="35"/>
      <c r="QP138" s="35"/>
      <c r="QQ138" s="35"/>
      <c r="QR138" s="35"/>
      <c r="QS138" s="35"/>
      <c r="QT138" s="35"/>
      <c r="QU138" s="35"/>
      <c r="QV138" s="35"/>
      <c r="QW138" s="35"/>
      <c r="QX138" s="35"/>
      <c r="QY138" s="35"/>
      <c r="QZ138" s="35"/>
      <c r="RA138" s="35"/>
      <c r="RB138" s="35"/>
      <c r="RC138" s="35"/>
      <c r="RD138" s="35"/>
      <c r="RE138" s="35"/>
      <c r="RF138" s="35"/>
      <c r="RG138" s="35"/>
      <c r="RH138" s="35"/>
      <c r="RI138" s="35"/>
      <c r="RJ138" s="35"/>
      <c r="RK138" s="35"/>
      <c r="RL138" s="35"/>
      <c r="RM138" s="35"/>
      <c r="RN138" s="35"/>
      <c r="RO138" s="35"/>
      <c r="RP138" s="35"/>
      <c r="RQ138" s="35"/>
      <c r="RR138" s="35"/>
      <c r="RS138" s="35"/>
      <c r="RT138" s="35"/>
      <c r="RU138" s="35"/>
      <c r="RV138" s="35"/>
      <c r="RW138" s="35"/>
      <c r="RX138" s="35"/>
      <c r="RY138" s="35"/>
      <c r="RZ138" s="35"/>
      <c r="SA138" s="35"/>
      <c r="SB138" s="35"/>
      <c r="SC138" s="35"/>
      <c r="SD138" s="35"/>
      <c r="SE138" s="35"/>
      <c r="SF138" s="35"/>
      <c r="SG138" s="35"/>
      <c r="SH138" s="35"/>
      <c r="SI138" s="35"/>
      <c r="SJ138" s="35"/>
      <c r="SK138" s="35"/>
      <c r="SL138" s="35"/>
      <c r="SM138" s="35"/>
      <c r="SN138" s="35"/>
      <c r="SO138" s="35"/>
      <c r="SP138" s="35"/>
      <c r="SQ138" s="35"/>
      <c r="SR138" s="35"/>
      <c r="SS138" s="35"/>
      <c r="ST138" s="35"/>
      <c r="SU138" s="35"/>
      <c r="SV138" s="35"/>
      <c r="SW138" s="35"/>
      <c r="SX138" s="35"/>
      <c r="SY138" s="35"/>
      <c r="SZ138" s="35"/>
      <c r="TA138" s="35"/>
      <c r="TB138" s="35"/>
      <c r="TC138" s="35"/>
      <c r="TD138" s="35"/>
      <c r="TE138" s="35"/>
      <c r="TF138" s="35"/>
      <c r="TG138" s="35"/>
      <c r="TH138" s="35"/>
      <c r="TI138" s="35"/>
      <c r="TJ138" s="35"/>
      <c r="TK138" s="35"/>
      <c r="TL138" s="35"/>
      <c r="TM138" s="35"/>
      <c r="TN138" s="35"/>
      <c r="TO138" s="35"/>
      <c r="TP138" s="35"/>
      <c r="TQ138" s="35"/>
      <c r="TR138" s="35"/>
      <c r="TS138" s="35"/>
      <c r="TT138" s="35"/>
      <c r="TU138" s="35"/>
      <c r="TV138" s="35"/>
      <c r="TW138" s="35"/>
      <c r="TX138" s="35"/>
      <c r="TY138" s="35"/>
      <c r="TZ138" s="35"/>
      <c r="UA138" s="35"/>
      <c r="UB138" s="35"/>
      <c r="UC138" s="35"/>
      <c r="UD138" s="35"/>
      <c r="UE138" s="35"/>
      <c r="UF138" s="35"/>
      <c r="UG138" s="35"/>
      <c r="UH138" s="35"/>
      <c r="UI138" s="35"/>
      <c r="UJ138" s="35"/>
      <c r="UK138" s="35"/>
      <c r="UL138" s="35"/>
      <c r="UM138" s="35"/>
      <c r="UN138" s="35"/>
      <c r="UO138" s="35"/>
      <c r="UP138" s="35"/>
    </row>
    <row r="139" spans="1:562" s="36" customFormat="1" ht="409.5" customHeight="1" x14ac:dyDescent="1.75">
      <c r="A139" s="345"/>
      <c r="B139" s="348"/>
      <c r="C139" s="349"/>
      <c r="D139" s="345"/>
      <c r="E139" s="345"/>
      <c r="F139" s="255"/>
      <c r="G139" s="255"/>
      <c r="H139" s="255"/>
      <c r="I139" s="249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  <c r="IX139" s="35"/>
      <c r="IY139" s="35"/>
      <c r="IZ139" s="35"/>
      <c r="JA139" s="35"/>
      <c r="JB139" s="35"/>
      <c r="JC139" s="35"/>
      <c r="JD139" s="35"/>
      <c r="JE139" s="35"/>
      <c r="JF139" s="35"/>
      <c r="JG139" s="35"/>
      <c r="JH139" s="35"/>
      <c r="JI139" s="35"/>
      <c r="JJ139" s="35"/>
      <c r="JK139" s="35"/>
      <c r="JL139" s="35"/>
      <c r="JM139" s="35"/>
      <c r="JN139" s="35"/>
      <c r="JO139" s="35"/>
      <c r="JP139" s="35"/>
      <c r="JQ139" s="35"/>
      <c r="JR139" s="35"/>
      <c r="JS139" s="35"/>
      <c r="JT139" s="35"/>
      <c r="JU139" s="35"/>
      <c r="JV139" s="35"/>
      <c r="JW139" s="35"/>
      <c r="JX139" s="35"/>
      <c r="JY139" s="35"/>
      <c r="JZ139" s="35"/>
      <c r="KA139" s="35"/>
      <c r="KB139" s="35"/>
      <c r="KC139" s="35"/>
      <c r="KD139" s="35"/>
      <c r="KE139" s="35"/>
      <c r="KF139" s="35"/>
      <c r="KG139" s="35"/>
      <c r="KH139" s="35"/>
      <c r="KI139" s="35"/>
      <c r="KJ139" s="35"/>
      <c r="KK139" s="35"/>
      <c r="KL139" s="35"/>
      <c r="KM139" s="35"/>
      <c r="KN139" s="35"/>
      <c r="KO139" s="35"/>
      <c r="KP139" s="35"/>
      <c r="KQ139" s="35"/>
      <c r="KR139" s="35"/>
      <c r="KS139" s="35"/>
      <c r="KT139" s="35"/>
      <c r="KU139" s="35"/>
      <c r="KV139" s="35"/>
      <c r="KW139" s="35"/>
      <c r="KX139" s="35"/>
      <c r="KY139" s="35"/>
      <c r="KZ139" s="35"/>
      <c r="LA139" s="35"/>
      <c r="LB139" s="35"/>
      <c r="LC139" s="35"/>
      <c r="LD139" s="35"/>
      <c r="LE139" s="35"/>
      <c r="LF139" s="35"/>
      <c r="LG139" s="35"/>
      <c r="LH139" s="35"/>
      <c r="LI139" s="35"/>
      <c r="LJ139" s="35"/>
      <c r="LK139" s="35"/>
      <c r="LL139" s="35"/>
      <c r="LM139" s="35"/>
      <c r="LN139" s="35"/>
      <c r="LO139" s="35"/>
      <c r="LP139" s="35"/>
      <c r="LQ139" s="35"/>
      <c r="LR139" s="35"/>
      <c r="LS139" s="35"/>
      <c r="LT139" s="35"/>
      <c r="LU139" s="35"/>
      <c r="LV139" s="35"/>
      <c r="LW139" s="35"/>
      <c r="LX139" s="35"/>
      <c r="LY139" s="35"/>
      <c r="LZ139" s="35"/>
      <c r="MA139" s="35"/>
      <c r="MB139" s="35"/>
      <c r="MC139" s="35"/>
      <c r="MD139" s="35"/>
      <c r="ME139" s="35"/>
      <c r="MF139" s="35"/>
      <c r="MG139" s="35"/>
      <c r="MH139" s="35"/>
      <c r="MI139" s="35"/>
      <c r="MJ139" s="35"/>
      <c r="MK139" s="35"/>
      <c r="ML139" s="35"/>
      <c r="MM139" s="35"/>
      <c r="MN139" s="35"/>
      <c r="MO139" s="35"/>
      <c r="MP139" s="35"/>
      <c r="MQ139" s="35"/>
      <c r="MR139" s="35"/>
      <c r="MS139" s="35"/>
      <c r="MT139" s="35"/>
      <c r="MU139" s="35"/>
      <c r="MV139" s="35"/>
      <c r="MW139" s="35"/>
      <c r="MX139" s="35"/>
      <c r="MY139" s="35"/>
      <c r="MZ139" s="35"/>
      <c r="NA139" s="35"/>
      <c r="NB139" s="35"/>
      <c r="NC139" s="35"/>
      <c r="ND139" s="35"/>
      <c r="NE139" s="35"/>
      <c r="NF139" s="35"/>
      <c r="NG139" s="35"/>
      <c r="NH139" s="35"/>
      <c r="NI139" s="35"/>
      <c r="NJ139" s="35"/>
      <c r="NK139" s="35"/>
      <c r="NL139" s="35"/>
      <c r="NM139" s="35"/>
      <c r="NN139" s="35"/>
      <c r="NO139" s="35"/>
      <c r="NP139" s="35"/>
      <c r="NQ139" s="35"/>
      <c r="NR139" s="35"/>
      <c r="NS139" s="35"/>
      <c r="NT139" s="35"/>
      <c r="NU139" s="35"/>
      <c r="NV139" s="35"/>
      <c r="NW139" s="35"/>
      <c r="NX139" s="35"/>
      <c r="NY139" s="35"/>
      <c r="NZ139" s="35"/>
      <c r="OA139" s="35"/>
      <c r="OB139" s="35"/>
      <c r="OC139" s="35"/>
      <c r="OD139" s="35"/>
      <c r="OE139" s="35"/>
      <c r="OF139" s="35"/>
      <c r="OG139" s="35"/>
      <c r="OH139" s="35"/>
      <c r="OI139" s="35"/>
      <c r="OJ139" s="35"/>
      <c r="OK139" s="35"/>
      <c r="OL139" s="35"/>
      <c r="OM139" s="35"/>
      <c r="ON139" s="35"/>
      <c r="OO139" s="35"/>
      <c r="OP139" s="35"/>
      <c r="OQ139" s="35"/>
      <c r="OR139" s="35"/>
      <c r="OS139" s="35"/>
      <c r="OT139" s="35"/>
      <c r="OU139" s="35"/>
      <c r="OV139" s="35"/>
      <c r="OW139" s="35"/>
      <c r="OX139" s="35"/>
      <c r="OY139" s="35"/>
      <c r="OZ139" s="35"/>
      <c r="PA139" s="35"/>
      <c r="PB139" s="35"/>
      <c r="PC139" s="35"/>
      <c r="PD139" s="35"/>
      <c r="PE139" s="35"/>
      <c r="PF139" s="35"/>
      <c r="PG139" s="35"/>
      <c r="PH139" s="35"/>
      <c r="PI139" s="35"/>
      <c r="PJ139" s="35"/>
      <c r="PK139" s="35"/>
      <c r="PL139" s="35"/>
      <c r="PM139" s="35"/>
      <c r="PN139" s="35"/>
      <c r="PO139" s="35"/>
      <c r="PP139" s="35"/>
      <c r="PQ139" s="35"/>
      <c r="PR139" s="35"/>
      <c r="PS139" s="35"/>
      <c r="PT139" s="35"/>
      <c r="PU139" s="35"/>
      <c r="PV139" s="35"/>
      <c r="PW139" s="35"/>
      <c r="PX139" s="35"/>
      <c r="PY139" s="35"/>
      <c r="PZ139" s="35"/>
      <c r="QA139" s="35"/>
      <c r="QB139" s="35"/>
      <c r="QC139" s="35"/>
      <c r="QD139" s="35"/>
      <c r="QE139" s="35"/>
      <c r="QF139" s="35"/>
      <c r="QG139" s="35"/>
      <c r="QH139" s="35"/>
      <c r="QI139" s="35"/>
      <c r="QJ139" s="35"/>
      <c r="QK139" s="35"/>
      <c r="QL139" s="35"/>
      <c r="QM139" s="35"/>
      <c r="QN139" s="35"/>
      <c r="QO139" s="35"/>
      <c r="QP139" s="35"/>
      <c r="QQ139" s="35"/>
      <c r="QR139" s="35"/>
      <c r="QS139" s="35"/>
      <c r="QT139" s="35"/>
      <c r="QU139" s="35"/>
      <c r="QV139" s="35"/>
      <c r="QW139" s="35"/>
      <c r="QX139" s="35"/>
      <c r="QY139" s="35"/>
      <c r="QZ139" s="35"/>
      <c r="RA139" s="35"/>
      <c r="RB139" s="35"/>
      <c r="RC139" s="35"/>
      <c r="RD139" s="35"/>
      <c r="RE139" s="35"/>
      <c r="RF139" s="35"/>
      <c r="RG139" s="35"/>
      <c r="RH139" s="35"/>
      <c r="RI139" s="35"/>
      <c r="RJ139" s="35"/>
      <c r="RK139" s="35"/>
      <c r="RL139" s="35"/>
      <c r="RM139" s="35"/>
      <c r="RN139" s="35"/>
      <c r="RO139" s="35"/>
      <c r="RP139" s="35"/>
      <c r="RQ139" s="35"/>
      <c r="RR139" s="35"/>
      <c r="RS139" s="35"/>
      <c r="RT139" s="35"/>
      <c r="RU139" s="35"/>
      <c r="RV139" s="35"/>
      <c r="RW139" s="35"/>
      <c r="RX139" s="35"/>
      <c r="RY139" s="35"/>
      <c r="RZ139" s="35"/>
      <c r="SA139" s="35"/>
      <c r="SB139" s="35"/>
      <c r="SC139" s="35"/>
      <c r="SD139" s="35"/>
      <c r="SE139" s="35"/>
      <c r="SF139" s="35"/>
      <c r="SG139" s="35"/>
      <c r="SH139" s="35"/>
      <c r="SI139" s="35"/>
      <c r="SJ139" s="35"/>
      <c r="SK139" s="35"/>
      <c r="SL139" s="35"/>
      <c r="SM139" s="35"/>
      <c r="SN139" s="35"/>
      <c r="SO139" s="35"/>
      <c r="SP139" s="35"/>
      <c r="SQ139" s="35"/>
      <c r="SR139" s="35"/>
      <c r="SS139" s="35"/>
      <c r="ST139" s="35"/>
      <c r="SU139" s="35"/>
      <c r="SV139" s="35"/>
      <c r="SW139" s="35"/>
      <c r="SX139" s="35"/>
      <c r="SY139" s="35"/>
      <c r="SZ139" s="35"/>
      <c r="TA139" s="35"/>
      <c r="TB139" s="35"/>
      <c r="TC139" s="35"/>
      <c r="TD139" s="35"/>
      <c r="TE139" s="35"/>
      <c r="TF139" s="35"/>
      <c r="TG139" s="35"/>
      <c r="TH139" s="35"/>
      <c r="TI139" s="35"/>
      <c r="TJ139" s="35"/>
      <c r="TK139" s="35"/>
      <c r="TL139" s="35"/>
      <c r="TM139" s="35"/>
      <c r="TN139" s="35"/>
      <c r="TO139" s="35"/>
      <c r="TP139" s="35"/>
      <c r="TQ139" s="35"/>
      <c r="TR139" s="35"/>
      <c r="TS139" s="35"/>
      <c r="TT139" s="35"/>
      <c r="TU139" s="35"/>
      <c r="TV139" s="35"/>
      <c r="TW139" s="35"/>
      <c r="TX139" s="35"/>
      <c r="TY139" s="35"/>
      <c r="TZ139" s="35"/>
      <c r="UA139" s="35"/>
      <c r="UB139" s="35"/>
      <c r="UC139" s="35"/>
      <c r="UD139" s="35"/>
      <c r="UE139" s="35"/>
      <c r="UF139" s="35"/>
      <c r="UG139" s="35"/>
      <c r="UH139" s="35"/>
      <c r="UI139" s="35"/>
      <c r="UJ139" s="35"/>
      <c r="UK139" s="35"/>
      <c r="UL139" s="35"/>
      <c r="UM139" s="35"/>
      <c r="UN139" s="35"/>
      <c r="UO139" s="35"/>
      <c r="UP139" s="35"/>
    </row>
    <row r="140" spans="1:562" s="36" customFormat="1" ht="264.75" customHeight="1" x14ac:dyDescent="1.75">
      <c r="A140" s="345"/>
      <c r="B140" s="348"/>
      <c r="C140" s="349"/>
      <c r="D140" s="345"/>
      <c r="E140" s="345"/>
      <c r="F140" s="255"/>
      <c r="G140" s="255"/>
      <c r="H140" s="255"/>
      <c r="I140" s="249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  <c r="IW140" s="35"/>
      <c r="IX140" s="35"/>
      <c r="IY140" s="35"/>
      <c r="IZ140" s="35"/>
      <c r="JA140" s="35"/>
      <c r="JB140" s="35"/>
      <c r="JC140" s="35"/>
      <c r="JD140" s="35"/>
      <c r="JE140" s="35"/>
      <c r="JF140" s="35"/>
      <c r="JG140" s="35"/>
      <c r="JH140" s="35"/>
      <c r="JI140" s="35"/>
      <c r="JJ140" s="35"/>
      <c r="JK140" s="35"/>
      <c r="JL140" s="35"/>
      <c r="JM140" s="35"/>
      <c r="JN140" s="35"/>
      <c r="JO140" s="35"/>
      <c r="JP140" s="35"/>
      <c r="JQ140" s="35"/>
      <c r="JR140" s="35"/>
      <c r="JS140" s="35"/>
      <c r="JT140" s="35"/>
      <c r="JU140" s="35"/>
      <c r="JV140" s="35"/>
      <c r="JW140" s="35"/>
      <c r="JX140" s="35"/>
      <c r="JY140" s="35"/>
      <c r="JZ140" s="35"/>
      <c r="KA140" s="35"/>
      <c r="KB140" s="35"/>
      <c r="KC140" s="35"/>
      <c r="KD140" s="35"/>
      <c r="KE140" s="35"/>
      <c r="KF140" s="35"/>
      <c r="KG140" s="35"/>
      <c r="KH140" s="35"/>
      <c r="KI140" s="35"/>
      <c r="KJ140" s="35"/>
      <c r="KK140" s="35"/>
      <c r="KL140" s="35"/>
      <c r="KM140" s="35"/>
      <c r="KN140" s="35"/>
      <c r="KO140" s="35"/>
      <c r="KP140" s="35"/>
      <c r="KQ140" s="35"/>
      <c r="KR140" s="35"/>
      <c r="KS140" s="35"/>
      <c r="KT140" s="35"/>
      <c r="KU140" s="35"/>
      <c r="KV140" s="35"/>
      <c r="KW140" s="35"/>
      <c r="KX140" s="35"/>
      <c r="KY140" s="35"/>
      <c r="KZ140" s="35"/>
      <c r="LA140" s="35"/>
      <c r="LB140" s="35"/>
      <c r="LC140" s="35"/>
      <c r="LD140" s="35"/>
      <c r="LE140" s="35"/>
      <c r="LF140" s="35"/>
      <c r="LG140" s="35"/>
      <c r="LH140" s="35"/>
      <c r="LI140" s="35"/>
      <c r="LJ140" s="35"/>
      <c r="LK140" s="35"/>
      <c r="LL140" s="35"/>
      <c r="LM140" s="35"/>
      <c r="LN140" s="35"/>
      <c r="LO140" s="35"/>
      <c r="LP140" s="35"/>
      <c r="LQ140" s="35"/>
      <c r="LR140" s="35"/>
      <c r="LS140" s="35"/>
      <c r="LT140" s="35"/>
      <c r="LU140" s="35"/>
      <c r="LV140" s="35"/>
      <c r="LW140" s="35"/>
      <c r="LX140" s="35"/>
      <c r="LY140" s="35"/>
      <c r="LZ140" s="35"/>
      <c r="MA140" s="35"/>
      <c r="MB140" s="35"/>
      <c r="MC140" s="35"/>
      <c r="MD140" s="35"/>
      <c r="ME140" s="35"/>
      <c r="MF140" s="35"/>
      <c r="MG140" s="35"/>
      <c r="MH140" s="35"/>
      <c r="MI140" s="35"/>
      <c r="MJ140" s="35"/>
      <c r="MK140" s="35"/>
      <c r="ML140" s="35"/>
      <c r="MM140" s="35"/>
      <c r="MN140" s="35"/>
      <c r="MO140" s="35"/>
      <c r="MP140" s="35"/>
      <c r="MQ140" s="35"/>
      <c r="MR140" s="35"/>
      <c r="MS140" s="35"/>
      <c r="MT140" s="35"/>
      <c r="MU140" s="35"/>
      <c r="MV140" s="35"/>
      <c r="MW140" s="35"/>
      <c r="MX140" s="35"/>
      <c r="MY140" s="35"/>
      <c r="MZ140" s="35"/>
      <c r="NA140" s="35"/>
      <c r="NB140" s="35"/>
      <c r="NC140" s="35"/>
      <c r="ND140" s="35"/>
      <c r="NE140" s="35"/>
      <c r="NF140" s="35"/>
      <c r="NG140" s="35"/>
      <c r="NH140" s="35"/>
      <c r="NI140" s="35"/>
      <c r="NJ140" s="35"/>
      <c r="NK140" s="35"/>
      <c r="NL140" s="35"/>
      <c r="NM140" s="35"/>
      <c r="NN140" s="35"/>
      <c r="NO140" s="35"/>
      <c r="NP140" s="35"/>
      <c r="NQ140" s="35"/>
      <c r="NR140" s="35"/>
      <c r="NS140" s="35"/>
      <c r="NT140" s="35"/>
      <c r="NU140" s="35"/>
      <c r="NV140" s="35"/>
      <c r="NW140" s="35"/>
      <c r="NX140" s="35"/>
      <c r="NY140" s="35"/>
      <c r="NZ140" s="35"/>
      <c r="OA140" s="35"/>
      <c r="OB140" s="35"/>
      <c r="OC140" s="35"/>
      <c r="OD140" s="35"/>
      <c r="OE140" s="35"/>
      <c r="OF140" s="35"/>
      <c r="OG140" s="35"/>
      <c r="OH140" s="35"/>
      <c r="OI140" s="35"/>
      <c r="OJ140" s="35"/>
      <c r="OK140" s="35"/>
      <c r="OL140" s="35"/>
      <c r="OM140" s="35"/>
      <c r="ON140" s="35"/>
      <c r="OO140" s="35"/>
      <c r="OP140" s="35"/>
      <c r="OQ140" s="35"/>
      <c r="OR140" s="35"/>
      <c r="OS140" s="35"/>
      <c r="OT140" s="35"/>
      <c r="OU140" s="35"/>
      <c r="OV140" s="35"/>
      <c r="OW140" s="35"/>
      <c r="OX140" s="35"/>
      <c r="OY140" s="35"/>
      <c r="OZ140" s="35"/>
      <c r="PA140" s="35"/>
      <c r="PB140" s="35"/>
      <c r="PC140" s="35"/>
      <c r="PD140" s="35"/>
      <c r="PE140" s="35"/>
      <c r="PF140" s="35"/>
      <c r="PG140" s="35"/>
      <c r="PH140" s="35"/>
      <c r="PI140" s="35"/>
      <c r="PJ140" s="35"/>
      <c r="PK140" s="35"/>
      <c r="PL140" s="35"/>
      <c r="PM140" s="35"/>
      <c r="PN140" s="35"/>
      <c r="PO140" s="35"/>
      <c r="PP140" s="35"/>
      <c r="PQ140" s="35"/>
      <c r="PR140" s="35"/>
      <c r="PS140" s="35"/>
      <c r="PT140" s="35"/>
      <c r="PU140" s="35"/>
      <c r="PV140" s="35"/>
      <c r="PW140" s="35"/>
      <c r="PX140" s="35"/>
      <c r="PY140" s="35"/>
      <c r="PZ140" s="35"/>
      <c r="QA140" s="35"/>
      <c r="QB140" s="35"/>
      <c r="QC140" s="35"/>
      <c r="QD140" s="35"/>
      <c r="QE140" s="35"/>
      <c r="QF140" s="35"/>
      <c r="QG140" s="35"/>
      <c r="QH140" s="35"/>
      <c r="QI140" s="35"/>
      <c r="QJ140" s="35"/>
      <c r="QK140" s="35"/>
      <c r="QL140" s="35"/>
      <c r="QM140" s="35"/>
      <c r="QN140" s="35"/>
      <c r="QO140" s="35"/>
      <c r="QP140" s="35"/>
      <c r="QQ140" s="35"/>
      <c r="QR140" s="35"/>
      <c r="QS140" s="35"/>
      <c r="QT140" s="35"/>
      <c r="QU140" s="35"/>
      <c r="QV140" s="35"/>
      <c r="QW140" s="35"/>
      <c r="QX140" s="35"/>
      <c r="QY140" s="35"/>
      <c r="QZ140" s="35"/>
      <c r="RA140" s="35"/>
      <c r="RB140" s="35"/>
      <c r="RC140" s="35"/>
      <c r="RD140" s="35"/>
      <c r="RE140" s="35"/>
      <c r="RF140" s="35"/>
      <c r="RG140" s="35"/>
      <c r="RH140" s="35"/>
      <c r="RI140" s="35"/>
      <c r="RJ140" s="35"/>
      <c r="RK140" s="35"/>
      <c r="RL140" s="35"/>
      <c r="RM140" s="35"/>
      <c r="RN140" s="35"/>
      <c r="RO140" s="35"/>
      <c r="RP140" s="35"/>
      <c r="RQ140" s="35"/>
      <c r="RR140" s="35"/>
      <c r="RS140" s="35"/>
      <c r="RT140" s="35"/>
      <c r="RU140" s="35"/>
      <c r="RV140" s="35"/>
      <c r="RW140" s="35"/>
      <c r="RX140" s="35"/>
      <c r="RY140" s="35"/>
      <c r="RZ140" s="35"/>
      <c r="SA140" s="35"/>
      <c r="SB140" s="35"/>
      <c r="SC140" s="35"/>
      <c r="SD140" s="35"/>
      <c r="SE140" s="35"/>
      <c r="SF140" s="35"/>
      <c r="SG140" s="35"/>
      <c r="SH140" s="35"/>
      <c r="SI140" s="35"/>
      <c r="SJ140" s="35"/>
      <c r="SK140" s="35"/>
      <c r="SL140" s="35"/>
      <c r="SM140" s="35"/>
      <c r="SN140" s="35"/>
      <c r="SO140" s="35"/>
      <c r="SP140" s="35"/>
      <c r="SQ140" s="35"/>
      <c r="SR140" s="35"/>
      <c r="SS140" s="35"/>
      <c r="ST140" s="35"/>
      <c r="SU140" s="35"/>
      <c r="SV140" s="35"/>
      <c r="SW140" s="35"/>
      <c r="SX140" s="35"/>
      <c r="SY140" s="35"/>
      <c r="SZ140" s="35"/>
      <c r="TA140" s="35"/>
      <c r="TB140" s="35"/>
      <c r="TC140" s="35"/>
      <c r="TD140" s="35"/>
      <c r="TE140" s="35"/>
      <c r="TF140" s="35"/>
      <c r="TG140" s="35"/>
      <c r="TH140" s="35"/>
      <c r="TI140" s="35"/>
      <c r="TJ140" s="35"/>
      <c r="TK140" s="35"/>
      <c r="TL140" s="35"/>
      <c r="TM140" s="35"/>
      <c r="TN140" s="35"/>
      <c r="TO140" s="35"/>
      <c r="TP140" s="35"/>
      <c r="TQ140" s="35"/>
      <c r="TR140" s="35"/>
      <c r="TS140" s="35"/>
      <c r="TT140" s="35"/>
      <c r="TU140" s="35"/>
      <c r="TV140" s="35"/>
      <c r="TW140" s="35"/>
      <c r="TX140" s="35"/>
      <c r="TY140" s="35"/>
      <c r="TZ140" s="35"/>
      <c r="UA140" s="35"/>
      <c r="UB140" s="35"/>
      <c r="UC140" s="35"/>
      <c r="UD140" s="35"/>
      <c r="UE140" s="35"/>
      <c r="UF140" s="35"/>
      <c r="UG140" s="35"/>
      <c r="UH140" s="35"/>
      <c r="UI140" s="35"/>
      <c r="UJ140" s="35"/>
      <c r="UK140" s="35"/>
      <c r="UL140" s="35"/>
      <c r="UM140" s="35"/>
      <c r="UN140" s="35"/>
      <c r="UO140" s="35"/>
      <c r="UP140" s="35"/>
    </row>
    <row r="141" spans="1:562" s="36" customFormat="1" ht="141" customHeight="1" x14ac:dyDescent="1.75">
      <c r="A141" s="38"/>
      <c r="B141" s="274" t="s">
        <v>52</v>
      </c>
      <c r="C141" s="275"/>
      <c r="D141" s="113"/>
      <c r="E141" s="38"/>
      <c r="F141" s="38"/>
      <c r="G141" s="129">
        <f>G128</f>
        <v>27989816.579999998</v>
      </c>
      <c r="H141" s="129">
        <f>H128</f>
        <v>27989816.579999998</v>
      </c>
      <c r="I141" s="28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  <c r="IT141" s="35"/>
      <c r="IU141" s="35"/>
      <c r="IV141" s="35"/>
      <c r="IW141" s="35"/>
      <c r="IX141" s="35"/>
      <c r="IY141" s="35"/>
      <c r="IZ141" s="35"/>
      <c r="JA141" s="35"/>
      <c r="JB141" s="35"/>
      <c r="JC141" s="35"/>
      <c r="JD141" s="35"/>
      <c r="JE141" s="35"/>
      <c r="JF141" s="35"/>
      <c r="JG141" s="35"/>
      <c r="JH141" s="35"/>
      <c r="JI141" s="35"/>
      <c r="JJ141" s="35"/>
      <c r="JK141" s="35"/>
      <c r="JL141" s="35"/>
      <c r="JM141" s="35"/>
      <c r="JN141" s="35"/>
      <c r="JO141" s="35"/>
      <c r="JP141" s="35"/>
      <c r="JQ141" s="35"/>
      <c r="JR141" s="35"/>
      <c r="JS141" s="35"/>
      <c r="JT141" s="35"/>
      <c r="JU141" s="35"/>
      <c r="JV141" s="35"/>
      <c r="JW141" s="35"/>
      <c r="JX141" s="35"/>
      <c r="JY141" s="35"/>
      <c r="JZ141" s="35"/>
      <c r="KA141" s="35"/>
      <c r="KB141" s="35"/>
      <c r="KC141" s="35"/>
      <c r="KD141" s="35"/>
      <c r="KE141" s="35"/>
      <c r="KF141" s="35"/>
      <c r="KG141" s="35"/>
      <c r="KH141" s="35"/>
      <c r="KI141" s="35"/>
      <c r="KJ141" s="35"/>
      <c r="KK141" s="35"/>
      <c r="KL141" s="35"/>
      <c r="KM141" s="35"/>
      <c r="KN141" s="35"/>
      <c r="KO141" s="35"/>
      <c r="KP141" s="35"/>
      <c r="KQ141" s="35"/>
      <c r="KR141" s="35"/>
      <c r="KS141" s="35"/>
      <c r="KT141" s="35"/>
      <c r="KU141" s="35"/>
      <c r="KV141" s="35"/>
      <c r="KW141" s="35"/>
      <c r="KX141" s="35"/>
      <c r="KY141" s="35"/>
      <c r="KZ141" s="35"/>
      <c r="LA141" s="35"/>
      <c r="LB141" s="35"/>
      <c r="LC141" s="35"/>
      <c r="LD141" s="35"/>
      <c r="LE141" s="35"/>
      <c r="LF141" s="35"/>
      <c r="LG141" s="35"/>
      <c r="LH141" s="35"/>
      <c r="LI141" s="35"/>
      <c r="LJ141" s="35"/>
      <c r="LK141" s="35"/>
      <c r="LL141" s="35"/>
      <c r="LM141" s="35"/>
      <c r="LN141" s="35"/>
      <c r="LO141" s="35"/>
      <c r="LP141" s="35"/>
      <c r="LQ141" s="35"/>
      <c r="LR141" s="35"/>
      <c r="LS141" s="35"/>
      <c r="LT141" s="35"/>
      <c r="LU141" s="35"/>
      <c r="LV141" s="35"/>
      <c r="LW141" s="35"/>
      <c r="LX141" s="35"/>
      <c r="LY141" s="35"/>
      <c r="LZ141" s="35"/>
      <c r="MA141" s="35"/>
      <c r="MB141" s="35"/>
      <c r="MC141" s="35"/>
      <c r="MD141" s="35"/>
      <c r="ME141" s="35"/>
      <c r="MF141" s="35"/>
      <c r="MG141" s="35"/>
      <c r="MH141" s="35"/>
      <c r="MI141" s="35"/>
      <c r="MJ141" s="35"/>
      <c r="MK141" s="35"/>
      <c r="ML141" s="35"/>
      <c r="MM141" s="35"/>
      <c r="MN141" s="35"/>
      <c r="MO141" s="35"/>
      <c r="MP141" s="35"/>
      <c r="MQ141" s="35"/>
      <c r="MR141" s="35"/>
      <c r="MS141" s="35"/>
      <c r="MT141" s="35"/>
      <c r="MU141" s="35"/>
      <c r="MV141" s="35"/>
      <c r="MW141" s="35"/>
      <c r="MX141" s="35"/>
      <c r="MY141" s="35"/>
      <c r="MZ141" s="35"/>
      <c r="NA141" s="35"/>
      <c r="NB141" s="35"/>
      <c r="NC141" s="35"/>
      <c r="ND141" s="35"/>
      <c r="NE141" s="35"/>
      <c r="NF141" s="35"/>
      <c r="NG141" s="35"/>
      <c r="NH141" s="35"/>
      <c r="NI141" s="35"/>
      <c r="NJ141" s="35"/>
      <c r="NK141" s="35"/>
      <c r="NL141" s="35"/>
      <c r="NM141" s="35"/>
      <c r="NN141" s="35"/>
      <c r="NO141" s="35"/>
      <c r="NP141" s="35"/>
      <c r="NQ141" s="35"/>
      <c r="NR141" s="35"/>
      <c r="NS141" s="35"/>
      <c r="NT141" s="35"/>
      <c r="NU141" s="35"/>
      <c r="NV141" s="35"/>
      <c r="NW141" s="35"/>
      <c r="NX141" s="35"/>
      <c r="NY141" s="35"/>
      <c r="NZ141" s="35"/>
      <c r="OA141" s="35"/>
      <c r="OB141" s="35"/>
      <c r="OC141" s="35"/>
      <c r="OD141" s="35"/>
      <c r="OE141" s="35"/>
      <c r="OF141" s="35"/>
      <c r="OG141" s="35"/>
      <c r="OH141" s="35"/>
      <c r="OI141" s="35"/>
      <c r="OJ141" s="35"/>
      <c r="OK141" s="35"/>
      <c r="OL141" s="35"/>
      <c r="OM141" s="35"/>
      <c r="ON141" s="35"/>
      <c r="OO141" s="35"/>
      <c r="OP141" s="35"/>
      <c r="OQ141" s="35"/>
      <c r="OR141" s="35"/>
      <c r="OS141" s="35"/>
      <c r="OT141" s="35"/>
      <c r="OU141" s="35"/>
      <c r="OV141" s="35"/>
      <c r="OW141" s="35"/>
      <c r="OX141" s="35"/>
      <c r="OY141" s="35"/>
      <c r="OZ141" s="35"/>
      <c r="PA141" s="35"/>
      <c r="PB141" s="35"/>
      <c r="PC141" s="35"/>
      <c r="PD141" s="35"/>
      <c r="PE141" s="35"/>
      <c r="PF141" s="35"/>
      <c r="PG141" s="35"/>
      <c r="PH141" s="35"/>
      <c r="PI141" s="35"/>
      <c r="PJ141" s="35"/>
      <c r="PK141" s="35"/>
      <c r="PL141" s="35"/>
      <c r="PM141" s="35"/>
      <c r="PN141" s="35"/>
      <c r="PO141" s="35"/>
      <c r="PP141" s="35"/>
      <c r="PQ141" s="35"/>
      <c r="PR141" s="35"/>
      <c r="PS141" s="35"/>
      <c r="PT141" s="35"/>
      <c r="PU141" s="35"/>
      <c r="PV141" s="35"/>
      <c r="PW141" s="35"/>
      <c r="PX141" s="35"/>
      <c r="PY141" s="35"/>
      <c r="PZ141" s="35"/>
      <c r="QA141" s="35"/>
      <c r="QB141" s="35"/>
      <c r="QC141" s="35"/>
      <c r="QD141" s="35"/>
      <c r="QE141" s="35"/>
      <c r="QF141" s="35"/>
      <c r="QG141" s="35"/>
      <c r="QH141" s="35"/>
      <c r="QI141" s="35"/>
      <c r="QJ141" s="35"/>
      <c r="QK141" s="35"/>
      <c r="QL141" s="35"/>
      <c r="QM141" s="35"/>
      <c r="QN141" s="35"/>
      <c r="QO141" s="35"/>
      <c r="QP141" s="35"/>
      <c r="QQ141" s="35"/>
      <c r="QR141" s="35"/>
      <c r="QS141" s="35"/>
      <c r="QT141" s="35"/>
      <c r="QU141" s="35"/>
      <c r="QV141" s="35"/>
      <c r="QW141" s="35"/>
      <c r="QX141" s="35"/>
      <c r="QY141" s="35"/>
      <c r="QZ141" s="35"/>
      <c r="RA141" s="35"/>
      <c r="RB141" s="35"/>
      <c r="RC141" s="35"/>
      <c r="RD141" s="35"/>
      <c r="RE141" s="35"/>
      <c r="RF141" s="35"/>
      <c r="RG141" s="35"/>
      <c r="RH141" s="35"/>
      <c r="RI141" s="35"/>
      <c r="RJ141" s="35"/>
      <c r="RK141" s="35"/>
      <c r="RL141" s="35"/>
      <c r="RM141" s="35"/>
      <c r="RN141" s="35"/>
      <c r="RO141" s="35"/>
      <c r="RP141" s="35"/>
      <c r="RQ141" s="35"/>
      <c r="RR141" s="35"/>
      <c r="RS141" s="35"/>
      <c r="RT141" s="35"/>
      <c r="RU141" s="35"/>
      <c r="RV141" s="35"/>
      <c r="RW141" s="35"/>
      <c r="RX141" s="35"/>
      <c r="RY141" s="35"/>
      <c r="RZ141" s="35"/>
      <c r="SA141" s="35"/>
      <c r="SB141" s="35"/>
      <c r="SC141" s="35"/>
      <c r="SD141" s="35"/>
      <c r="SE141" s="35"/>
      <c r="SF141" s="35"/>
      <c r="SG141" s="35"/>
      <c r="SH141" s="35"/>
      <c r="SI141" s="35"/>
      <c r="SJ141" s="35"/>
      <c r="SK141" s="35"/>
      <c r="SL141" s="35"/>
      <c r="SM141" s="35"/>
      <c r="SN141" s="35"/>
      <c r="SO141" s="35"/>
      <c r="SP141" s="35"/>
      <c r="SQ141" s="35"/>
      <c r="SR141" s="35"/>
      <c r="SS141" s="35"/>
      <c r="ST141" s="35"/>
      <c r="SU141" s="35"/>
      <c r="SV141" s="35"/>
      <c r="SW141" s="35"/>
      <c r="SX141" s="35"/>
      <c r="SY141" s="35"/>
      <c r="SZ141" s="35"/>
      <c r="TA141" s="35"/>
      <c r="TB141" s="35"/>
      <c r="TC141" s="35"/>
      <c r="TD141" s="35"/>
      <c r="TE141" s="35"/>
      <c r="TF141" s="35"/>
      <c r="TG141" s="35"/>
      <c r="TH141" s="35"/>
      <c r="TI141" s="35"/>
      <c r="TJ141" s="35"/>
      <c r="TK141" s="35"/>
      <c r="TL141" s="35"/>
      <c r="TM141" s="35"/>
      <c r="TN141" s="35"/>
      <c r="TO141" s="35"/>
      <c r="TP141" s="35"/>
      <c r="TQ141" s="35"/>
      <c r="TR141" s="35"/>
      <c r="TS141" s="35"/>
      <c r="TT141" s="35"/>
      <c r="TU141" s="35"/>
      <c r="TV141" s="35"/>
      <c r="TW141" s="35"/>
      <c r="TX141" s="35"/>
      <c r="TY141" s="35"/>
      <c r="TZ141" s="35"/>
      <c r="UA141" s="35"/>
      <c r="UB141" s="35"/>
      <c r="UC141" s="35"/>
      <c r="UD141" s="35"/>
      <c r="UE141" s="35"/>
      <c r="UF141" s="35"/>
      <c r="UG141" s="35"/>
      <c r="UH141" s="35"/>
      <c r="UI141" s="35"/>
      <c r="UJ141" s="35"/>
      <c r="UK141" s="35"/>
      <c r="UL141" s="35"/>
      <c r="UM141" s="35"/>
      <c r="UN141" s="35"/>
      <c r="UO141" s="35"/>
      <c r="UP141" s="35"/>
    </row>
    <row r="142" spans="1:562" s="36" customFormat="1" ht="153" customHeight="1" x14ac:dyDescent="1.75">
      <c r="A142" s="342" t="s">
        <v>96</v>
      </c>
      <c r="B142" s="379"/>
      <c r="C142" s="379"/>
      <c r="D142" s="379"/>
      <c r="E142" s="379"/>
      <c r="F142" s="379"/>
      <c r="G142" s="379"/>
      <c r="H142" s="379"/>
      <c r="I142" s="379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  <c r="IS142" s="35"/>
      <c r="IT142" s="35"/>
      <c r="IU142" s="35"/>
      <c r="IV142" s="35"/>
      <c r="IW142" s="35"/>
      <c r="IX142" s="35"/>
      <c r="IY142" s="35"/>
      <c r="IZ142" s="35"/>
      <c r="JA142" s="35"/>
      <c r="JB142" s="35"/>
      <c r="JC142" s="35"/>
      <c r="JD142" s="35"/>
      <c r="JE142" s="35"/>
      <c r="JF142" s="35"/>
      <c r="JG142" s="35"/>
      <c r="JH142" s="35"/>
      <c r="JI142" s="35"/>
      <c r="JJ142" s="35"/>
      <c r="JK142" s="35"/>
      <c r="JL142" s="35"/>
      <c r="JM142" s="35"/>
      <c r="JN142" s="35"/>
      <c r="JO142" s="35"/>
      <c r="JP142" s="35"/>
      <c r="JQ142" s="35"/>
      <c r="JR142" s="35"/>
      <c r="JS142" s="35"/>
      <c r="JT142" s="35"/>
      <c r="JU142" s="35"/>
      <c r="JV142" s="35"/>
      <c r="JW142" s="35"/>
      <c r="JX142" s="35"/>
      <c r="JY142" s="35"/>
      <c r="JZ142" s="35"/>
      <c r="KA142" s="35"/>
      <c r="KB142" s="35"/>
      <c r="KC142" s="35"/>
      <c r="KD142" s="35"/>
      <c r="KE142" s="35"/>
      <c r="KF142" s="35"/>
      <c r="KG142" s="35"/>
      <c r="KH142" s="35"/>
      <c r="KI142" s="35"/>
      <c r="KJ142" s="35"/>
      <c r="KK142" s="35"/>
      <c r="KL142" s="35"/>
      <c r="KM142" s="35"/>
      <c r="KN142" s="35"/>
      <c r="KO142" s="35"/>
      <c r="KP142" s="35"/>
      <c r="KQ142" s="35"/>
      <c r="KR142" s="35"/>
      <c r="KS142" s="35"/>
      <c r="KT142" s="35"/>
      <c r="KU142" s="35"/>
      <c r="KV142" s="35"/>
      <c r="KW142" s="35"/>
      <c r="KX142" s="35"/>
      <c r="KY142" s="35"/>
      <c r="KZ142" s="35"/>
      <c r="LA142" s="35"/>
      <c r="LB142" s="35"/>
      <c r="LC142" s="35"/>
      <c r="LD142" s="35"/>
      <c r="LE142" s="35"/>
      <c r="LF142" s="35"/>
      <c r="LG142" s="35"/>
      <c r="LH142" s="35"/>
      <c r="LI142" s="35"/>
      <c r="LJ142" s="35"/>
      <c r="LK142" s="35"/>
      <c r="LL142" s="35"/>
      <c r="LM142" s="35"/>
      <c r="LN142" s="35"/>
      <c r="LO142" s="35"/>
      <c r="LP142" s="35"/>
      <c r="LQ142" s="35"/>
      <c r="LR142" s="35"/>
      <c r="LS142" s="35"/>
      <c r="LT142" s="35"/>
      <c r="LU142" s="35"/>
      <c r="LV142" s="35"/>
      <c r="LW142" s="35"/>
      <c r="LX142" s="35"/>
      <c r="LY142" s="35"/>
      <c r="LZ142" s="35"/>
      <c r="MA142" s="35"/>
      <c r="MB142" s="35"/>
      <c r="MC142" s="35"/>
      <c r="MD142" s="35"/>
      <c r="ME142" s="35"/>
      <c r="MF142" s="35"/>
      <c r="MG142" s="35"/>
      <c r="MH142" s="35"/>
      <c r="MI142" s="35"/>
      <c r="MJ142" s="35"/>
      <c r="MK142" s="35"/>
      <c r="ML142" s="35"/>
      <c r="MM142" s="35"/>
      <c r="MN142" s="35"/>
      <c r="MO142" s="35"/>
      <c r="MP142" s="35"/>
      <c r="MQ142" s="35"/>
      <c r="MR142" s="35"/>
      <c r="MS142" s="35"/>
      <c r="MT142" s="35"/>
      <c r="MU142" s="35"/>
      <c r="MV142" s="35"/>
      <c r="MW142" s="35"/>
      <c r="MX142" s="35"/>
      <c r="MY142" s="35"/>
      <c r="MZ142" s="35"/>
      <c r="NA142" s="35"/>
      <c r="NB142" s="35"/>
      <c r="NC142" s="35"/>
      <c r="ND142" s="35"/>
      <c r="NE142" s="35"/>
      <c r="NF142" s="35"/>
      <c r="NG142" s="35"/>
      <c r="NH142" s="35"/>
      <c r="NI142" s="35"/>
      <c r="NJ142" s="35"/>
      <c r="NK142" s="35"/>
      <c r="NL142" s="35"/>
      <c r="NM142" s="35"/>
      <c r="NN142" s="35"/>
      <c r="NO142" s="35"/>
      <c r="NP142" s="35"/>
      <c r="NQ142" s="35"/>
      <c r="NR142" s="35"/>
      <c r="NS142" s="35"/>
      <c r="NT142" s="35"/>
      <c r="NU142" s="35"/>
      <c r="NV142" s="35"/>
      <c r="NW142" s="35"/>
      <c r="NX142" s="35"/>
      <c r="NY142" s="35"/>
      <c r="NZ142" s="35"/>
      <c r="OA142" s="35"/>
      <c r="OB142" s="35"/>
      <c r="OC142" s="35"/>
      <c r="OD142" s="35"/>
      <c r="OE142" s="35"/>
      <c r="OF142" s="35"/>
      <c r="OG142" s="35"/>
      <c r="OH142" s="35"/>
      <c r="OI142" s="35"/>
      <c r="OJ142" s="35"/>
      <c r="OK142" s="35"/>
      <c r="OL142" s="35"/>
      <c r="OM142" s="35"/>
      <c r="ON142" s="35"/>
      <c r="OO142" s="35"/>
      <c r="OP142" s="35"/>
      <c r="OQ142" s="35"/>
      <c r="OR142" s="35"/>
      <c r="OS142" s="35"/>
      <c r="OT142" s="35"/>
      <c r="OU142" s="35"/>
      <c r="OV142" s="35"/>
      <c r="OW142" s="35"/>
      <c r="OX142" s="35"/>
      <c r="OY142" s="35"/>
      <c r="OZ142" s="35"/>
      <c r="PA142" s="35"/>
      <c r="PB142" s="35"/>
      <c r="PC142" s="35"/>
      <c r="PD142" s="35"/>
      <c r="PE142" s="35"/>
      <c r="PF142" s="35"/>
      <c r="PG142" s="35"/>
      <c r="PH142" s="35"/>
      <c r="PI142" s="35"/>
      <c r="PJ142" s="35"/>
      <c r="PK142" s="35"/>
      <c r="PL142" s="35"/>
      <c r="PM142" s="35"/>
      <c r="PN142" s="35"/>
      <c r="PO142" s="35"/>
      <c r="PP142" s="35"/>
      <c r="PQ142" s="35"/>
      <c r="PR142" s="35"/>
      <c r="PS142" s="35"/>
      <c r="PT142" s="35"/>
      <c r="PU142" s="35"/>
      <c r="PV142" s="35"/>
      <c r="PW142" s="35"/>
      <c r="PX142" s="35"/>
      <c r="PY142" s="35"/>
      <c r="PZ142" s="35"/>
      <c r="QA142" s="35"/>
      <c r="QB142" s="35"/>
      <c r="QC142" s="35"/>
      <c r="QD142" s="35"/>
      <c r="QE142" s="35"/>
      <c r="QF142" s="35"/>
      <c r="QG142" s="35"/>
      <c r="QH142" s="35"/>
      <c r="QI142" s="35"/>
      <c r="QJ142" s="35"/>
      <c r="QK142" s="35"/>
      <c r="QL142" s="35"/>
      <c r="QM142" s="35"/>
      <c r="QN142" s="35"/>
      <c r="QO142" s="35"/>
      <c r="QP142" s="35"/>
      <c r="QQ142" s="35"/>
      <c r="QR142" s="35"/>
      <c r="QS142" s="35"/>
      <c r="QT142" s="35"/>
      <c r="QU142" s="35"/>
      <c r="QV142" s="35"/>
      <c r="QW142" s="35"/>
      <c r="QX142" s="35"/>
      <c r="QY142" s="35"/>
      <c r="QZ142" s="35"/>
      <c r="RA142" s="35"/>
      <c r="RB142" s="35"/>
      <c r="RC142" s="35"/>
      <c r="RD142" s="35"/>
      <c r="RE142" s="35"/>
      <c r="RF142" s="35"/>
      <c r="RG142" s="35"/>
      <c r="RH142" s="35"/>
      <c r="RI142" s="35"/>
      <c r="RJ142" s="35"/>
      <c r="RK142" s="35"/>
      <c r="RL142" s="35"/>
      <c r="RM142" s="35"/>
      <c r="RN142" s="35"/>
      <c r="RO142" s="35"/>
      <c r="RP142" s="35"/>
      <c r="RQ142" s="35"/>
      <c r="RR142" s="35"/>
      <c r="RS142" s="35"/>
      <c r="RT142" s="35"/>
      <c r="RU142" s="35"/>
      <c r="RV142" s="35"/>
      <c r="RW142" s="35"/>
      <c r="RX142" s="35"/>
      <c r="RY142" s="35"/>
      <c r="RZ142" s="35"/>
      <c r="SA142" s="35"/>
      <c r="SB142" s="35"/>
      <c r="SC142" s="35"/>
      <c r="SD142" s="35"/>
      <c r="SE142" s="35"/>
      <c r="SF142" s="35"/>
      <c r="SG142" s="35"/>
      <c r="SH142" s="35"/>
      <c r="SI142" s="35"/>
      <c r="SJ142" s="35"/>
      <c r="SK142" s="35"/>
      <c r="SL142" s="35"/>
      <c r="SM142" s="35"/>
      <c r="SN142" s="35"/>
      <c r="SO142" s="35"/>
      <c r="SP142" s="35"/>
      <c r="SQ142" s="35"/>
      <c r="SR142" s="35"/>
      <c r="SS142" s="35"/>
      <c r="ST142" s="35"/>
      <c r="SU142" s="35"/>
      <c r="SV142" s="35"/>
      <c r="SW142" s="35"/>
      <c r="SX142" s="35"/>
      <c r="SY142" s="35"/>
      <c r="SZ142" s="35"/>
      <c r="TA142" s="35"/>
      <c r="TB142" s="35"/>
      <c r="TC142" s="35"/>
      <c r="TD142" s="35"/>
      <c r="TE142" s="35"/>
      <c r="TF142" s="35"/>
      <c r="TG142" s="35"/>
      <c r="TH142" s="35"/>
      <c r="TI142" s="35"/>
      <c r="TJ142" s="35"/>
      <c r="TK142" s="35"/>
      <c r="TL142" s="35"/>
      <c r="TM142" s="35"/>
      <c r="TN142" s="35"/>
      <c r="TO142" s="35"/>
      <c r="TP142" s="35"/>
      <c r="TQ142" s="35"/>
      <c r="TR142" s="35"/>
      <c r="TS142" s="35"/>
      <c r="TT142" s="35"/>
      <c r="TU142" s="35"/>
      <c r="TV142" s="35"/>
      <c r="TW142" s="35"/>
      <c r="TX142" s="35"/>
      <c r="TY142" s="35"/>
      <c r="TZ142" s="35"/>
      <c r="UA142" s="35"/>
      <c r="UB142" s="35"/>
      <c r="UC142" s="35"/>
      <c r="UD142" s="35"/>
      <c r="UE142" s="35"/>
      <c r="UF142" s="35"/>
      <c r="UG142" s="35"/>
      <c r="UH142" s="35"/>
      <c r="UI142" s="35"/>
      <c r="UJ142" s="35"/>
      <c r="UK142" s="35"/>
      <c r="UL142" s="35"/>
      <c r="UM142" s="35"/>
      <c r="UN142" s="35"/>
      <c r="UO142" s="35"/>
      <c r="UP142" s="35"/>
    </row>
    <row r="143" spans="1:562" s="36" customFormat="1" ht="126.75" customHeight="1" x14ac:dyDescent="1.75">
      <c r="A143" s="218"/>
      <c r="B143" s="230" t="s">
        <v>108</v>
      </c>
      <c r="C143" s="296"/>
      <c r="D143" s="236" t="s">
        <v>61</v>
      </c>
      <c r="E143" s="218" t="s">
        <v>56</v>
      </c>
      <c r="F143" s="218" t="s">
        <v>57</v>
      </c>
      <c r="G143" s="236">
        <v>122460</v>
      </c>
      <c r="H143" s="236">
        <f>G143</f>
        <v>122460</v>
      </c>
      <c r="I143" s="272" t="s">
        <v>64</v>
      </c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  <c r="IS143" s="35"/>
      <c r="IT143" s="35"/>
      <c r="IU143" s="35"/>
      <c r="IV143" s="35"/>
      <c r="IW143" s="35"/>
      <c r="IX143" s="35"/>
      <c r="IY143" s="35"/>
      <c r="IZ143" s="35"/>
      <c r="JA143" s="35"/>
      <c r="JB143" s="35"/>
      <c r="JC143" s="35"/>
      <c r="JD143" s="35"/>
      <c r="JE143" s="35"/>
      <c r="JF143" s="35"/>
      <c r="JG143" s="35"/>
      <c r="JH143" s="35"/>
      <c r="JI143" s="35"/>
      <c r="JJ143" s="35"/>
      <c r="JK143" s="35"/>
      <c r="JL143" s="35"/>
      <c r="JM143" s="35"/>
      <c r="JN143" s="35"/>
      <c r="JO143" s="35"/>
      <c r="JP143" s="35"/>
      <c r="JQ143" s="35"/>
      <c r="JR143" s="35"/>
      <c r="JS143" s="35"/>
      <c r="JT143" s="35"/>
      <c r="JU143" s="35"/>
      <c r="JV143" s="35"/>
      <c r="JW143" s="35"/>
      <c r="JX143" s="35"/>
      <c r="JY143" s="35"/>
      <c r="JZ143" s="35"/>
      <c r="KA143" s="35"/>
      <c r="KB143" s="35"/>
      <c r="KC143" s="35"/>
      <c r="KD143" s="35"/>
      <c r="KE143" s="35"/>
      <c r="KF143" s="35"/>
      <c r="KG143" s="35"/>
      <c r="KH143" s="35"/>
      <c r="KI143" s="35"/>
      <c r="KJ143" s="35"/>
      <c r="KK143" s="35"/>
      <c r="KL143" s="35"/>
      <c r="KM143" s="35"/>
      <c r="KN143" s="35"/>
      <c r="KO143" s="35"/>
      <c r="KP143" s="35"/>
      <c r="KQ143" s="35"/>
      <c r="KR143" s="35"/>
      <c r="KS143" s="35"/>
      <c r="KT143" s="35"/>
      <c r="KU143" s="35"/>
      <c r="KV143" s="35"/>
      <c r="KW143" s="35"/>
      <c r="KX143" s="35"/>
      <c r="KY143" s="35"/>
      <c r="KZ143" s="35"/>
      <c r="LA143" s="35"/>
      <c r="LB143" s="35"/>
      <c r="LC143" s="35"/>
      <c r="LD143" s="35"/>
      <c r="LE143" s="35"/>
      <c r="LF143" s="35"/>
      <c r="LG143" s="35"/>
      <c r="LH143" s="35"/>
      <c r="LI143" s="35"/>
      <c r="LJ143" s="35"/>
      <c r="LK143" s="35"/>
      <c r="LL143" s="35"/>
      <c r="LM143" s="35"/>
      <c r="LN143" s="35"/>
      <c r="LO143" s="35"/>
      <c r="LP143" s="35"/>
      <c r="LQ143" s="35"/>
      <c r="LR143" s="35"/>
      <c r="LS143" s="35"/>
      <c r="LT143" s="35"/>
      <c r="LU143" s="35"/>
      <c r="LV143" s="35"/>
      <c r="LW143" s="35"/>
      <c r="LX143" s="35"/>
      <c r="LY143" s="35"/>
      <c r="LZ143" s="35"/>
      <c r="MA143" s="35"/>
      <c r="MB143" s="35"/>
      <c r="MC143" s="35"/>
      <c r="MD143" s="35"/>
      <c r="ME143" s="35"/>
      <c r="MF143" s="35"/>
      <c r="MG143" s="35"/>
      <c r="MH143" s="35"/>
      <c r="MI143" s="35"/>
      <c r="MJ143" s="35"/>
      <c r="MK143" s="35"/>
      <c r="ML143" s="35"/>
      <c r="MM143" s="35"/>
      <c r="MN143" s="35"/>
      <c r="MO143" s="35"/>
      <c r="MP143" s="35"/>
      <c r="MQ143" s="35"/>
      <c r="MR143" s="35"/>
      <c r="MS143" s="35"/>
      <c r="MT143" s="35"/>
      <c r="MU143" s="35"/>
      <c r="MV143" s="35"/>
      <c r="MW143" s="35"/>
      <c r="MX143" s="35"/>
      <c r="MY143" s="35"/>
      <c r="MZ143" s="35"/>
      <c r="NA143" s="35"/>
      <c r="NB143" s="35"/>
      <c r="NC143" s="35"/>
      <c r="ND143" s="35"/>
      <c r="NE143" s="35"/>
      <c r="NF143" s="35"/>
      <c r="NG143" s="35"/>
      <c r="NH143" s="35"/>
      <c r="NI143" s="35"/>
      <c r="NJ143" s="35"/>
      <c r="NK143" s="35"/>
      <c r="NL143" s="35"/>
      <c r="NM143" s="35"/>
      <c r="NN143" s="35"/>
      <c r="NO143" s="35"/>
      <c r="NP143" s="35"/>
      <c r="NQ143" s="35"/>
      <c r="NR143" s="35"/>
      <c r="NS143" s="35"/>
      <c r="NT143" s="35"/>
      <c r="NU143" s="35"/>
      <c r="NV143" s="35"/>
      <c r="NW143" s="35"/>
      <c r="NX143" s="35"/>
      <c r="NY143" s="35"/>
      <c r="NZ143" s="35"/>
      <c r="OA143" s="35"/>
      <c r="OB143" s="35"/>
      <c r="OC143" s="35"/>
      <c r="OD143" s="35"/>
      <c r="OE143" s="35"/>
      <c r="OF143" s="35"/>
      <c r="OG143" s="35"/>
      <c r="OH143" s="35"/>
      <c r="OI143" s="35"/>
      <c r="OJ143" s="35"/>
      <c r="OK143" s="35"/>
      <c r="OL143" s="35"/>
      <c r="OM143" s="35"/>
      <c r="ON143" s="35"/>
      <c r="OO143" s="35"/>
      <c r="OP143" s="35"/>
      <c r="OQ143" s="35"/>
      <c r="OR143" s="35"/>
      <c r="OS143" s="35"/>
      <c r="OT143" s="35"/>
      <c r="OU143" s="35"/>
      <c r="OV143" s="35"/>
      <c r="OW143" s="35"/>
      <c r="OX143" s="35"/>
      <c r="OY143" s="35"/>
      <c r="OZ143" s="35"/>
      <c r="PA143" s="35"/>
      <c r="PB143" s="35"/>
      <c r="PC143" s="35"/>
      <c r="PD143" s="35"/>
      <c r="PE143" s="35"/>
      <c r="PF143" s="35"/>
      <c r="PG143" s="35"/>
      <c r="PH143" s="35"/>
      <c r="PI143" s="35"/>
      <c r="PJ143" s="35"/>
      <c r="PK143" s="35"/>
      <c r="PL143" s="35"/>
      <c r="PM143" s="35"/>
      <c r="PN143" s="35"/>
      <c r="PO143" s="35"/>
      <c r="PP143" s="35"/>
      <c r="PQ143" s="35"/>
      <c r="PR143" s="35"/>
      <c r="PS143" s="35"/>
      <c r="PT143" s="35"/>
      <c r="PU143" s="35"/>
      <c r="PV143" s="35"/>
      <c r="PW143" s="35"/>
      <c r="PX143" s="35"/>
      <c r="PY143" s="35"/>
      <c r="PZ143" s="35"/>
      <c r="QA143" s="35"/>
      <c r="QB143" s="35"/>
      <c r="QC143" s="35"/>
      <c r="QD143" s="35"/>
      <c r="QE143" s="35"/>
      <c r="QF143" s="35"/>
      <c r="QG143" s="35"/>
      <c r="QH143" s="35"/>
      <c r="QI143" s="35"/>
      <c r="QJ143" s="35"/>
      <c r="QK143" s="35"/>
      <c r="QL143" s="35"/>
      <c r="QM143" s="35"/>
      <c r="QN143" s="35"/>
      <c r="QO143" s="35"/>
      <c r="QP143" s="35"/>
      <c r="QQ143" s="35"/>
      <c r="QR143" s="35"/>
      <c r="QS143" s="35"/>
      <c r="QT143" s="35"/>
      <c r="QU143" s="35"/>
      <c r="QV143" s="35"/>
      <c r="QW143" s="35"/>
      <c r="QX143" s="35"/>
      <c r="QY143" s="35"/>
      <c r="QZ143" s="35"/>
      <c r="RA143" s="35"/>
      <c r="RB143" s="35"/>
      <c r="RC143" s="35"/>
      <c r="RD143" s="35"/>
      <c r="RE143" s="35"/>
      <c r="RF143" s="35"/>
      <c r="RG143" s="35"/>
      <c r="RH143" s="35"/>
      <c r="RI143" s="35"/>
      <c r="RJ143" s="35"/>
      <c r="RK143" s="35"/>
      <c r="RL143" s="35"/>
      <c r="RM143" s="35"/>
      <c r="RN143" s="35"/>
      <c r="RO143" s="35"/>
      <c r="RP143" s="35"/>
      <c r="RQ143" s="35"/>
      <c r="RR143" s="35"/>
      <c r="RS143" s="35"/>
      <c r="RT143" s="35"/>
      <c r="RU143" s="35"/>
      <c r="RV143" s="35"/>
      <c r="RW143" s="35"/>
      <c r="RX143" s="35"/>
      <c r="RY143" s="35"/>
      <c r="RZ143" s="35"/>
      <c r="SA143" s="35"/>
      <c r="SB143" s="35"/>
      <c r="SC143" s="35"/>
      <c r="SD143" s="35"/>
      <c r="SE143" s="35"/>
      <c r="SF143" s="35"/>
      <c r="SG143" s="35"/>
      <c r="SH143" s="35"/>
      <c r="SI143" s="35"/>
      <c r="SJ143" s="35"/>
      <c r="SK143" s="35"/>
      <c r="SL143" s="35"/>
      <c r="SM143" s="35"/>
      <c r="SN143" s="35"/>
      <c r="SO143" s="35"/>
      <c r="SP143" s="35"/>
      <c r="SQ143" s="35"/>
      <c r="SR143" s="35"/>
      <c r="SS143" s="35"/>
      <c r="ST143" s="35"/>
      <c r="SU143" s="35"/>
      <c r="SV143" s="35"/>
      <c r="SW143" s="35"/>
      <c r="SX143" s="35"/>
      <c r="SY143" s="35"/>
      <c r="SZ143" s="35"/>
      <c r="TA143" s="35"/>
      <c r="TB143" s="35"/>
      <c r="TC143" s="35"/>
      <c r="TD143" s="35"/>
      <c r="TE143" s="35"/>
      <c r="TF143" s="35"/>
      <c r="TG143" s="35"/>
      <c r="TH143" s="35"/>
      <c r="TI143" s="35"/>
      <c r="TJ143" s="35"/>
      <c r="TK143" s="35"/>
      <c r="TL143" s="35"/>
      <c r="TM143" s="35"/>
      <c r="TN143" s="35"/>
      <c r="TO143" s="35"/>
      <c r="TP143" s="35"/>
      <c r="TQ143" s="35"/>
      <c r="TR143" s="35"/>
      <c r="TS143" s="35"/>
      <c r="TT143" s="35"/>
      <c r="TU143" s="35"/>
      <c r="TV143" s="35"/>
      <c r="TW143" s="35"/>
      <c r="TX143" s="35"/>
      <c r="TY143" s="35"/>
      <c r="TZ143" s="35"/>
      <c r="UA143" s="35"/>
      <c r="UB143" s="35"/>
      <c r="UC143" s="35"/>
      <c r="UD143" s="35"/>
      <c r="UE143" s="35"/>
      <c r="UF143" s="35"/>
      <c r="UG143" s="35"/>
      <c r="UH143" s="35"/>
      <c r="UI143" s="35"/>
      <c r="UJ143" s="35"/>
      <c r="UK143" s="35"/>
      <c r="UL143" s="35"/>
      <c r="UM143" s="35"/>
      <c r="UN143" s="35"/>
      <c r="UO143" s="35"/>
      <c r="UP143" s="35"/>
    </row>
    <row r="144" spans="1:562" s="36" customFormat="1" ht="281.25" customHeight="1" x14ac:dyDescent="1.75">
      <c r="A144" s="219"/>
      <c r="B144" s="232"/>
      <c r="C144" s="324"/>
      <c r="D144" s="256"/>
      <c r="E144" s="219"/>
      <c r="F144" s="219"/>
      <c r="G144" s="254"/>
      <c r="H144" s="254"/>
      <c r="I144" s="273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  <c r="HH144" s="35"/>
      <c r="HI144" s="35"/>
      <c r="HJ144" s="35"/>
      <c r="HK144" s="35"/>
      <c r="HL144" s="35"/>
      <c r="HM144" s="35"/>
      <c r="HN144" s="35"/>
      <c r="HO144" s="35"/>
      <c r="HP144" s="35"/>
      <c r="HQ144" s="35"/>
      <c r="HR144" s="35"/>
      <c r="HS144" s="35"/>
      <c r="HT144" s="35"/>
      <c r="HU144" s="35"/>
      <c r="HV144" s="35"/>
      <c r="HW144" s="35"/>
      <c r="HX144" s="35"/>
      <c r="HY144" s="35"/>
      <c r="HZ144" s="35"/>
      <c r="IA144" s="35"/>
      <c r="IB144" s="35"/>
      <c r="IC144" s="35"/>
      <c r="ID144" s="35"/>
      <c r="IE144" s="35"/>
      <c r="IF144" s="35"/>
      <c r="IG144" s="35"/>
      <c r="IH144" s="35"/>
      <c r="II144" s="35"/>
      <c r="IJ144" s="35"/>
      <c r="IK144" s="35"/>
      <c r="IL144" s="35"/>
      <c r="IM144" s="35"/>
      <c r="IN144" s="35"/>
      <c r="IO144" s="35"/>
      <c r="IP144" s="35"/>
      <c r="IQ144" s="35"/>
      <c r="IR144" s="35"/>
      <c r="IS144" s="35"/>
      <c r="IT144" s="35"/>
      <c r="IU144" s="35"/>
      <c r="IV144" s="35"/>
      <c r="IW144" s="35"/>
      <c r="IX144" s="35"/>
      <c r="IY144" s="35"/>
      <c r="IZ144" s="35"/>
      <c r="JA144" s="35"/>
      <c r="JB144" s="35"/>
      <c r="JC144" s="35"/>
      <c r="JD144" s="35"/>
      <c r="JE144" s="35"/>
      <c r="JF144" s="35"/>
      <c r="JG144" s="35"/>
      <c r="JH144" s="35"/>
      <c r="JI144" s="35"/>
      <c r="JJ144" s="35"/>
      <c r="JK144" s="35"/>
      <c r="JL144" s="35"/>
      <c r="JM144" s="35"/>
      <c r="JN144" s="35"/>
      <c r="JO144" s="35"/>
      <c r="JP144" s="35"/>
      <c r="JQ144" s="35"/>
      <c r="JR144" s="35"/>
      <c r="JS144" s="35"/>
      <c r="JT144" s="35"/>
      <c r="JU144" s="35"/>
      <c r="JV144" s="35"/>
      <c r="JW144" s="35"/>
      <c r="JX144" s="35"/>
      <c r="JY144" s="35"/>
      <c r="JZ144" s="35"/>
      <c r="KA144" s="35"/>
      <c r="KB144" s="35"/>
      <c r="KC144" s="35"/>
      <c r="KD144" s="35"/>
      <c r="KE144" s="35"/>
      <c r="KF144" s="35"/>
      <c r="KG144" s="35"/>
      <c r="KH144" s="35"/>
      <c r="KI144" s="35"/>
      <c r="KJ144" s="35"/>
      <c r="KK144" s="35"/>
      <c r="KL144" s="35"/>
      <c r="KM144" s="35"/>
      <c r="KN144" s="35"/>
      <c r="KO144" s="35"/>
      <c r="KP144" s="35"/>
      <c r="KQ144" s="35"/>
      <c r="KR144" s="35"/>
      <c r="KS144" s="35"/>
      <c r="KT144" s="35"/>
      <c r="KU144" s="35"/>
      <c r="KV144" s="35"/>
      <c r="KW144" s="35"/>
      <c r="KX144" s="35"/>
      <c r="KY144" s="35"/>
      <c r="KZ144" s="35"/>
      <c r="LA144" s="35"/>
      <c r="LB144" s="35"/>
      <c r="LC144" s="35"/>
      <c r="LD144" s="35"/>
      <c r="LE144" s="35"/>
      <c r="LF144" s="35"/>
      <c r="LG144" s="35"/>
      <c r="LH144" s="35"/>
      <c r="LI144" s="35"/>
      <c r="LJ144" s="35"/>
      <c r="LK144" s="35"/>
      <c r="LL144" s="35"/>
      <c r="LM144" s="35"/>
      <c r="LN144" s="35"/>
      <c r="LO144" s="35"/>
      <c r="LP144" s="35"/>
      <c r="LQ144" s="35"/>
      <c r="LR144" s="35"/>
      <c r="LS144" s="35"/>
      <c r="LT144" s="35"/>
      <c r="LU144" s="35"/>
      <c r="LV144" s="35"/>
      <c r="LW144" s="35"/>
      <c r="LX144" s="35"/>
      <c r="LY144" s="35"/>
      <c r="LZ144" s="35"/>
      <c r="MA144" s="35"/>
      <c r="MB144" s="35"/>
      <c r="MC144" s="35"/>
      <c r="MD144" s="35"/>
      <c r="ME144" s="35"/>
      <c r="MF144" s="35"/>
      <c r="MG144" s="35"/>
      <c r="MH144" s="35"/>
      <c r="MI144" s="35"/>
      <c r="MJ144" s="35"/>
      <c r="MK144" s="35"/>
      <c r="ML144" s="35"/>
      <c r="MM144" s="35"/>
      <c r="MN144" s="35"/>
      <c r="MO144" s="35"/>
      <c r="MP144" s="35"/>
      <c r="MQ144" s="35"/>
      <c r="MR144" s="35"/>
      <c r="MS144" s="35"/>
      <c r="MT144" s="35"/>
      <c r="MU144" s="35"/>
      <c r="MV144" s="35"/>
      <c r="MW144" s="35"/>
      <c r="MX144" s="35"/>
      <c r="MY144" s="35"/>
      <c r="MZ144" s="35"/>
      <c r="NA144" s="35"/>
      <c r="NB144" s="35"/>
      <c r="NC144" s="35"/>
      <c r="ND144" s="35"/>
      <c r="NE144" s="35"/>
      <c r="NF144" s="35"/>
      <c r="NG144" s="35"/>
      <c r="NH144" s="35"/>
      <c r="NI144" s="35"/>
      <c r="NJ144" s="35"/>
      <c r="NK144" s="35"/>
      <c r="NL144" s="35"/>
      <c r="NM144" s="35"/>
      <c r="NN144" s="35"/>
      <c r="NO144" s="35"/>
      <c r="NP144" s="35"/>
      <c r="NQ144" s="35"/>
      <c r="NR144" s="35"/>
      <c r="NS144" s="35"/>
      <c r="NT144" s="35"/>
      <c r="NU144" s="35"/>
      <c r="NV144" s="35"/>
      <c r="NW144" s="35"/>
      <c r="NX144" s="35"/>
      <c r="NY144" s="35"/>
      <c r="NZ144" s="35"/>
      <c r="OA144" s="35"/>
      <c r="OB144" s="35"/>
      <c r="OC144" s="35"/>
      <c r="OD144" s="35"/>
      <c r="OE144" s="35"/>
      <c r="OF144" s="35"/>
      <c r="OG144" s="35"/>
      <c r="OH144" s="35"/>
      <c r="OI144" s="35"/>
      <c r="OJ144" s="35"/>
      <c r="OK144" s="35"/>
      <c r="OL144" s="35"/>
      <c r="OM144" s="35"/>
      <c r="ON144" s="35"/>
      <c r="OO144" s="35"/>
      <c r="OP144" s="35"/>
      <c r="OQ144" s="35"/>
      <c r="OR144" s="35"/>
      <c r="OS144" s="35"/>
      <c r="OT144" s="35"/>
      <c r="OU144" s="35"/>
      <c r="OV144" s="35"/>
      <c r="OW144" s="35"/>
      <c r="OX144" s="35"/>
      <c r="OY144" s="35"/>
      <c r="OZ144" s="35"/>
      <c r="PA144" s="35"/>
      <c r="PB144" s="35"/>
      <c r="PC144" s="35"/>
      <c r="PD144" s="35"/>
      <c r="PE144" s="35"/>
      <c r="PF144" s="35"/>
      <c r="PG144" s="35"/>
      <c r="PH144" s="35"/>
      <c r="PI144" s="35"/>
      <c r="PJ144" s="35"/>
      <c r="PK144" s="35"/>
      <c r="PL144" s="35"/>
      <c r="PM144" s="35"/>
      <c r="PN144" s="35"/>
      <c r="PO144" s="35"/>
      <c r="PP144" s="35"/>
      <c r="PQ144" s="35"/>
      <c r="PR144" s="35"/>
      <c r="PS144" s="35"/>
      <c r="PT144" s="35"/>
      <c r="PU144" s="35"/>
      <c r="PV144" s="35"/>
      <c r="PW144" s="35"/>
      <c r="PX144" s="35"/>
      <c r="PY144" s="35"/>
      <c r="PZ144" s="35"/>
      <c r="QA144" s="35"/>
      <c r="QB144" s="35"/>
      <c r="QC144" s="35"/>
      <c r="QD144" s="35"/>
      <c r="QE144" s="35"/>
      <c r="QF144" s="35"/>
      <c r="QG144" s="35"/>
      <c r="QH144" s="35"/>
      <c r="QI144" s="35"/>
      <c r="QJ144" s="35"/>
      <c r="QK144" s="35"/>
      <c r="QL144" s="35"/>
      <c r="QM144" s="35"/>
      <c r="QN144" s="35"/>
      <c r="QO144" s="35"/>
      <c r="QP144" s="35"/>
      <c r="QQ144" s="35"/>
      <c r="QR144" s="35"/>
      <c r="QS144" s="35"/>
      <c r="QT144" s="35"/>
      <c r="QU144" s="35"/>
      <c r="QV144" s="35"/>
      <c r="QW144" s="35"/>
      <c r="QX144" s="35"/>
      <c r="QY144" s="35"/>
      <c r="QZ144" s="35"/>
      <c r="RA144" s="35"/>
      <c r="RB144" s="35"/>
      <c r="RC144" s="35"/>
      <c r="RD144" s="35"/>
      <c r="RE144" s="35"/>
      <c r="RF144" s="35"/>
      <c r="RG144" s="35"/>
      <c r="RH144" s="35"/>
      <c r="RI144" s="35"/>
      <c r="RJ144" s="35"/>
      <c r="RK144" s="35"/>
      <c r="RL144" s="35"/>
      <c r="RM144" s="35"/>
      <c r="RN144" s="35"/>
      <c r="RO144" s="35"/>
      <c r="RP144" s="35"/>
      <c r="RQ144" s="35"/>
      <c r="RR144" s="35"/>
      <c r="RS144" s="35"/>
      <c r="RT144" s="35"/>
      <c r="RU144" s="35"/>
      <c r="RV144" s="35"/>
      <c r="RW144" s="35"/>
      <c r="RX144" s="35"/>
      <c r="RY144" s="35"/>
      <c r="RZ144" s="35"/>
      <c r="SA144" s="35"/>
      <c r="SB144" s="35"/>
      <c r="SC144" s="35"/>
      <c r="SD144" s="35"/>
      <c r="SE144" s="35"/>
      <c r="SF144" s="35"/>
      <c r="SG144" s="35"/>
      <c r="SH144" s="35"/>
      <c r="SI144" s="35"/>
      <c r="SJ144" s="35"/>
      <c r="SK144" s="35"/>
      <c r="SL144" s="35"/>
      <c r="SM144" s="35"/>
      <c r="SN144" s="35"/>
      <c r="SO144" s="35"/>
      <c r="SP144" s="35"/>
      <c r="SQ144" s="35"/>
      <c r="SR144" s="35"/>
      <c r="SS144" s="35"/>
      <c r="ST144" s="35"/>
      <c r="SU144" s="35"/>
      <c r="SV144" s="35"/>
      <c r="SW144" s="35"/>
      <c r="SX144" s="35"/>
      <c r="SY144" s="35"/>
      <c r="SZ144" s="35"/>
      <c r="TA144" s="35"/>
      <c r="TB144" s="35"/>
      <c r="TC144" s="35"/>
      <c r="TD144" s="35"/>
      <c r="TE144" s="35"/>
      <c r="TF144" s="35"/>
      <c r="TG144" s="35"/>
      <c r="TH144" s="35"/>
      <c r="TI144" s="35"/>
      <c r="TJ144" s="35"/>
      <c r="TK144" s="35"/>
      <c r="TL144" s="35"/>
      <c r="TM144" s="35"/>
      <c r="TN144" s="35"/>
      <c r="TO144" s="35"/>
      <c r="TP144" s="35"/>
      <c r="TQ144" s="35"/>
      <c r="TR144" s="35"/>
      <c r="TS144" s="35"/>
      <c r="TT144" s="35"/>
      <c r="TU144" s="35"/>
      <c r="TV144" s="35"/>
      <c r="TW144" s="35"/>
      <c r="TX144" s="35"/>
      <c r="TY144" s="35"/>
      <c r="TZ144" s="35"/>
      <c r="UA144" s="35"/>
      <c r="UB144" s="35"/>
      <c r="UC144" s="35"/>
      <c r="UD144" s="35"/>
      <c r="UE144" s="35"/>
      <c r="UF144" s="35"/>
      <c r="UG144" s="35"/>
      <c r="UH144" s="35"/>
      <c r="UI144" s="35"/>
      <c r="UJ144" s="35"/>
      <c r="UK144" s="35"/>
      <c r="UL144" s="35"/>
      <c r="UM144" s="35"/>
      <c r="UN144" s="35"/>
      <c r="UO144" s="35"/>
      <c r="UP144" s="35"/>
    </row>
    <row r="145" spans="1:562" s="36" customFormat="1" ht="162.75" customHeight="1" x14ac:dyDescent="1.75">
      <c r="A145" s="102"/>
      <c r="B145" s="351" t="s">
        <v>47</v>
      </c>
      <c r="C145" s="352"/>
      <c r="D145" s="161"/>
      <c r="E145" s="175"/>
      <c r="F145" s="175"/>
      <c r="G145" s="129">
        <f>G143</f>
        <v>122460</v>
      </c>
      <c r="H145" s="129">
        <f>H143</f>
        <v>122460</v>
      </c>
      <c r="I145" s="129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5"/>
      <c r="EZ145" s="35"/>
      <c r="FA145" s="35"/>
      <c r="FB145" s="35"/>
      <c r="FC145" s="35"/>
      <c r="FD145" s="35"/>
      <c r="FE145" s="35"/>
      <c r="FF145" s="35"/>
      <c r="FG145" s="35"/>
      <c r="FH145" s="35"/>
      <c r="FI145" s="35"/>
      <c r="FJ145" s="35"/>
      <c r="FK145" s="35"/>
      <c r="FL145" s="35"/>
      <c r="FM145" s="35"/>
      <c r="FN145" s="35"/>
      <c r="FO145" s="35"/>
      <c r="FP145" s="35"/>
      <c r="FQ145" s="35"/>
      <c r="FR145" s="35"/>
      <c r="FS145" s="35"/>
      <c r="FT145" s="35"/>
      <c r="FU145" s="35"/>
      <c r="FV145" s="35"/>
      <c r="FW145" s="35"/>
      <c r="FX145" s="35"/>
      <c r="FY145" s="35"/>
      <c r="FZ145" s="35"/>
      <c r="GA145" s="35"/>
      <c r="GB145" s="35"/>
      <c r="GC145" s="35"/>
      <c r="GD145" s="35"/>
      <c r="GE145" s="35"/>
      <c r="GF145" s="35"/>
      <c r="GG145" s="35"/>
      <c r="GH145" s="35"/>
      <c r="GI145" s="35"/>
      <c r="GJ145" s="35"/>
      <c r="GK145" s="35"/>
      <c r="GL145" s="35"/>
      <c r="GM145" s="35"/>
      <c r="GN145" s="35"/>
      <c r="GO145" s="35"/>
      <c r="GP145" s="35"/>
      <c r="GQ145" s="35"/>
      <c r="GR145" s="35"/>
      <c r="GS145" s="35"/>
      <c r="GT145" s="35"/>
      <c r="GU145" s="35"/>
      <c r="GV145" s="35"/>
      <c r="GW145" s="35"/>
      <c r="GX145" s="35"/>
      <c r="GY145" s="35"/>
      <c r="GZ145" s="35"/>
      <c r="HA145" s="35"/>
      <c r="HB145" s="35"/>
      <c r="HC145" s="35"/>
      <c r="HD145" s="35"/>
      <c r="HE145" s="35"/>
      <c r="HF145" s="35"/>
      <c r="HG145" s="35"/>
      <c r="HH145" s="35"/>
      <c r="HI145" s="35"/>
      <c r="HJ145" s="35"/>
      <c r="HK145" s="35"/>
      <c r="HL145" s="35"/>
      <c r="HM145" s="35"/>
      <c r="HN145" s="35"/>
      <c r="HO145" s="35"/>
      <c r="HP145" s="35"/>
      <c r="HQ145" s="35"/>
      <c r="HR145" s="35"/>
      <c r="HS145" s="35"/>
      <c r="HT145" s="35"/>
      <c r="HU145" s="35"/>
      <c r="HV145" s="35"/>
      <c r="HW145" s="35"/>
      <c r="HX145" s="35"/>
      <c r="HY145" s="35"/>
      <c r="HZ145" s="35"/>
      <c r="IA145" s="35"/>
      <c r="IB145" s="35"/>
      <c r="IC145" s="35"/>
      <c r="ID145" s="35"/>
      <c r="IE145" s="35"/>
      <c r="IF145" s="35"/>
      <c r="IG145" s="35"/>
      <c r="IH145" s="35"/>
      <c r="II145" s="35"/>
      <c r="IJ145" s="35"/>
      <c r="IK145" s="35"/>
      <c r="IL145" s="35"/>
      <c r="IM145" s="35"/>
      <c r="IN145" s="35"/>
      <c r="IO145" s="35"/>
      <c r="IP145" s="35"/>
      <c r="IQ145" s="35"/>
      <c r="IR145" s="35"/>
      <c r="IS145" s="35"/>
      <c r="IT145" s="35"/>
      <c r="IU145" s="35"/>
      <c r="IV145" s="35"/>
      <c r="IW145" s="35"/>
      <c r="IX145" s="35"/>
      <c r="IY145" s="35"/>
      <c r="IZ145" s="35"/>
      <c r="JA145" s="35"/>
      <c r="JB145" s="35"/>
      <c r="JC145" s="35"/>
      <c r="JD145" s="35"/>
      <c r="JE145" s="35"/>
      <c r="JF145" s="35"/>
      <c r="JG145" s="35"/>
      <c r="JH145" s="35"/>
      <c r="JI145" s="35"/>
      <c r="JJ145" s="35"/>
      <c r="JK145" s="35"/>
      <c r="JL145" s="35"/>
      <c r="JM145" s="35"/>
      <c r="JN145" s="35"/>
      <c r="JO145" s="35"/>
      <c r="JP145" s="35"/>
      <c r="JQ145" s="35"/>
      <c r="JR145" s="35"/>
      <c r="JS145" s="35"/>
      <c r="JT145" s="35"/>
      <c r="JU145" s="35"/>
      <c r="JV145" s="35"/>
      <c r="JW145" s="35"/>
      <c r="JX145" s="35"/>
      <c r="JY145" s="35"/>
      <c r="JZ145" s="35"/>
      <c r="KA145" s="35"/>
      <c r="KB145" s="35"/>
      <c r="KC145" s="35"/>
      <c r="KD145" s="35"/>
      <c r="KE145" s="35"/>
      <c r="KF145" s="35"/>
      <c r="KG145" s="35"/>
      <c r="KH145" s="35"/>
      <c r="KI145" s="35"/>
      <c r="KJ145" s="35"/>
      <c r="KK145" s="35"/>
      <c r="KL145" s="35"/>
      <c r="KM145" s="35"/>
      <c r="KN145" s="35"/>
      <c r="KO145" s="35"/>
      <c r="KP145" s="35"/>
      <c r="KQ145" s="35"/>
      <c r="KR145" s="35"/>
      <c r="KS145" s="35"/>
      <c r="KT145" s="35"/>
      <c r="KU145" s="35"/>
      <c r="KV145" s="35"/>
      <c r="KW145" s="35"/>
      <c r="KX145" s="35"/>
      <c r="KY145" s="35"/>
      <c r="KZ145" s="35"/>
      <c r="LA145" s="35"/>
      <c r="LB145" s="35"/>
      <c r="LC145" s="35"/>
      <c r="LD145" s="35"/>
      <c r="LE145" s="35"/>
      <c r="LF145" s="35"/>
      <c r="LG145" s="35"/>
      <c r="LH145" s="35"/>
      <c r="LI145" s="35"/>
      <c r="LJ145" s="35"/>
      <c r="LK145" s="35"/>
      <c r="LL145" s="35"/>
      <c r="LM145" s="35"/>
      <c r="LN145" s="35"/>
      <c r="LO145" s="35"/>
      <c r="LP145" s="35"/>
      <c r="LQ145" s="35"/>
      <c r="LR145" s="35"/>
      <c r="LS145" s="35"/>
      <c r="LT145" s="35"/>
      <c r="LU145" s="35"/>
      <c r="LV145" s="35"/>
      <c r="LW145" s="35"/>
      <c r="LX145" s="35"/>
      <c r="LY145" s="35"/>
      <c r="LZ145" s="35"/>
      <c r="MA145" s="35"/>
      <c r="MB145" s="35"/>
      <c r="MC145" s="35"/>
      <c r="MD145" s="35"/>
      <c r="ME145" s="35"/>
      <c r="MF145" s="35"/>
      <c r="MG145" s="35"/>
      <c r="MH145" s="35"/>
      <c r="MI145" s="35"/>
      <c r="MJ145" s="35"/>
      <c r="MK145" s="35"/>
      <c r="ML145" s="35"/>
      <c r="MM145" s="35"/>
      <c r="MN145" s="35"/>
      <c r="MO145" s="35"/>
      <c r="MP145" s="35"/>
      <c r="MQ145" s="35"/>
      <c r="MR145" s="35"/>
      <c r="MS145" s="35"/>
      <c r="MT145" s="35"/>
      <c r="MU145" s="35"/>
      <c r="MV145" s="35"/>
      <c r="MW145" s="35"/>
      <c r="MX145" s="35"/>
      <c r="MY145" s="35"/>
      <c r="MZ145" s="35"/>
      <c r="NA145" s="35"/>
      <c r="NB145" s="35"/>
      <c r="NC145" s="35"/>
      <c r="ND145" s="35"/>
      <c r="NE145" s="35"/>
      <c r="NF145" s="35"/>
      <c r="NG145" s="35"/>
      <c r="NH145" s="35"/>
      <c r="NI145" s="35"/>
      <c r="NJ145" s="35"/>
      <c r="NK145" s="35"/>
      <c r="NL145" s="35"/>
      <c r="NM145" s="35"/>
      <c r="NN145" s="35"/>
      <c r="NO145" s="35"/>
      <c r="NP145" s="35"/>
      <c r="NQ145" s="35"/>
      <c r="NR145" s="35"/>
      <c r="NS145" s="35"/>
      <c r="NT145" s="35"/>
      <c r="NU145" s="35"/>
      <c r="NV145" s="35"/>
      <c r="NW145" s="35"/>
      <c r="NX145" s="35"/>
      <c r="NY145" s="35"/>
      <c r="NZ145" s="35"/>
      <c r="OA145" s="35"/>
      <c r="OB145" s="35"/>
      <c r="OC145" s="35"/>
      <c r="OD145" s="35"/>
      <c r="OE145" s="35"/>
      <c r="OF145" s="35"/>
      <c r="OG145" s="35"/>
      <c r="OH145" s="35"/>
      <c r="OI145" s="35"/>
      <c r="OJ145" s="35"/>
      <c r="OK145" s="35"/>
      <c r="OL145" s="35"/>
      <c r="OM145" s="35"/>
      <c r="ON145" s="35"/>
      <c r="OO145" s="35"/>
      <c r="OP145" s="35"/>
      <c r="OQ145" s="35"/>
      <c r="OR145" s="35"/>
      <c r="OS145" s="35"/>
      <c r="OT145" s="35"/>
      <c r="OU145" s="35"/>
      <c r="OV145" s="35"/>
      <c r="OW145" s="35"/>
      <c r="OX145" s="35"/>
      <c r="OY145" s="35"/>
      <c r="OZ145" s="35"/>
      <c r="PA145" s="35"/>
      <c r="PB145" s="35"/>
      <c r="PC145" s="35"/>
      <c r="PD145" s="35"/>
      <c r="PE145" s="35"/>
      <c r="PF145" s="35"/>
      <c r="PG145" s="35"/>
      <c r="PH145" s="35"/>
      <c r="PI145" s="35"/>
      <c r="PJ145" s="35"/>
      <c r="PK145" s="35"/>
      <c r="PL145" s="35"/>
      <c r="PM145" s="35"/>
      <c r="PN145" s="35"/>
      <c r="PO145" s="35"/>
      <c r="PP145" s="35"/>
      <c r="PQ145" s="35"/>
      <c r="PR145" s="35"/>
      <c r="PS145" s="35"/>
      <c r="PT145" s="35"/>
      <c r="PU145" s="35"/>
      <c r="PV145" s="35"/>
      <c r="PW145" s="35"/>
      <c r="PX145" s="35"/>
      <c r="PY145" s="35"/>
      <c r="PZ145" s="35"/>
      <c r="QA145" s="35"/>
      <c r="QB145" s="35"/>
      <c r="QC145" s="35"/>
      <c r="QD145" s="35"/>
      <c r="QE145" s="35"/>
      <c r="QF145" s="35"/>
      <c r="QG145" s="35"/>
      <c r="QH145" s="35"/>
      <c r="QI145" s="35"/>
      <c r="QJ145" s="35"/>
      <c r="QK145" s="35"/>
      <c r="QL145" s="35"/>
      <c r="QM145" s="35"/>
      <c r="QN145" s="35"/>
      <c r="QO145" s="35"/>
      <c r="QP145" s="35"/>
      <c r="QQ145" s="35"/>
      <c r="QR145" s="35"/>
      <c r="QS145" s="35"/>
      <c r="QT145" s="35"/>
      <c r="QU145" s="35"/>
      <c r="QV145" s="35"/>
      <c r="QW145" s="35"/>
      <c r="QX145" s="35"/>
      <c r="QY145" s="35"/>
      <c r="QZ145" s="35"/>
      <c r="RA145" s="35"/>
      <c r="RB145" s="35"/>
      <c r="RC145" s="35"/>
      <c r="RD145" s="35"/>
      <c r="RE145" s="35"/>
      <c r="RF145" s="35"/>
      <c r="RG145" s="35"/>
      <c r="RH145" s="35"/>
      <c r="RI145" s="35"/>
      <c r="RJ145" s="35"/>
      <c r="RK145" s="35"/>
      <c r="RL145" s="35"/>
      <c r="RM145" s="35"/>
      <c r="RN145" s="35"/>
      <c r="RO145" s="35"/>
      <c r="RP145" s="35"/>
      <c r="RQ145" s="35"/>
      <c r="RR145" s="35"/>
      <c r="RS145" s="35"/>
      <c r="RT145" s="35"/>
      <c r="RU145" s="35"/>
      <c r="RV145" s="35"/>
      <c r="RW145" s="35"/>
      <c r="RX145" s="35"/>
      <c r="RY145" s="35"/>
      <c r="RZ145" s="35"/>
      <c r="SA145" s="35"/>
      <c r="SB145" s="35"/>
      <c r="SC145" s="35"/>
      <c r="SD145" s="35"/>
      <c r="SE145" s="35"/>
      <c r="SF145" s="35"/>
      <c r="SG145" s="35"/>
      <c r="SH145" s="35"/>
      <c r="SI145" s="35"/>
      <c r="SJ145" s="35"/>
      <c r="SK145" s="35"/>
      <c r="SL145" s="35"/>
      <c r="SM145" s="35"/>
      <c r="SN145" s="35"/>
      <c r="SO145" s="35"/>
      <c r="SP145" s="35"/>
      <c r="SQ145" s="35"/>
      <c r="SR145" s="35"/>
      <c r="SS145" s="35"/>
      <c r="ST145" s="35"/>
      <c r="SU145" s="35"/>
      <c r="SV145" s="35"/>
      <c r="SW145" s="35"/>
      <c r="SX145" s="35"/>
      <c r="SY145" s="35"/>
      <c r="SZ145" s="35"/>
      <c r="TA145" s="35"/>
      <c r="TB145" s="35"/>
      <c r="TC145" s="35"/>
      <c r="TD145" s="35"/>
      <c r="TE145" s="35"/>
      <c r="TF145" s="35"/>
      <c r="TG145" s="35"/>
      <c r="TH145" s="35"/>
      <c r="TI145" s="35"/>
      <c r="TJ145" s="35"/>
      <c r="TK145" s="35"/>
      <c r="TL145" s="35"/>
      <c r="TM145" s="35"/>
      <c r="TN145" s="35"/>
      <c r="TO145" s="35"/>
      <c r="TP145" s="35"/>
      <c r="TQ145" s="35"/>
      <c r="TR145" s="35"/>
      <c r="TS145" s="35"/>
      <c r="TT145" s="35"/>
      <c r="TU145" s="35"/>
      <c r="TV145" s="35"/>
      <c r="TW145" s="35"/>
      <c r="TX145" s="35"/>
      <c r="TY145" s="35"/>
      <c r="TZ145" s="35"/>
      <c r="UA145" s="35"/>
      <c r="UB145" s="35"/>
      <c r="UC145" s="35"/>
      <c r="UD145" s="35"/>
      <c r="UE145" s="35"/>
      <c r="UF145" s="35"/>
      <c r="UG145" s="35"/>
      <c r="UH145" s="35"/>
      <c r="UI145" s="35"/>
      <c r="UJ145" s="35"/>
      <c r="UK145" s="35"/>
      <c r="UL145" s="35"/>
      <c r="UM145" s="35"/>
      <c r="UN145" s="35"/>
      <c r="UO145" s="35"/>
      <c r="UP145" s="35"/>
    </row>
    <row r="146" spans="1:562" s="36" customFormat="1" ht="337.5" customHeight="1" x14ac:dyDescent="1.75">
      <c r="A146" s="353" t="s">
        <v>97</v>
      </c>
      <c r="B146" s="354"/>
      <c r="C146" s="354"/>
      <c r="D146" s="354"/>
      <c r="E146" s="354"/>
      <c r="F146" s="354"/>
      <c r="G146" s="354"/>
      <c r="H146" s="354"/>
      <c r="I146" s="354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5"/>
      <c r="EZ146" s="35"/>
      <c r="FA146" s="35"/>
      <c r="FB146" s="35"/>
      <c r="FC146" s="35"/>
      <c r="FD146" s="35"/>
      <c r="FE146" s="35"/>
      <c r="FF146" s="35"/>
      <c r="FG146" s="35"/>
      <c r="FH146" s="35"/>
      <c r="FI146" s="35"/>
      <c r="FJ146" s="35"/>
      <c r="FK146" s="35"/>
      <c r="FL146" s="35"/>
      <c r="FM146" s="35"/>
      <c r="FN146" s="35"/>
      <c r="FO146" s="35"/>
      <c r="FP146" s="35"/>
      <c r="FQ146" s="35"/>
      <c r="FR146" s="35"/>
      <c r="FS146" s="35"/>
      <c r="FT146" s="35"/>
      <c r="FU146" s="35"/>
      <c r="FV146" s="35"/>
      <c r="FW146" s="35"/>
      <c r="FX146" s="35"/>
      <c r="FY146" s="35"/>
      <c r="FZ146" s="35"/>
      <c r="GA146" s="35"/>
      <c r="GB146" s="35"/>
      <c r="GC146" s="35"/>
      <c r="GD146" s="35"/>
      <c r="GE146" s="35"/>
      <c r="GF146" s="35"/>
      <c r="GG146" s="35"/>
      <c r="GH146" s="35"/>
      <c r="GI146" s="35"/>
      <c r="GJ146" s="35"/>
      <c r="GK146" s="35"/>
      <c r="GL146" s="35"/>
      <c r="GM146" s="35"/>
      <c r="GN146" s="35"/>
      <c r="GO146" s="35"/>
      <c r="GP146" s="35"/>
      <c r="GQ146" s="35"/>
      <c r="GR146" s="35"/>
      <c r="GS146" s="35"/>
      <c r="GT146" s="35"/>
      <c r="GU146" s="35"/>
      <c r="GV146" s="35"/>
      <c r="GW146" s="35"/>
      <c r="GX146" s="35"/>
      <c r="GY146" s="35"/>
      <c r="GZ146" s="35"/>
      <c r="HA146" s="35"/>
      <c r="HB146" s="35"/>
      <c r="HC146" s="35"/>
      <c r="HD146" s="35"/>
      <c r="HE146" s="35"/>
      <c r="HF146" s="35"/>
      <c r="HG146" s="35"/>
      <c r="HH146" s="35"/>
      <c r="HI146" s="35"/>
      <c r="HJ146" s="35"/>
      <c r="HK146" s="35"/>
      <c r="HL146" s="35"/>
      <c r="HM146" s="35"/>
      <c r="HN146" s="35"/>
      <c r="HO146" s="35"/>
      <c r="HP146" s="35"/>
      <c r="HQ146" s="35"/>
      <c r="HR146" s="35"/>
      <c r="HS146" s="35"/>
      <c r="HT146" s="35"/>
      <c r="HU146" s="35"/>
      <c r="HV146" s="35"/>
      <c r="HW146" s="35"/>
      <c r="HX146" s="35"/>
      <c r="HY146" s="35"/>
      <c r="HZ146" s="35"/>
      <c r="IA146" s="35"/>
      <c r="IB146" s="35"/>
      <c r="IC146" s="35"/>
      <c r="ID146" s="35"/>
      <c r="IE146" s="35"/>
      <c r="IF146" s="35"/>
      <c r="IG146" s="35"/>
      <c r="IH146" s="35"/>
      <c r="II146" s="35"/>
      <c r="IJ146" s="35"/>
      <c r="IK146" s="35"/>
      <c r="IL146" s="35"/>
      <c r="IM146" s="35"/>
      <c r="IN146" s="35"/>
      <c r="IO146" s="35"/>
      <c r="IP146" s="35"/>
      <c r="IQ146" s="35"/>
      <c r="IR146" s="35"/>
      <c r="IS146" s="35"/>
      <c r="IT146" s="35"/>
      <c r="IU146" s="35"/>
      <c r="IV146" s="35"/>
      <c r="IW146" s="35"/>
      <c r="IX146" s="35"/>
      <c r="IY146" s="35"/>
      <c r="IZ146" s="35"/>
      <c r="JA146" s="35"/>
      <c r="JB146" s="35"/>
      <c r="JC146" s="35"/>
      <c r="JD146" s="35"/>
      <c r="JE146" s="35"/>
      <c r="JF146" s="35"/>
      <c r="JG146" s="35"/>
      <c r="JH146" s="35"/>
      <c r="JI146" s="35"/>
      <c r="JJ146" s="35"/>
      <c r="JK146" s="35"/>
      <c r="JL146" s="35"/>
      <c r="JM146" s="35"/>
      <c r="JN146" s="35"/>
      <c r="JO146" s="35"/>
      <c r="JP146" s="35"/>
      <c r="JQ146" s="35"/>
      <c r="JR146" s="35"/>
      <c r="JS146" s="35"/>
      <c r="JT146" s="35"/>
      <c r="JU146" s="35"/>
      <c r="JV146" s="35"/>
      <c r="JW146" s="35"/>
      <c r="JX146" s="35"/>
      <c r="JY146" s="35"/>
      <c r="JZ146" s="35"/>
      <c r="KA146" s="35"/>
      <c r="KB146" s="35"/>
      <c r="KC146" s="35"/>
      <c r="KD146" s="35"/>
      <c r="KE146" s="35"/>
      <c r="KF146" s="35"/>
      <c r="KG146" s="35"/>
      <c r="KH146" s="35"/>
      <c r="KI146" s="35"/>
      <c r="KJ146" s="35"/>
      <c r="KK146" s="35"/>
      <c r="KL146" s="35"/>
      <c r="KM146" s="35"/>
      <c r="KN146" s="35"/>
      <c r="KO146" s="35"/>
      <c r="KP146" s="35"/>
      <c r="KQ146" s="35"/>
      <c r="KR146" s="35"/>
      <c r="KS146" s="35"/>
      <c r="KT146" s="35"/>
      <c r="KU146" s="35"/>
      <c r="KV146" s="35"/>
      <c r="KW146" s="35"/>
      <c r="KX146" s="35"/>
      <c r="KY146" s="35"/>
      <c r="KZ146" s="35"/>
      <c r="LA146" s="35"/>
      <c r="LB146" s="35"/>
      <c r="LC146" s="35"/>
      <c r="LD146" s="35"/>
      <c r="LE146" s="35"/>
      <c r="LF146" s="35"/>
      <c r="LG146" s="35"/>
      <c r="LH146" s="35"/>
      <c r="LI146" s="35"/>
      <c r="LJ146" s="35"/>
      <c r="LK146" s="35"/>
      <c r="LL146" s="35"/>
      <c r="LM146" s="35"/>
      <c r="LN146" s="35"/>
      <c r="LO146" s="35"/>
      <c r="LP146" s="35"/>
      <c r="LQ146" s="35"/>
      <c r="LR146" s="35"/>
      <c r="LS146" s="35"/>
      <c r="LT146" s="35"/>
      <c r="LU146" s="35"/>
      <c r="LV146" s="35"/>
      <c r="LW146" s="35"/>
      <c r="LX146" s="35"/>
      <c r="LY146" s="35"/>
      <c r="LZ146" s="35"/>
      <c r="MA146" s="35"/>
      <c r="MB146" s="35"/>
      <c r="MC146" s="35"/>
      <c r="MD146" s="35"/>
      <c r="ME146" s="35"/>
      <c r="MF146" s="35"/>
      <c r="MG146" s="35"/>
      <c r="MH146" s="35"/>
      <c r="MI146" s="35"/>
      <c r="MJ146" s="35"/>
      <c r="MK146" s="35"/>
      <c r="ML146" s="35"/>
      <c r="MM146" s="35"/>
      <c r="MN146" s="35"/>
      <c r="MO146" s="35"/>
      <c r="MP146" s="35"/>
      <c r="MQ146" s="35"/>
      <c r="MR146" s="35"/>
      <c r="MS146" s="35"/>
      <c r="MT146" s="35"/>
      <c r="MU146" s="35"/>
      <c r="MV146" s="35"/>
      <c r="MW146" s="35"/>
      <c r="MX146" s="35"/>
      <c r="MY146" s="35"/>
      <c r="MZ146" s="35"/>
      <c r="NA146" s="35"/>
      <c r="NB146" s="35"/>
      <c r="NC146" s="35"/>
      <c r="ND146" s="35"/>
      <c r="NE146" s="35"/>
      <c r="NF146" s="35"/>
      <c r="NG146" s="35"/>
      <c r="NH146" s="35"/>
      <c r="NI146" s="35"/>
      <c r="NJ146" s="35"/>
      <c r="NK146" s="35"/>
      <c r="NL146" s="35"/>
      <c r="NM146" s="35"/>
      <c r="NN146" s="35"/>
      <c r="NO146" s="35"/>
      <c r="NP146" s="35"/>
      <c r="NQ146" s="35"/>
      <c r="NR146" s="35"/>
      <c r="NS146" s="35"/>
      <c r="NT146" s="35"/>
      <c r="NU146" s="35"/>
      <c r="NV146" s="35"/>
      <c r="NW146" s="35"/>
      <c r="NX146" s="35"/>
      <c r="NY146" s="35"/>
      <c r="NZ146" s="35"/>
      <c r="OA146" s="35"/>
      <c r="OB146" s="35"/>
      <c r="OC146" s="35"/>
      <c r="OD146" s="35"/>
      <c r="OE146" s="35"/>
      <c r="OF146" s="35"/>
      <c r="OG146" s="35"/>
      <c r="OH146" s="35"/>
      <c r="OI146" s="35"/>
      <c r="OJ146" s="35"/>
      <c r="OK146" s="35"/>
      <c r="OL146" s="35"/>
      <c r="OM146" s="35"/>
      <c r="ON146" s="35"/>
      <c r="OO146" s="35"/>
      <c r="OP146" s="35"/>
      <c r="OQ146" s="35"/>
      <c r="OR146" s="35"/>
      <c r="OS146" s="35"/>
      <c r="OT146" s="35"/>
      <c r="OU146" s="35"/>
      <c r="OV146" s="35"/>
      <c r="OW146" s="35"/>
      <c r="OX146" s="35"/>
      <c r="OY146" s="35"/>
      <c r="OZ146" s="35"/>
      <c r="PA146" s="35"/>
      <c r="PB146" s="35"/>
      <c r="PC146" s="35"/>
      <c r="PD146" s="35"/>
      <c r="PE146" s="35"/>
      <c r="PF146" s="35"/>
      <c r="PG146" s="35"/>
      <c r="PH146" s="35"/>
      <c r="PI146" s="35"/>
      <c r="PJ146" s="35"/>
      <c r="PK146" s="35"/>
      <c r="PL146" s="35"/>
      <c r="PM146" s="35"/>
      <c r="PN146" s="35"/>
      <c r="PO146" s="35"/>
      <c r="PP146" s="35"/>
      <c r="PQ146" s="35"/>
      <c r="PR146" s="35"/>
      <c r="PS146" s="35"/>
      <c r="PT146" s="35"/>
      <c r="PU146" s="35"/>
      <c r="PV146" s="35"/>
      <c r="PW146" s="35"/>
      <c r="PX146" s="35"/>
      <c r="PY146" s="35"/>
      <c r="PZ146" s="35"/>
      <c r="QA146" s="35"/>
      <c r="QB146" s="35"/>
      <c r="QC146" s="35"/>
      <c r="QD146" s="35"/>
      <c r="QE146" s="35"/>
      <c r="QF146" s="35"/>
      <c r="QG146" s="35"/>
      <c r="QH146" s="35"/>
      <c r="QI146" s="35"/>
      <c r="QJ146" s="35"/>
      <c r="QK146" s="35"/>
      <c r="QL146" s="35"/>
      <c r="QM146" s="35"/>
      <c r="QN146" s="35"/>
      <c r="QO146" s="35"/>
      <c r="QP146" s="35"/>
      <c r="QQ146" s="35"/>
      <c r="QR146" s="35"/>
      <c r="QS146" s="35"/>
      <c r="QT146" s="35"/>
      <c r="QU146" s="35"/>
      <c r="QV146" s="35"/>
      <c r="QW146" s="35"/>
      <c r="QX146" s="35"/>
      <c r="QY146" s="35"/>
      <c r="QZ146" s="35"/>
      <c r="RA146" s="35"/>
      <c r="RB146" s="35"/>
      <c r="RC146" s="35"/>
      <c r="RD146" s="35"/>
      <c r="RE146" s="35"/>
      <c r="RF146" s="35"/>
      <c r="RG146" s="35"/>
      <c r="RH146" s="35"/>
      <c r="RI146" s="35"/>
      <c r="RJ146" s="35"/>
      <c r="RK146" s="35"/>
      <c r="RL146" s="35"/>
      <c r="RM146" s="35"/>
      <c r="RN146" s="35"/>
      <c r="RO146" s="35"/>
      <c r="RP146" s="35"/>
      <c r="RQ146" s="35"/>
      <c r="RR146" s="35"/>
      <c r="RS146" s="35"/>
      <c r="RT146" s="35"/>
      <c r="RU146" s="35"/>
      <c r="RV146" s="35"/>
      <c r="RW146" s="35"/>
      <c r="RX146" s="35"/>
      <c r="RY146" s="35"/>
      <c r="RZ146" s="35"/>
      <c r="SA146" s="35"/>
      <c r="SB146" s="35"/>
      <c r="SC146" s="35"/>
      <c r="SD146" s="35"/>
      <c r="SE146" s="35"/>
      <c r="SF146" s="35"/>
      <c r="SG146" s="35"/>
      <c r="SH146" s="35"/>
      <c r="SI146" s="35"/>
      <c r="SJ146" s="35"/>
      <c r="SK146" s="35"/>
      <c r="SL146" s="35"/>
      <c r="SM146" s="35"/>
      <c r="SN146" s="35"/>
      <c r="SO146" s="35"/>
      <c r="SP146" s="35"/>
      <c r="SQ146" s="35"/>
      <c r="SR146" s="35"/>
      <c r="SS146" s="35"/>
      <c r="ST146" s="35"/>
      <c r="SU146" s="35"/>
      <c r="SV146" s="35"/>
      <c r="SW146" s="35"/>
      <c r="SX146" s="35"/>
      <c r="SY146" s="35"/>
      <c r="SZ146" s="35"/>
      <c r="TA146" s="35"/>
      <c r="TB146" s="35"/>
      <c r="TC146" s="35"/>
      <c r="TD146" s="35"/>
      <c r="TE146" s="35"/>
      <c r="TF146" s="35"/>
      <c r="TG146" s="35"/>
      <c r="TH146" s="35"/>
      <c r="TI146" s="35"/>
      <c r="TJ146" s="35"/>
      <c r="TK146" s="35"/>
      <c r="TL146" s="35"/>
      <c r="TM146" s="35"/>
      <c r="TN146" s="35"/>
      <c r="TO146" s="35"/>
      <c r="TP146" s="35"/>
      <c r="TQ146" s="35"/>
      <c r="TR146" s="35"/>
      <c r="TS146" s="35"/>
      <c r="TT146" s="35"/>
      <c r="TU146" s="35"/>
      <c r="TV146" s="35"/>
      <c r="TW146" s="35"/>
      <c r="TX146" s="35"/>
      <c r="TY146" s="35"/>
      <c r="TZ146" s="35"/>
      <c r="UA146" s="35"/>
      <c r="UB146" s="35"/>
      <c r="UC146" s="35"/>
      <c r="UD146" s="35"/>
      <c r="UE146" s="35"/>
      <c r="UF146" s="35"/>
      <c r="UG146" s="35"/>
      <c r="UH146" s="35"/>
      <c r="UI146" s="35"/>
      <c r="UJ146" s="35"/>
      <c r="UK146" s="35"/>
      <c r="UL146" s="35"/>
      <c r="UM146" s="35"/>
      <c r="UN146" s="35"/>
      <c r="UO146" s="35"/>
      <c r="UP146" s="35"/>
    </row>
    <row r="147" spans="1:562" s="36" customFormat="1" ht="409.6" customHeight="1" x14ac:dyDescent="1.75">
      <c r="A147" s="218"/>
      <c r="B147" s="230" t="s">
        <v>109</v>
      </c>
      <c r="C147" s="296"/>
      <c r="D147" s="236" t="s">
        <v>61</v>
      </c>
      <c r="E147" s="218" t="s">
        <v>56</v>
      </c>
      <c r="F147" s="218" t="s">
        <v>57</v>
      </c>
      <c r="G147" s="236">
        <v>20075744</v>
      </c>
      <c r="H147" s="236">
        <f>G147</f>
        <v>20075744</v>
      </c>
      <c r="I147" s="272" t="s">
        <v>64</v>
      </c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  <c r="EW147" s="35"/>
      <c r="EX147" s="35"/>
      <c r="EY147" s="35"/>
      <c r="EZ147" s="35"/>
      <c r="FA147" s="35"/>
      <c r="FB147" s="35"/>
      <c r="FC147" s="35"/>
      <c r="FD147" s="35"/>
      <c r="FE147" s="35"/>
      <c r="FF147" s="35"/>
      <c r="FG147" s="35"/>
      <c r="FH147" s="35"/>
      <c r="FI147" s="35"/>
      <c r="FJ147" s="35"/>
      <c r="FK147" s="35"/>
      <c r="FL147" s="35"/>
      <c r="FM147" s="35"/>
      <c r="FN147" s="35"/>
      <c r="FO147" s="35"/>
      <c r="FP147" s="35"/>
      <c r="FQ147" s="35"/>
      <c r="FR147" s="35"/>
      <c r="FS147" s="35"/>
      <c r="FT147" s="35"/>
      <c r="FU147" s="35"/>
      <c r="FV147" s="35"/>
      <c r="FW147" s="35"/>
      <c r="FX147" s="35"/>
      <c r="FY147" s="35"/>
      <c r="FZ147" s="35"/>
      <c r="GA147" s="35"/>
      <c r="GB147" s="35"/>
      <c r="GC147" s="35"/>
      <c r="GD147" s="35"/>
      <c r="GE147" s="35"/>
      <c r="GF147" s="35"/>
      <c r="GG147" s="35"/>
      <c r="GH147" s="35"/>
      <c r="GI147" s="35"/>
      <c r="GJ147" s="35"/>
      <c r="GK147" s="35"/>
      <c r="GL147" s="35"/>
      <c r="GM147" s="35"/>
      <c r="GN147" s="35"/>
      <c r="GO147" s="35"/>
      <c r="GP147" s="35"/>
      <c r="GQ147" s="35"/>
      <c r="GR147" s="35"/>
      <c r="GS147" s="35"/>
      <c r="GT147" s="35"/>
      <c r="GU147" s="35"/>
      <c r="GV147" s="35"/>
      <c r="GW147" s="35"/>
      <c r="GX147" s="35"/>
      <c r="GY147" s="35"/>
      <c r="GZ147" s="35"/>
      <c r="HA147" s="35"/>
      <c r="HB147" s="35"/>
      <c r="HC147" s="35"/>
      <c r="HD147" s="35"/>
      <c r="HE147" s="35"/>
      <c r="HF147" s="35"/>
      <c r="HG147" s="35"/>
      <c r="HH147" s="35"/>
      <c r="HI147" s="35"/>
      <c r="HJ147" s="35"/>
      <c r="HK147" s="35"/>
      <c r="HL147" s="35"/>
      <c r="HM147" s="35"/>
      <c r="HN147" s="35"/>
      <c r="HO147" s="35"/>
      <c r="HP147" s="35"/>
      <c r="HQ147" s="35"/>
      <c r="HR147" s="35"/>
      <c r="HS147" s="35"/>
      <c r="HT147" s="35"/>
      <c r="HU147" s="35"/>
      <c r="HV147" s="35"/>
      <c r="HW147" s="35"/>
      <c r="HX147" s="35"/>
      <c r="HY147" s="35"/>
      <c r="HZ147" s="35"/>
      <c r="IA147" s="35"/>
      <c r="IB147" s="35"/>
      <c r="IC147" s="35"/>
      <c r="ID147" s="35"/>
      <c r="IE147" s="35"/>
      <c r="IF147" s="35"/>
      <c r="IG147" s="35"/>
      <c r="IH147" s="35"/>
      <c r="II147" s="35"/>
      <c r="IJ147" s="35"/>
      <c r="IK147" s="35"/>
      <c r="IL147" s="35"/>
      <c r="IM147" s="35"/>
      <c r="IN147" s="35"/>
      <c r="IO147" s="35"/>
      <c r="IP147" s="35"/>
      <c r="IQ147" s="35"/>
      <c r="IR147" s="35"/>
      <c r="IS147" s="35"/>
      <c r="IT147" s="35"/>
      <c r="IU147" s="35"/>
      <c r="IV147" s="35"/>
      <c r="IW147" s="35"/>
      <c r="IX147" s="35"/>
      <c r="IY147" s="35"/>
      <c r="IZ147" s="35"/>
      <c r="JA147" s="35"/>
      <c r="JB147" s="35"/>
      <c r="JC147" s="35"/>
      <c r="JD147" s="35"/>
      <c r="JE147" s="35"/>
      <c r="JF147" s="35"/>
      <c r="JG147" s="35"/>
      <c r="JH147" s="35"/>
      <c r="JI147" s="35"/>
      <c r="JJ147" s="35"/>
      <c r="JK147" s="35"/>
      <c r="JL147" s="35"/>
      <c r="JM147" s="35"/>
      <c r="JN147" s="35"/>
      <c r="JO147" s="35"/>
      <c r="JP147" s="35"/>
      <c r="JQ147" s="35"/>
      <c r="JR147" s="35"/>
      <c r="JS147" s="35"/>
      <c r="JT147" s="35"/>
      <c r="JU147" s="35"/>
      <c r="JV147" s="35"/>
      <c r="JW147" s="35"/>
      <c r="JX147" s="35"/>
      <c r="JY147" s="35"/>
      <c r="JZ147" s="35"/>
      <c r="KA147" s="35"/>
      <c r="KB147" s="35"/>
      <c r="KC147" s="35"/>
      <c r="KD147" s="35"/>
      <c r="KE147" s="35"/>
      <c r="KF147" s="35"/>
      <c r="KG147" s="35"/>
      <c r="KH147" s="35"/>
      <c r="KI147" s="35"/>
      <c r="KJ147" s="35"/>
      <c r="KK147" s="35"/>
      <c r="KL147" s="35"/>
      <c r="KM147" s="35"/>
      <c r="KN147" s="35"/>
      <c r="KO147" s="35"/>
      <c r="KP147" s="35"/>
      <c r="KQ147" s="35"/>
      <c r="KR147" s="35"/>
      <c r="KS147" s="35"/>
      <c r="KT147" s="35"/>
      <c r="KU147" s="35"/>
      <c r="KV147" s="35"/>
      <c r="KW147" s="35"/>
      <c r="KX147" s="35"/>
      <c r="KY147" s="35"/>
      <c r="KZ147" s="35"/>
      <c r="LA147" s="35"/>
      <c r="LB147" s="35"/>
      <c r="LC147" s="35"/>
      <c r="LD147" s="35"/>
      <c r="LE147" s="35"/>
      <c r="LF147" s="35"/>
      <c r="LG147" s="35"/>
      <c r="LH147" s="35"/>
      <c r="LI147" s="35"/>
      <c r="LJ147" s="35"/>
      <c r="LK147" s="35"/>
      <c r="LL147" s="35"/>
      <c r="LM147" s="35"/>
      <c r="LN147" s="35"/>
      <c r="LO147" s="35"/>
      <c r="LP147" s="35"/>
      <c r="LQ147" s="35"/>
      <c r="LR147" s="35"/>
      <c r="LS147" s="35"/>
      <c r="LT147" s="35"/>
      <c r="LU147" s="35"/>
      <c r="LV147" s="35"/>
      <c r="LW147" s="35"/>
      <c r="LX147" s="35"/>
      <c r="LY147" s="35"/>
      <c r="LZ147" s="35"/>
      <c r="MA147" s="35"/>
      <c r="MB147" s="35"/>
      <c r="MC147" s="35"/>
      <c r="MD147" s="35"/>
      <c r="ME147" s="35"/>
      <c r="MF147" s="35"/>
      <c r="MG147" s="35"/>
      <c r="MH147" s="35"/>
      <c r="MI147" s="35"/>
      <c r="MJ147" s="35"/>
      <c r="MK147" s="35"/>
      <c r="ML147" s="35"/>
      <c r="MM147" s="35"/>
      <c r="MN147" s="35"/>
      <c r="MO147" s="35"/>
      <c r="MP147" s="35"/>
      <c r="MQ147" s="35"/>
      <c r="MR147" s="35"/>
      <c r="MS147" s="35"/>
      <c r="MT147" s="35"/>
      <c r="MU147" s="35"/>
      <c r="MV147" s="35"/>
      <c r="MW147" s="35"/>
      <c r="MX147" s="35"/>
      <c r="MY147" s="35"/>
      <c r="MZ147" s="35"/>
      <c r="NA147" s="35"/>
      <c r="NB147" s="35"/>
      <c r="NC147" s="35"/>
      <c r="ND147" s="35"/>
      <c r="NE147" s="35"/>
      <c r="NF147" s="35"/>
      <c r="NG147" s="35"/>
      <c r="NH147" s="35"/>
      <c r="NI147" s="35"/>
      <c r="NJ147" s="35"/>
      <c r="NK147" s="35"/>
      <c r="NL147" s="35"/>
      <c r="NM147" s="35"/>
      <c r="NN147" s="35"/>
      <c r="NO147" s="35"/>
      <c r="NP147" s="35"/>
      <c r="NQ147" s="35"/>
      <c r="NR147" s="35"/>
      <c r="NS147" s="35"/>
      <c r="NT147" s="35"/>
      <c r="NU147" s="35"/>
      <c r="NV147" s="35"/>
      <c r="NW147" s="35"/>
      <c r="NX147" s="35"/>
      <c r="NY147" s="35"/>
      <c r="NZ147" s="35"/>
      <c r="OA147" s="35"/>
      <c r="OB147" s="35"/>
      <c r="OC147" s="35"/>
      <c r="OD147" s="35"/>
      <c r="OE147" s="35"/>
      <c r="OF147" s="35"/>
      <c r="OG147" s="35"/>
      <c r="OH147" s="35"/>
      <c r="OI147" s="35"/>
      <c r="OJ147" s="35"/>
      <c r="OK147" s="35"/>
      <c r="OL147" s="35"/>
      <c r="OM147" s="35"/>
      <c r="ON147" s="35"/>
      <c r="OO147" s="35"/>
      <c r="OP147" s="35"/>
      <c r="OQ147" s="35"/>
      <c r="OR147" s="35"/>
      <c r="OS147" s="35"/>
      <c r="OT147" s="35"/>
      <c r="OU147" s="35"/>
      <c r="OV147" s="35"/>
      <c r="OW147" s="35"/>
      <c r="OX147" s="35"/>
      <c r="OY147" s="35"/>
      <c r="OZ147" s="35"/>
      <c r="PA147" s="35"/>
      <c r="PB147" s="35"/>
      <c r="PC147" s="35"/>
      <c r="PD147" s="35"/>
      <c r="PE147" s="35"/>
      <c r="PF147" s="35"/>
      <c r="PG147" s="35"/>
      <c r="PH147" s="35"/>
      <c r="PI147" s="35"/>
      <c r="PJ147" s="35"/>
      <c r="PK147" s="35"/>
      <c r="PL147" s="35"/>
      <c r="PM147" s="35"/>
      <c r="PN147" s="35"/>
      <c r="PO147" s="35"/>
      <c r="PP147" s="35"/>
      <c r="PQ147" s="35"/>
      <c r="PR147" s="35"/>
      <c r="PS147" s="35"/>
      <c r="PT147" s="35"/>
      <c r="PU147" s="35"/>
      <c r="PV147" s="35"/>
      <c r="PW147" s="35"/>
      <c r="PX147" s="35"/>
      <c r="PY147" s="35"/>
      <c r="PZ147" s="35"/>
      <c r="QA147" s="35"/>
      <c r="QB147" s="35"/>
      <c r="QC147" s="35"/>
      <c r="QD147" s="35"/>
      <c r="QE147" s="35"/>
      <c r="QF147" s="35"/>
      <c r="QG147" s="35"/>
      <c r="QH147" s="35"/>
      <c r="QI147" s="35"/>
      <c r="QJ147" s="35"/>
      <c r="QK147" s="35"/>
      <c r="QL147" s="35"/>
      <c r="QM147" s="35"/>
      <c r="QN147" s="35"/>
      <c r="QO147" s="35"/>
      <c r="QP147" s="35"/>
      <c r="QQ147" s="35"/>
      <c r="QR147" s="35"/>
      <c r="QS147" s="35"/>
      <c r="QT147" s="35"/>
      <c r="QU147" s="35"/>
      <c r="QV147" s="35"/>
      <c r="QW147" s="35"/>
      <c r="QX147" s="35"/>
      <c r="QY147" s="35"/>
      <c r="QZ147" s="35"/>
      <c r="RA147" s="35"/>
      <c r="RB147" s="35"/>
      <c r="RC147" s="35"/>
      <c r="RD147" s="35"/>
      <c r="RE147" s="35"/>
      <c r="RF147" s="35"/>
      <c r="RG147" s="35"/>
      <c r="RH147" s="35"/>
      <c r="RI147" s="35"/>
      <c r="RJ147" s="35"/>
      <c r="RK147" s="35"/>
      <c r="RL147" s="35"/>
      <c r="RM147" s="35"/>
      <c r="RN147" s="35"/>
      <c r="RO147" s="35"/>
      <c r="RP147" s="35"/>
      <c r="RQ147" s="35"/>
      <c r="RR147" s="35"/>
      <c r="RS147" s="35"/>
      <c r="RT147" s="35"/>
      <c r="RU147" s="35"/>
      <c r="RV147" s="35"/>
      <c r="RW147" s="35"/>
      <c r="RX147" s="35"/>
      <c r="RY147" s="35"/>
      <c r="RZ147" s="35"/>
      <c r="SA147" s="35"/>
      <c r="SB147" s="35"/>
      <c r="SC147" s="35"/>
      <c r="SD147" s="35"/>
      <c r="SE147" s="35"/>
      <c r="SF147" s="35"/>
      <c r="SG147" s="35"/>
      <c r="SH147" s="35"/>
      <c r="SI147" s="35"/>
      <c r="SJ147" s="35"/>
      <c r="SK147" s="35"/>
      <c r="SL147" s="35"/>
      <c r="SM147" s="35"/>
      <c r="SN147" s="35"/>
      <c r="SO147" s="35"/>
      <c r="SP147" s="35"/>
      <c r="SQ147" s="35"/>
      <c r="SR147" s="35"/>
      <c r="SS147" s="35"/>
      <c r="ST147" s="35"/>
      <c r="SU147" s="35"/>
      <c r="SV147" s="35"/>
      <c r="SW147" s="35"/>
      <c r="SX147" s="35"/>
      <c r="SY147" s="35"/>
      <c r="SZ147" s="35"/>
      <c r="TA147" s="35"/>
      <c r="TB147" s="35"/>
      <c r="TC147" s="35"/>
      <c r="TD147" s="35"/>
      <c r="TE147" s="35"/>
      <c r="TF147" s="35"/>
      <c r="TG147" s="35"/>
      <c r="TH147" s="35"/>
      <c r="TI147" s="35"/>
      <c r="TJ147" s="35"/>
      <c r="TK147" s="35"/>
      <c r="TL147" s="35"/>
      <c r="TM147" s="35"/>
      <c r="TN147" s="35"/>
      <c r="TO147" s="35"/>
      <c r="TP147" s="35"/>
      <c r="TQ147" s="35"/>
      <c r="TR147" s="35"/>
      <c r="TS147" s="35"/>
      <c r="TT147" s="35"/>
      <c r="TU147" s="35"/>
      <c r="TV147" s="35"/>
      <c r="TW147" s="35"/>
      <c r="TX147" s="35"/>
      <c r="TY147" s="35"/>
      <c r="TZ147" s="35"/>
      <c r="UA147" s="35"/>
      <c r="UB147" s="35"/>
      <c r="UC147" s="35"/>
      <c r="UD147" s="35"/>
      <c r="UE147" s="35"/>
      <c r="UF147" s="35"/>
      <c r="UG147" s="35"/>
      <c r="UH147" s="35"/>
      <c r="UI147" s="35"/>
      <c r="UJ147" s="35"/>
      <c r="UK147" s="35"/>
      <c r="UL147" s="35"/>
      <c r="UM147" s="35"/>
      <c r="UN147" s="35"/>
      <c r="UO147" s="35"/>
      <c r="UP147" s="35"/>
    </row>
    <row r="148" spans="1:562" s="36" customFormat="1" ht="314.25" customHeight="1" x14ac:dyDescent="1.75">
      <c r="A148" s="289"/>
      <c r="B148" s="306"/>
      <c r="C148" s="324"/>
      <c r="D148" s="256"/>
      <c r="E148" s="219"/>
      <c r="F148" s="219"/>
      <c r="G148" s="256"/>
      <c r="H148" s="256"/>
      <c r="I148" s="273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  <c r="EW148" s="35"/>
      <c r="EX148" s="35"/>
      <c r="EY148" s="35"/>
      <c r="EZ148" s="35"/>
      <c r="FA148" s="35"/>
      <c r="FB148" s="35"/>
      <c r="FC148" s="35"/>
      <c r="FD148" s="35"/>
      <c r="FE148" s="35"/>
      <c r="FF148" s="35"/>
      <c r="FG148" s="35"/>
      <c r="FH148" s="35"/>
      <c r="FI148" s="35"/>
      <c r="FJ148" s="35"/>
      <c r="FK148" s="35"/>
      <c r="FL148" s="35"/>
      <c r="FM148" s="35"/>
      <c r="FN148" s="35"/>
      <c r="FO148" s="35"/>
      <c r="FP148" s="35"/>
      <c r="FQ148" s="35"/>
      <c r="FR148" s="35"/>
      <c r="FS148" s="35"/>
      <c r="FT148" s="35"/>
      <c r="FU148" s="35"/>
      <c r="FV148" s="35"/>
      <c r="FW148" s="35"/>
      <c r="FX148" s="35"/>
      <c r="FY148" s="35"/>
      <c r="FZ148" s="35"/>
      <c r="GA148" s="35"/>
      <c r="GB148" s="35"/>
      <c r="GC148" s="35"/>
      <c r="GD148" s="35"/>
      <c r="GE148" s="35"/>
      <c r="GF148" s="35"/>
      <c r="GG148" s="35"/>
      <c r="GH148" s="35"/>
      <c r="GI148" s="35"/>
      <c r="GJ148" s="35"/>
      <c r="GK148" s="35"/>
      <c r="GL148" s="35"/>
      <c r="GM148" s="35"/>
      <c r="GN148" s="35"/>
      <c r="GO148" s="35"/>
      <c r="GP148" s="35"/>
      <c r="GQ148" s="35"/>
      <c r="GR148" s="35"/>
      <c r="GS148" s="35"/>
      <c r="GT148" s="35"/>
      <c r="GU148" s="35"/>
      <c r="GV148" s="35"/>
      <c r="GW148" s="35"/>
      <c r="GX148" s="35"/>
      <c r="GY148" s="35"/>
      <c r="GZ148" s="35"/>
      <c r="HA148" s="35"/>
      <c r="HB148" s="35"/>
      <c r="HC148" s="35"/>
      <c r="HD148" s="35"/>
      <c r="HE148" s="35"/>
      <c r="HF148" s="35"/>
      <c r="HG148" s="35"/>
      <c r="HH148" s="35"/>
      <c r="HI148" s="35"/>
      <c r="HJ148" s="35"/>
      <c r="HK148" s="35"/>
      <c r="HL148" s="35"/>
      <c r="HM148" s="35"/>
      <c r="HN148" s="35"/>
      <c r="HO148" s="35"/>
      <c r="HP148" s="35"/>
      <c r="HQ148" s="35"/>
      <c r="HR148" s="35"/>
      <c r="HS148" s="35"/>
      <c r="HT148" s="35"/>
      <c r="HU148" s="35"/>
      <c r="HV148" s="35"/>
      <c r="HW148" s="35"/>
      <c r="HX148" s="35"/>
      <c r="HY148" s="35"/>
      <c r="HZ148" s="35"/>
      <c r="IA148" s="35"/>
      <c r="IB148" s="35"/>
      <c r="IC148" s="35"/>
      <c r="ID148" s="35"/>
      <c r="IE148" s="35"/>
      <c r="IF148" s="35"/>
      <c r="IG148" s="35"/>
      <c r="IH148" s="35"/>
      <c r="II148" s="35"/>
      <c r="IJ148" s="35"/>
      <c r="IK148" s="35"/>
      <c r="IL148" s="35"/>
      <c r="IM148" s="35"/>
      <c r="IN148" s="35"/>
      <c r="IO148" s="35"/>
      <c r="IP148" s="35"/>
      <c r="IQ148" s="35"/>
      <c r="IR148" s="35"/>
      <c r="IS148" s="35"/>
      <c r="IT148" s="35"/>
      <c r="IU148" s="35"/>
      <c r="IV148" s="35"/>
      <c r="IW148" s="35"/>
      <c r="IX148" s="35"/>
      <c r="IY148" s="35"/>
      <c r="IZ148" s="35"/>
      <c r="JA148" s="35"/>
      <c r="JB148" s="35"/>
      <c r="JC148" s="35"/>
      <c r="JD148" s="35"/>
      <c r="JE148" s="35"/>
      <c r="JF148" s="35"/>
      <c r="JG148" s="35"/>
      <c r="JH148" s="35"/>
      <c r="JI148" s="35"/>
      <c r="JJ148" s="35"/>
      <c r="JK148" s="35"/>
      <c r="JL148" s="35"/>
      <c r="JM148" s="35"/>
      <c r="JN148" s="35"/>
      <c r="JO148" s="35"/>
      <c r="JP148" s="35"/>
      <c r="JQ148" s="35"/>
      <c r="JR148" s="35"/>
      <c r="JS148" s="35"/>
      <c r="JT148" s="35"/>
      <c r="JU148" s="35"/>
      <c r="JV148" s="35"/>
      <c r="JW148" s="35"/>
      <c r="JX148" s="35"/>
      <c r="JY148" s="35"/>
      <c r="JZ148" s="35"/>
      <c r="KA148" s="35"/>
      <c r="KB148" s="35"/>
      <c r="KC148" s="35"/>
      <c r="KD148" s="35"/>
      <c r="KE148" s="35"/>
      <c r="KF148" s="35"/>
      <c r="KG148" s="35"/>
      <c r="KH148" s="35"/>
      <c r="KI148" s="35"/>
      <c r="KJ148" s="35"/>
      <c r="KK148" s="35"/>
      <c r="KL148" s="35"/>
      <c r="KM148" s="35"/>
      <c r="KN148" s="35"/>
      <c r="KO148" s="35"/>
      <c r="KP148" s="35"/>
      <c r="KQ148" s="35"/>
      <c r="KR148" s="35"/>
      <c r="KS148" s="35"/>
      <c r="KT148" s="35"/>
      <c r="KU148" s="35"/>
      <c r="KV148" s="35"/>
      <c r="KW148" s="35"/>
      <c r="KX148" s="35"/>
      <c r="KY148" s="35"/>
      <c r="KZ148" s="35"/>
      <c r="LA148" s="35"/>
      <c r="LB148" s="35"/>
      <c r="LC148" s="35"/>
      <c r="LD148" s="35"/>
      <c r="LE148" s="35"/>
      <c r="LF148" s="35"/>
      <c r="LG148" s="35"/>
      <c r="LH148" s="35"/>
      <c r="LI148" s="35"/>
      <c r="LJ148" s="35"/>
      <c r="LK148" s="35"/>
      <c r="LL148" s="35"/>
      <c r="LM148" s="35"/>
      <c r="LN148" s="35"/>
      <c r="LO148" s="35"/>
      <c r="LP148" s="35"/>
      <c r="LQ148" s="35"/>
      <c r="LR148" s="35"/>
      <c r="LS148" s="35"/>
      <c r="LT148" s="35"/>
      <c r="LU148" s="35"/>
      <c r="LV148" s="35"/>
      <c r="LW148" s="35"/>
      <c r="LX148" s="35"/>
      <c r="LY148" s="35"/>
      <c r="LZ148" s="35"/>
      <c r="MA148" s="35"/>
      <c r="MB148" s="35"/>
      <c r="MC148" s="35"/>
      <c r="MD148" s="35"/>
      <c r="ME148" s="35"/>
      <c r="MF148" s="35"/>
      <c r="MG148" s="35"/>
      <c r="MH148" s="35"/>
      <c r="MI148" s="35"/>
      <c r="MJ148" s="35"/>
      <c r="MK148" s="35"/>
      <c r="ML148" s="35"/>
      <c r="MM148" s="35"/>
      <c r="MN148" s="35"/>
      <c r="MO148" s="35"/>
      <c r="MP148" s="35"/>
      <c r="MQ148" s="35"/>
      <c r="MR148" s="35"/>
      <c r="MS148" s="35"/>
      <c r="MT148" s="35"/>
      <c r="MU148" s="35"/>
      <c r="MV148" s="35"/>
      <c r="MW148" s="35"/>
      <c r="MX148" s="35"/>
      <c r="MY148" s="35"/>
      <c r="MZ148" s="35"/>
      <c r="NA148" s="35"/>
      <c r="NB148" s="35"/>
      <c r="NC148" s="35"/>
      <c r="ND148" s="35"/>
      <c r="NE148" s="35"/>
      <c r="NF148" s="35"/>
      <c r="NG148" s="35"/>
      <c r="NH148" s="35"/>
      <c r="NI148" s="35"/>
      <c r="NJ148" s="35"/>
      <c r="NK148" s="35"/>
      <c r="NL148" s="35"/>
      <c r="NM148" s="35"/>
      <c r="NN148" s="35"/>
      <c r="NO148" s="35"/>
      <c r="NP148" s="35"/>
      <c r="NQ148" s="35"/>
      <c r="NR148" s="35"/>
      <c r="NS148" s="35"/>
      <c r="NT148" s="35"/>
      <c r="NU148" s="35"/>
      <c r="NV148" s="35"/>
      <c r="NW148" s="35"/>
      <c r="NX148" s="35"/>
      <c r="NY148" s="35"/>
      <c r="NZ148" s="35"/>
      <c r="OA148" s="35"/>
      <c r="OB148" s="35"/>
      <c r="OC148" s="35"/>
      <c r="OD148" s="35"/>
      <c r="OE148" s="35"/>
      <c r="OF148" s="35"/>
      <c r="OG148" s="35"/>
      <c r="OH148" s="35"/>
      <c r="OI148" s="35"/>
      <c r="OJ148" s="35"/>
      <c r="OK148" s="35"/>
      <c r="OL148" s="35"/>
      <c r="OM148" s="35"/>
      <c r="ON148" s="35"/>
      <c r="OO148" s="35"/>
      <c r="OP148" s="35"/>
      <c r="OQ148" s="35"/>
      <c r="OR148" s="35"/>
      <c r="OS148" s="35"/>
      <c r="OT148" s="35"/>
      <c r="OU148" s="35"/>
      <c r="OV148" s="35"/>
      <c r="OW148" s="35"/>
      <c r="OX148" s="35"/>
      <c r="OY148" s="35"/>
      <c r="OZ148" s="35"/>
      <c r="PA148" s="35"/>
      <c r="PB148" s="35"/>
      <c r="PC148" s="35"/>
      <c r="PD148" s="35"/>
      <c r="PE148" s="35"/>
      <c r="PF148" s="35"/>
      <c r="PG148" s="35"/>
      <c r="PH148" s="35"/>
      <c r="PI148" s="35"/>
      <c r="PJ148" s="35"/>
      <c r="PK148" s="35"/>
      <c r="PL148" s="35"/>
      <c r="PM148" s="35"/>
      <c r="PN148" s="35"/>
      <c r="PO148" s="35"/>
      <c r="PP148" s="35"/>
      <c r="PQ148" s="35"/>
      <c r="PR148" s="35"/>
      <c r="PS148" s="35"/>
      <c r="PT148" s="35"/>
      <c r="PU148" s="35"/>
      <c r="PV148" s="35"/>
      <c r="PW148" s="35"/>
      <c r="PX148" s="35"/>
      <c r="PY148" s="35"/>
      <c r="PZ148" s="35"/>
      <c r="QA148" s="35"/>
      <c r="QB148" s="35"/>
      <c r="QC148" s="35"/>
      <c r="QD148" s="35"/>
      <c r="QE148" s="35"/>
      <c r="QF148" s="35"/>
      <c r="QG148" s="35"/>
      <c r="QH148" s="35"/>
      <c r="QI148" s="35"/>
      <c r="QJ148" s="35"/>
      <c r="QK148" s="35"/>
      <c r="QL148" s="35"/>
      <c r="QM148" s="35"/>
      <c r="QN148" s="35"/>
      <c r="QO148" s="35"/>
      <c r="QP148" s="35"/>
      <c r="QQ148" s="35"/>
      <c r="QR148" s="35"/>
      <c r="QS148" s="35"/>
      <c r="QT148" s="35"/>
      <c r="QU148" s="35"/>
      <c r="QV148" s="35"/>
      <c r="QW148" s="35"/>
      <c r="QX148" s="35"/>
      <c r="QY148" s="35"/>
      <c r="QZ148" s="35"/>
      <c r="RA148" s="35"/>
      <c r="RB148" s="35"/>
      <c r="RC148" s="35"/>
      <c r="RD148" s="35"/>
      <c r="RE148" s="35"/>
      <c r="RF148" s="35"/>
      <c r="RG148" s="35"/>
      <c r="RH148" s="35"/>
      <c r="RI148" s="35"/>
      <c r="RJ148" s="35"/>
      <c r="RK148" s="35"/>
      <c r="RL148" s="35"/>
      <c r="RM148" s="35"/>
      <c r="RN148" s="35"/>
      <c r="RO148" s="35"/>
      <c r="RP148" s="35"/>
      <c r="RQ148" s="35"/>
      <c r="RR148" s="35"/>
      <c r="RS148" s="35"/>
      <c r="RT148" s="35"/>
      <c r="RU148" s="35"/>
      <c r="RV148" s="35"/>
      <c r="RW148" s="35"/>
      <c r="RX148" s="35"/>
      <c r="RY148" s="35"/>
      <c r="RZ148" s="35"/>
      <c r="SA148" s="35"/>
      <c r="SB148" s="35"/>
      <c r="SC148" s="35"/>
      <c r="SD148" s="35"/>
      <c r="SE148" s="35"/>
      <c r="SF148" s="35"/>
      <c r="SG148" s="35"/>
      <c r="SH148" s="35"/>
      <c r="SI148" s="35"/>
      <c r="SJ148" s="35"/>
      <c r="SK148" s="35"/>
      <c r="SL148" s="35"/>
      <c r="SM148" s="35"/>
      <c r="SN148" s="35"/>
      <c r="SO148" s="35"/>
      <c r="SP148" s="35"/>
      <c r="SQ148" s="35"/>
      <c r="SR148" s="35"/>
      <c r="SS148" s="35"/>
      <c r="ST148" s="35"/>
      <c r="SU148" s="35"/>
      <c r="SV148" s="35"/>
      <c r="SW148" s="35"/>
      <c r="SX148" s="35"/>
      <c r="SY148" s="35"/>
      <c r="SZ148" s="35"/>
      <c r="TA148" s="35"/>
      <c r="TB148" s="35"/>
      <c r="TC148" s="35"/>
      <c r="TD148" s="35"/>
      <c r="TE148" s="35"/>
      <c r="TF148" s="35"/>
      <c r="TG148" s="35"/>
      <c r="TH148" s="35"/>
      <c r="TI148" s="35"/>
      <c r="TJ148" s="35"/>
      <c r="TK148" s="35"/>
      <c r="TL148" s="35"/>
      <c r="TM148" s="35"/>
      <c r="TN148" s="35"/>
      <c r="TO148" s="35"/>
      <c r="TP148" s="35"/>
      <c r="TQ148" s="35"/>
      <c r="TR148" s="35"/>
      <c r="TS148" s="35"/>
      <c r="TT148" s="35"/>
      <c r="TU148" s="35"/>
      <c r="TV148" s="35"/>
      <c r="TW148" s="35"/>
      <c r="TX148" s="35"/>
      <c r="TY148" s="35"/>
      <c r="TZ148" s="35"/>
      <c r="UA148" s="35"/>
      <c r="UB148" s="35"/>
      <c r="UC148" s="35"/>
      <c r="UD148" s="35"/>
      <c r="UE148" s="35"/>
      <c r="UF148" s="35"/>
      <c r="UG148" s="35"/>
      <c r="UH148" s="35"/>
      <c r="UI148" s="35"/>
      <c r="UJ148" s="35"/>
      <c r="UK148" s="35"/>
      <c r="UL148" s="35"/>
      <c r="UM148" s="35"/>
      <c r="UN148" s="35"/>
      <c r="UO148" s="35"/>
      <c r="UP148" s="35"/>
    </row>
    <row r="149" spans="1:562" s="36" customFormat="1" ht="153" customHeight="1" x14ac:dyDescent="1.75">
      <c r="A149" s="25"/>
      <c r="B149" s="350" t="s">
        <v>53</v>
      </c>
      <c r="C149" s="350"/>
      <c r="D149" s="177"/>
      <c r="E149" s="174"/>
      <c r="F149" s="174"/>
      <c r="G149" s="129">
        <f>G147</f>
        <v>20075744</v>
      </c>
      <c r="H149" s="129">
        <f>H147</f>
        <v>20075744</v>
      </c>
      <c r="I149" s="183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  <c r="EW149" s="35"/>
      <c r="EX149" s="35"/>
      <c r="EY149" s="35"/>
      <c r="EZ149" s="35"/>
      <c r="FA149" s="35"/>
      <c r="FB149" s="35"/>
      <c r="FC149" s="35"/>
      <c r="FD149" s="35"/>
      <c r="FE149" s="35"/>
      <c r="FF149" s="35"/>
      <c r="FG149" s="35"/>
      <c r="FH149" s="35"/>
      <c r="FI149" s="35"/>
      <c r="FJ149" s="35"/>
      <c r="FK149" s="35"/>
      <c r="FL149" s="35"/>
      <c r="FM149" s="35"/>
      <c r="FN149" s="35"/>
      <c r="FO149" s="35"/>
      <c r="FP149" s="35"/>
      <c r="FQ149" s="35"/>
      <c r="FR149" s="35"/>
      <c r="FS149" s="35"/>
      <c r="FT149" s="35"/>
      <c r="FU149" s="35"/>
      <c r="FV149" s="35"/>
      <c r="FW149" s="35"/>
      <c r="FX149" s="35"/>
      <c r="FY149" s="35"/>
      <c r="FZ149" s="35"/>
      <c r="GA149" s="35"/>
      <c r="GB149" s="35"/>
      <c r="GC149" s="35"/>
      <c r="GD149" s="35"/>
      <c r="GE149" s="35"/>
      <c r="GF149" s="35"/>
      <c r="GG149" s="35"/>
      <c r="GH149" s="35"/>
      <c r="GI149" s="35"/>
      <c r="GJ149" s="35"/>
      <c r="GK149" s="35"/>
      <c r="GL149" s="35"/>
      <c r="GM149" s="35"/>
      <c r="GN149" s="35"/>
      <c r="GO149" s="35"/>
      <c r="GP149" s="35"/>
      <c r="GQ149" s="35"/>
      <c r="GR149" s="35"/>
      <c r="GS149" s="35"/>
      <c r="GT149" s="35"/>
      <c r="GU149" s="35"/>
      <c r="GV149" s="35"/>
      <c r="GW149" s="35"/>
      <c r="GX149" s="35"/>
      <c r="GY149" s="35"/>
      <c r="GZ149" s="35"/>
      <c r="HA149" s="35"/>
      <c r="HB149" s="35"/>
      <c r="HC149" s="35"/>
      <c r="HD149" s="35"/>
      <c r="HE149" s="35"/>
      <c r="HF149" s="35"/>
      <c r="HG149" s="35"/>
      <c r="HH149" s="35"/>
      <c r="HI149" s="35"/>
      <c r="HJ149" s="35"/>
      <c r="HK149" s="35"/>
      <c r="HL149" s="35"/>
      <c r="HM149" s="35"/>
      <c r="HN149" s="35"/>
      <c r="HO149" s="35"/>
      <c r="HP149" s="35"/>
      <c r="HQ149" s="35"/>
      <c r="HR149" s="35"/>
      <c r="HS149" s="35"/>
      <c r="HT149" s="35"/>
      <c r="HU149" s="35"/>
      <c r="HV149" s="35"/>
      <c r="HW149" s="35"/>
      <c r="HX149" s="35"/>
      <c r="HY149" s="35"/>
      <c r="HZ149" s="35"/>
      <c r="IA149" s="35"/>
      <c r="IB149" s="35"/>
      <c r="IC149" s="35"/>
      <c r="ID149" s="35"/>
      <c r="IE149" s="35"/>
      <c r="IF149" s="35"/>
      <c r="IG149" s="35"/>
      <c r="IH149" s="35"/>
      <c r="II149" s="35"/>
      <c r="IJ149" s="35"/>
      <c r="IK149" s="35"/>
      <c r="IL149" s="35"/>
      <c r="IM149" s="35"/>
      <c r="IN149" s="35"/>
      <c r="IO149" s="35"/>
      <c r="IP149" s="35"/>
      <c r="IQ149" s="35"/>
      <c r="IR149" s="35"/>
      <c r="IS149" s="35"/>
      <c r="IT149" s="35"/>
      <c r="IU149" s="35"/>
      <c r="IV149" s="35"/>
      <c r="IW149" s="35"/>
      <c r="IX149" s="35"/>
      <c r="IY149" s="35"/>
      <c r="IZ149" s="35"/>
      <c r="JA149" s="35"/>
      <c r="JB149" s="35"/>
      <c r="JC149" s="35"/>
      <c r="JD149" s="35"/>
      <c r="JE149" s="35"/>
      <c r="JF149" s="35"/>
      <c r="JG149" s="35"/>
      <c r="JH149" s="35"/>
      <c r="JI149" s="35"/>
      <c r="JJ149" s="35"/>
      <c r="JK149" s="35"/>
      <c r="JL149" s="35"/>
      <c r="JM149" s="35"/>
      <c r="JN149" s="35"/>
      <c r="JO149" s="35"/>
      <c r="JP149" s="35"/>
      <c r="JQ149" s="35"/>
      <c r="JR149" s="35"/>
      <c r="JS149" s="35"/>
      <c r="JT149" s="35"/>
      <c r="JU149" s="35"/>
      <c r="JV149" s="35"/>
      <c r="JW149" s="35"/>
      <c r="JX149" s="35"/>
      <c r="JY149" s="35"/>
      <c r="JZ149" s="35"/>
      <c r="KA149" s="35"/>
      <c r="KB149" s="35"/>
      <c r="KC149" s="35"/>
      <c r="KD149" s="35"/>
      <c r="KE149" s="35"/>
      <c r="KF149" s="35"/>
      <c r="KG149" s="35"/>
      <c r="KH149" s="35"/>
      <c r="KI149" s="35"/>
      <c r="KJ149" s="35"/>
      <c r="KK149" s="35"/>
      <c r="KL149" s="35"/>
      <c r="KM149" s="35"/>
      <c r="KN149" s="35"/>
      <c r="KO149" s="35"/>
      <c r="KP149" s="35"/>
      <c r="KQ149" s="35"/>
      <c r="KR149" s="35"/>
      <c r="KS149" s="35"/>
      <c r="KT149" s="35"/>
      <c r="KU149" s="35"/>
      <c r="KV149" s="35"/>
      <c r="KW149" s="35"/>
      <c r="KX149" s="35"/>
      <c r="KY149" s="35"/>
      <c r="KZ149" s="35"/>
      <c r="LA149" s="35"/>
      <c r="LB149" s="35"/>
      <c r="LC149" s="35"/>
      <c r="LD149" s="35"/>
      <c r="LE149" s="35"/>
      <c r="LF149" s="35"/>
      <c r="LG149" s="35"/>
      <c r="LH149" s="35"/>
      <c r="LI149" s="35"/>
      <c r="LJ149" s="35"/>
      <c r="LK149" s="35"/>
      <c r="LL149" s="35"/>
      <c r="LM149" s="35"/>
      <c r="LN149" s="35"/>
      <c r="LO149" s="35"/>
      <c r="LP149" s="35"/>
      <c r="LQ149" s="35"/>
      <c r="LR149" s="35"/>
      <c r="LS149" s="35"/>
      <c r="LT149" s="35"/>
      <c r="LU149" s="35"/>
      <c r="LV149" s="35"/>
      <c r="LW149" s="35"/>
      <c r="LX149" s="35"/>
      <c r="LY149" s="35"/>
      <c r="LZ149" s="35"/>
      <c r="MA149" s="35"/>
      <c r="MB149" s="35"/>
      <c r="MC149" s="35"/>
      <c r="MD149" s="35"/>
      <c r="ME149" s="35"/>
      <c r="MF149" s="35"/>
      <c r="MG149" s="35"/>
      <c r="MH149" s="35"/>
      <c r="MI149" s="35"/>
      <c r="MJ149" s="35"/>
      <c r="MK149" s="35"/>
      <c r="ML149" s="35"/>
      <c r="MM149" s="35"/>
      <c r="MN149" s="35"/>
      <c r="MO149" s="35"/>
      <c r="MP149" s="35"/>
      <c r="MQ149" s="35"/>
      <c r="MR149" s="35"/>
      <c r="MS149" s="35"/>
      <c r="MT149" s="35"/>
      <c r="MU149" s="35"/>
      <c r="MV149" s="35"/>
      <c r="MW149" s="35"/>
      <c r="MX149" s="35"/>
      <c r="MY149" s="35"/>
      <c r="MZ149" s="35"/>
      <c r="NA149" s="35"/>
      <c r="NB149" s="35"/>
      <c r="NC149" s="35"/>
      <c r="ND149" s="35"/>
      <c r="NE149" s="35"/>
      <c r="NF149" s="35"/>
      <c r="NG149" s="35"/>
      <c r="NH149" s="35"/>
      <c r="NI149" s="35"/>
      <c r="NJ149" s="35"/>
      <c r="NK149" s="35"/>
      <c r="NL149" s="35"/>
      <c r="NM149" s="35"/>
      <c r="NN149" s="35"/>
      <c r="NO149" s="35"/>
      <c r="NP149" s="35"/>
      <c r="NQ149" s="35"/>
      <c r="NR149" s="35"/>
      <c r="NS149" s="35"/>
      <c r="NT149" s="35"/>
      <c r="NU149" s="35"/>
      <c r="NV149" s="35"/>
      <c r="NW149" s="35"/>
      <c r="NX149" s="35"/>
      <c r="NY149" s="35"/>
      <c r="NZ149" s="35"/>
      <c r="OA149" s="35"/>
      <c r="OB149" s="35"/>
      <c r="OC149" s="35"/>
      <c r="OD149" s="35"/>
      <c r="OE149" s="35"/>
      <c r="OF149" s="35"/>
      <c r="OG149" s="35"/>
      <c r="OH149" s="35"/>
      <c r="OI149" s="35"/>
      <c r="OJ149" s="35"/>
      <c r="OK149" s="35"/>
      <c r="OL149" s="35"/>
      <c r="OM149" s="35"/>
      <c r="ON149" s="35"/>
      <c r="OO149" s="35"/>
      <c r="OP149" s="35"/>
      <c r="OQ149" s="35"/>
      <c r="OR149" s="35"/>
      <c r="OS149" s="35"/>
      <c r="OT149" s="35"/>
      <c r="OU149" s="35"/>
      <c r="OV149" s="35"/>
      <c r="OW149" s="35"/>
      <c r="OX149" s="35"/>
      <c r="OY149" s="35"/>
      <c r="OZ149" s="35"/>
      <c r="PA149" s="35"/>
      <c r="PB149" s="35"/>
      <c r="PC149" s="35"/>
      <c r="PD149" s="35"/>
      <c r="PE149" s="35"/>
      <c r="PF149" s="35"/>
      <c r="PG149" s="35"/>
      <c r="PH149" s="35"/>
      <c r="PI149" s="35"/>
      <c r="PJ149" s="35"/>
      <c r="PK149" s="35"/>
      <c r="PL149" s="35"/>
      <c r="PM149" s="35"/>
      <c r="PN149" s="35"/>
      <c r="PO149" s="35"/>
      <c r="PP149" s="35"/>
      <c r="PQ149" s="35"/>
      <c r="PR149" s="35"/>
      <c r="PS149" s="35"/>
      <c r="PT149" s="35"/>
      <c r="PU149" s="35"/>
      <c r="PV149" s="35"/>
      <c r="PW149" s="35"/>
      <c r="PX149" s="35"/>
      <c r="PY149" s="35"/>
      <c r="PZ149" s="35"/>
      <c r="QA149" s="35"/>
      <c r="QB149" s="35"/>
      <c r="QC149" s="35"/>
      <c r="QD149" s="35"/>
      <c r="QE149" s="35"/>
      <c r="QF149" s="35"/>
      <c r="QG149" s="35"/>
      <c r="QH149" s="35"/>
      <c r="QI149" s="35"/>
      <c r="QJ149" s="35"/>
      <c r="QK149" s="35"/>
      <c r="QL149" s="35"/>
      <c r="QM149" s="35"/>
      <c r="QN149" s="35"/>
      <c r="QO149" s="35"/>
      <c r="QP149" s="35"/>
      <c r="QQ149" s="35"/>
      <c r="QR149" s="35"/>
      <c r="QS149" s="35"/>
      <c r="QT149" s="35"/>
      <c r="QU149" s="35"/>
      <c r="QV149" s="35"/>
      <c r="QW149" s="35"/>
      <c r="QX149" s="35"/>
      <c r="QY149" s="35"/>
      <c r="QZ149" s="35"/>
      <c r="RA149" s="35"/>
      <c r="RB149" s="35"/>
      <c r="RC149" s="35"/>
      <c r="RD149" s="35"/>
      <c r="RE149" s="35"/>
      <c r="RF149" s="35"/>
      <c r="RG149" s="35"/>
      <c r="RH149" s="35"/>
      <c r="RI149" s="35"/>
      <c r="RJ149" s="35"/>
      <c r="RK149" s="35"/>
      <c r="RL149" s="35"/>
      <c r="RM149" s="35"/>
      <c r="RN149" s="35"/>
      <c r="RO149" s="35"/>
      <c r="RP149" s="35"/>
      <c r="RQ149" s="35"/>
      <c r="RR149" s="35"/>
      <c r="RS149" s="35"/>
      <c r="RT149" s="35"/>
      <c r="RU149" s="35"/>
      <c r="RV149" s="35"/>
      <c r="RW149" s="35"/>
      <c r="RX149" s="35"/>
      <c r="RY149" s="35"/>
      <c r="RZ149" s="35"/>
      <c r="SA149" s="35"/>
      <c r="SB149" s="35"/>
      <c r="SC149" s="35"/>
      <c r="SD149" s="35"/>
      <c r="SE149" s="35"/>
      <c r="SF149" s="35"/>
      <c r="SG149" s="35"/>
      <c r="SH149" s="35"/>
      <c r="SI149" s="35"/>
      <c r="SJ149" s="35"/>
      <c r="SK149" s="35"/>
      <c r="SL149" s="35"/>
      <c r="SM149" s="35"/>
      <c r="SN149" s="35"/>
      <c r="SO149" s="35"/>
      <c r="SP149" s="35"/>
      <c r="SQ149" s="35"/>
      <c r="SR149" s="35"/>
      <c r="SS149" s="35"/>
      <c r="ST149" s="35"/>
      <c r="SU149" s="35"/>
      <c r="SV149" s="35"/>
      <c r="SW149" s="35"/>
      <c r="SX149" s="35"/>
      <c r="SY149" s="35"/>
      <c r="SZ149" s="35"/>
      <c r="TA149" s="35"/>
      <c r="TB149" s="35"/>
      <c r="TC149" s="35"/>
      <c r="TD149" s="35"/>
      <c r="TE149" s="35"/>
      <c r="TF149" s="35"/>
      <c r="TG149" s="35"/>
      <c r="TH149" s="35"/>
      <c r="TI149" s="35"/>
      <c r="TJ149" s="35"/>
      <c r="TK149" s="35"/>
      <c r="TL149" s="35"/>
      <c r="TM149" s="35"/>
      <c r="TN149" s="35"/>
      <c r="TO149" s="35"/>
      <c r="TP149" s="35"/>
      <c r="TQ149" s="35"/>
      <c r="TR149" s="35"/>
      <c r="TS149" s="35"/>
      <c r="TT149" s="35"/>
      <c r="TU149" s="35"/>
      <c r="TV149" s="35"/>
      <c r="TW149" s="35"/>
      <c r="TX149" s="35"/>
      <c r="TY149" s="35"/>
      <c r="TZ149" s="35"/>
      <c r="UA149" s="35"/>
      <c r="UB149" s="35"/>
      <c r="UC149" s="35"/>
      <c r="UD149" s="35"/>
      <c r="UE149" s="35"/>
      <c r="UF149" s="35"/>
      <c r="UG149" s="35"/>
      <c r="UH149" s="35"/>
      <c r="UI149" s="35"/>
      <c r="UJ149" s="35"/>
      <c r="UK149" s="35"/>
      <c r="UL149" s="35"/>
      <c r="UM149" s="35"/>
      <c r="UN149" s="35"/>
      <c r="UO149" s="35"/>
      <c r="UP149" s="35"/>
    </row>
    <row r="150" spans="1:562" s="35" customFormat="1" ht="186" customHeight="1" x14ac:dyDescent="1.75">
      <c r="A150" s="77"/>
      <c r="B150" s="50"/>
      <c r="C150" s="50"/>
      <c r="D150" s="77"/>
      <c r="E150" s="224">
        <v>9</v>
      </c>
      <c r="F150" s="224"/>
      <c r="G150" s="99"/>
      <c r="H150" s="99"/>
      <c r="I150" s="100"/>
    </row>
    <row r="151" spans="1:562" s="35" customFormat="1" ht="105" customHeight="1" x14ac:dyDescent="1.9">
      <c r="A151" s="99"/>
      <c r="B151" s="50"/>
      <c r="C151" s="50"/>
      <c r="D151" s="99"/>
      <c r="E151" s="52"/>
      <c r="F151" s="52"/>
      <c r="G151" s="266" t="s">
        <v>116</v>
      </c>
      <c r="H151" s="266"/>
      <c r="I151" s="266"/>
    </row>
    <row r="152" spans="1:562" s="35" customFormat="1" ht="156" customHeight="1" x14ac:dyDescent="1.9">
      <c r="A152" s="99"/>
      <c r="B152" s="50"/>
      <c r="C152" s="50"/>
      <c r="D152" s="99"/>
      <c r="E152" s="52"/>
      <c r="F152" s="52"/>
      <c r="G152" s="52"/>
      <c r="H152" s="182"/>
      <c r="I152" s="182"/>
    </row>
    <row r="153" spans="1:562" s="36" customFormat="1" ht="138.75" customHeight="1" x14ac:dyDescent="1.75">
      <c r="A153" s="25">
        <v>1</v>
      </c>
      <c r="B153" s="329">
        <v>2</v>
      </c>
      <c r="C153" s="329"/>
      <c r="D153" s="173">
        <v>3</v>
      </c>
      <c r="E153" s="173">
        <v>4</v>
      </c>
      <c r="F153" s="173">
        <v>5</v>
      </c>
      <c r="G153" s="173">
        <v>6</v>
      </c>
      <c r="H153" s="173">
        <v>7</v>
      </c>
      <c r="I153" s="173">
        <v>8</v>
      </c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  <c r="EW153" s="35"/>
      <c r="EX153" s="35"/>
      <c r="EY153" s="35"/>
      <c r="EZ153" s="35"/>
      <c r="FA153" s="35"/>
      <c r="FB153" s="35"/>
      <c r="FC153" s="35"/>
      <c r="FD153" s="35"/>
      <c r="FE153" s="35"/>
      <c r="FF153" s="35"/>
      <c r="FG153" s="35"/>
      <c r="FH153" s="35"/>
      <c r="FI153" s="35"/>
      <c r="FJ153" s="35"/>
      <c r="FK153" s="35"/>
      <c r="FL153" s="35"/>
      <c r="FM153" s="35"/>
      <c r="FN153" s="35"/>
      <c r="FO153" s="35"/>
      <c r="FP153" s="35"/>
      <c r="FQ153" s="35"/>
      <c r="FR153" s="35"/>
      <c r="FS153" s="35"/>
      <c r="FT153" s="35"/>
      <c r="FU153" s="35"/>
      <c r="FV153" s="35"/>
      <c r="FW153" s="35"/>
      <c r="FX153" s="35"/>
      <c r="FY153" s="35"/>
      <c r="FZ153" s="35"/>
      <c r="GA153" s="35"/>
      <c r="GB153" s="35"/>
      <c r="GC153" s="35"/>
      <c r="GD153" s="35"/>
      <c r="GE153" s="35"/>
      <c r="GF153" s="35"/>
      <c r="GG153" s="35"/>
      <c r="GH153" s="35"/>
      <c r="GI153" s="35"/>
      <c r="GJ153" s="35"/>
      <c r="GK153" s="35"/>
      <c r="GL153" s="35"/>
      <c r="GM153" s="35"/>
      <c r="GN153" s="35"/>
      <c r="GO153" s="35"/>
      <c r="GP153" s="35"/>
      <c r="GQ153" s="35"/>
      <c r="GR153" s="35"/>
      <c r="GS153" s="35"/>
      <c r="GT153" s="35"/>
      <c r="GU153" s="35"/>
      <c r="GV153" s="35"/>
      <c r="GW153" s="35"/>
      <c r="GX153" s="35"/>
      <c r="GY153" s="35"/>
      <c r="GZ153" s="35"/>
      <c r="HA153" s="35"/>
      <c r="HB153" s="35"/>
      <c r="HC153" s="35"/>
      <c r="HD153" s="35"/>
      <c r="HE153" s="35"/>
      <c r="HF153" s="35"/>
      <c r="HG153" s="35"/>
      <c r="HH153" s="35"/>
      <c r="HI153" s="35"/>
      <c r="HJ153" s="35"/>
      <c r="HK153" s="35"/>
      <c r="HL153" s="35"/>
      <c r="HM153" s="35"/>
      <c r="HN153" s="35"/>
      <c r="HO153" s="35"/>
      <c r="HP153" s="35"/>
      <c r="HQ153" s="35"/>
      <c r="HR153" s="35"/>
      <c r="HS153" s="35"/>
      <c r="HT153" s="35"/>
      <c r="HU153" s="35"/>
      <c r="HV153" s="35"/>
      <c r="HW153" s="35"/>
      <c r="HX153" s="35"/>
      <c r="HY153" s="35"/>
      <c r="HZ153" s="35"/>
      <c r="IA153" s="35"/>
      <c r="IB153" s="35"/>
      <c r="IC153" s="35"/>
      <c r="ID153" s="35"/>
      <c r="IE153" s="35"/>
      <c r="IF153" s="35"/>
      <c r="IG153" s="35"/>
      <c r="IH153" s="35"/>
      <c r="II153" s="35"/>
      <c r="IJ153" s="35"/>
      <c r="IK153" s="35"/>
      <c r="IL153" s="35"/>
      <c r="IM153" s="35"/>
      <c r="IN153" s="35"/>
      <c r="IO153" s="35"/>
      <c r="IP153" s="35"/>
      <c r="IQ153" s="35"/>
      <c r="IR153" s="35"/>
      <c r="IS153" s="35"/>
      <c r="IT153" s="35"/>
      <c r="IU153" s="35"/>
      <c r="IV153" s="35"/>
      <c r="IW153" s="35"/>
      <c r="IX153" s="35"/>
      <c r="IY153" s="35"/>
      <c r="IZ153" s="35"/>
      <c r="JA153" s="35"/>
      <c r="JB153" s="35"/>
      <c r="JC153" s="35"/>
      <c r="JD153" s="35"/>
      <c r="JE153" s="35"/>
      <c r="JF153" s="35"/>
      <c r="JG153" s="35"/>
      <c r="JH153" s="35"/>
      <c r="JI153" s="35"/>
      <c r="JJ153" s="35"/>
      <c r="JK153" s="35"/>
      <c r="JL153" s="35"/>
      <c r="JM153" s="35"/>
      <c r="JN153" s="35"/>
      <c r="JO153" s="35"/>
      <c r="JP153" s="35"/>
      <c r="JQ153" s="35"/>
      <c r="JR153" s="35"/>
      <c r="JS153" s="35"/>
      <c r="JT153" s="35"/>
      <c r="JU153" s="35"/>
      <c r="JV153" s="35"/>
      <c r="JW153" s="35"/>
      <c r="JX153" s="35"/>
      <c r="JY153" s="35"/>
      <c r="JZ153" s="35"/>
      <c r="KA153" s="35"/>
      <c r="KB153" s="35"/>
      <c r="KC153" s="35"/>
      <c r="KD153" s="35"/>
      <c r="KE153" s="35"/>
      <c r="KF153" s="35"/>
      <c r="KG153" s="35"/>
      <c r="KH153" s="35"/>
      <c r="KI153" s="35"/>
      <c r="KJ153" s="35"/>
      <c r="KK153" s="35"/>
      <c r="KL153" s="35"/>
      <c r="KM153" s="35"/>
      <c r="KN153" s="35"/>
      <c r="KO153" s="35"/>
      <c r="KP153" s="35"/>
      <c r="KQ153" s="35"/>
      <c r="KR153" s="35"/>
      <c r="KS153" s="35"/>
      <c r="KT153" s="35"/>
      <c r="KU153" s="35"/>
      <c r="KV153" s="35"/>
      <c r="KW153" s="35"/>
      <c r="KX153" s="35"/>
      <c r="KY153" s="35"/>
      <c r="KZ153" s="35"/>
      <c r="LA153" s="35"/>
      <c r="LB153" s="35"/>
      <c r="LC153" s="35"/>
      <c r="LD153" s="35"/>
      <c r="LE153" s="35"/>
      <c r="LF153" s="35"/>
      <c r="LG153" s="35"/>
      <c r="LH153" s="35"/>
      <c r="LI153" s="35"/>
      <c r="LJ153" s="35"/>
      <c r="LK153" s="35"/>
      <c r="LL153" s="35"/>
      <c r="LM153" s="35"/>
      <c r="LN153" s="35"/>
      <c r="LO153" s="35"/>
      <c r="LP153" s="35"/>
      <c r="LQ153" s="35"/>
      <c r="LR153" s="35"/>
      <c r="LS153" s="35"/>
      <c r="LT153" s="35"/>
      <c r="LU153" s="35"/>
      <c r="LV153" s="35"/>
      <c r="LW153" s="35"/>
      <c r="LX153" s="35"/>
      <c r="LY153" s="35"/>
      <c r="LZ153" s="35"/>
      <c r="MA153" s="35"/>
      <c r="MB153" s="35"/>
      <c r="MC153" s="35"/>
      <c r="MD153" s="35"/>
      <c r="ME153" s="35"/>
      <c r="MF153" s="35"/>
      <c r="MG153" s="35"/>
      <c r="MH153" s="35"/>
      <c r="MI153" s="35"/>
      <c r="MJ153" s="35"/>
      <c r="MK153" s="35"/>
      <c r="ML153" s="35"/>
      <c r="MM153" s="35"/>
      <c r="MN153" s="35"/>
      <c r="MO153" s="35"/>
      <c r="MP153" s="35"/>
      <c r="MQ153" s="35"/>
      <c r="MR153" s="35"/>
      <c r="MS153" s="35"/>
      <c r="MT153" s="35"/>
      <c r="MU153" s="35"/>
      <c r="MV153" s="35"/>
      <c r="MW153" s="35"/>
      <c r="MX153" s="35"/>
      <c r="MY153" s="35"/>
      <c r="MZ153" s="35"/>
      <c r="NA153" s="35"/>
      <c r="NB153" s="35"/>
      <c r="NC153" s="35"/>
      <c r="ND153" s="35"/>
      <c r="NE153" s="35"/>
      <c r="NF153" s="35"/>
      <c r="NG153" s="35"/>
      <c r="NH153" s="35"/>
      <c r="NI153" s="35"/>
      <c r="NJ153" s="35"/>
      <c r="NK153" s="35"/>
      <c r="NL153" s="35"/>
      <c r="NM153" s="35"/>
      <c r="NN153" s="35"/>
      <c r="NO153" s="35"/>
      <c r="NP153" s="35"/>
      <c r="NQ153" s="35"/>
      <c r="NR153" s="35"/>
      <c r="NS153" s="35"/>
      <c r="NT153" s="35"/>
      <c r="NU153" s="35"/>
      <c r="NV153" s="35"/>
      <c r="NW153" s="35"/>
      <c r="NX153" s="35"/>
      <c r="NY153" s="35"/>
      <c r="NZ153" s="35"/>
      <c r="OA153" s="35"/>
      <c r="OB153" s="35"/>
      <c r="OC153" s="35"/>
      <c r="OD153" s="35"/>
      <c r="OE153" s="35"/>
      <c r="OF153" s="35"/>
      <c r="OG153" s="35"/>
      <c r="OH153" s="35"/>
      <c r="OI153" s="35"/>
      <c r="OJ153" s="35"/>
      <c r="OK153" s="35"/>
      <c r="OL153" s="35"/>
      <c r="OM153" s="35"/>
      <c r="ON153" s="35"/>
      <c r="OO153" s="35"/>
      <c r="OP153" s="35"/>
      <c r="OQ153" s="35"/>
      <c r="OR153" s="35"/>
      <c r="OS153" s="35"/>
      <c r="OT153" s="35"/>
      <c r="OU153" s="35"/>
      <c r="OV153" s="35"/>
      <c r="OW153" s="35"/>
      <c r="OX153" s="35"/>
      <c r="OY153" s="35"/>
      <c r="OZ153" s="35"/>
      <c r="PA153" s="35"/>
      <c r="PB153" s="35"/>
      <c r="PC153" s="35"/>
      <c r="PD153" s="35"/>
      <c r="PE153" s="35"/>
      <c r="PF153" s="35"/>
      <c r="PG153" s="35"/>
      <c r="PH153" s="35"/>
      <c r="PI153" s="35"/>
      <c r="PJ153" s="35"/>
      <c r="PK153" s="35"/>
      <c r="PL153" s="35"/>
      <c r="PM153" s="35"/>
      <c r="PN153" s="35"/>
      <c r="PO153" s="35"/>
      <c r="PP153" s="35"/>
      <c r="PQ153" s="35"/>
      <c r="PR153" s="35"/>
      <c r="PS153" s="35"/>
      <c r="PT153" s="35"/>
      <c r="PU153" s="35"/>
      <c r="PV153" s="35"/>
      <c r="PW153" s="35"/>
      <c r="PX153" s="35"/>
      <c r="PY153" s="35"/>
      <c r="PZ153" s="35"/>
      <c r="QA153" s="35"/>
      <c r="QB153" s="35"/>
      <c r="QC153" s="35"/>
      <c r="QD153" s="35"/>
      <c r="QE153" s="35"/>
      <c r="QF153" s="35"/>
      <c r="QG153" s="35"/>
      <c r="QH153" s="35"/>
      <c r="QI153" s="35"/>
      <c r="QJ153" s="35"/>
      <c r="QK153" s="35"/>
      <c r="QL153" s="35"/>
      <c r="QM153" s="35"/>
      <c r="QN153" s="35"/>
      <c r="QO153" s="35"/>
      <c r="QP153" s="35"/>
      <c r="QQ153" s="35"/>
      <c r="QR153" s="35"/>
      <c r="QS153" s="35"/>
      <c r="QT153" s="35"/>
      <c r="QU153" s="35"/>
      <c r="QV153" s="35"/>
      <c r="QW153" s="35"/>
      <c r="QX153" s="35"/>
      <c r="QY153" s="35"/>
      <c r="QZ153" s="35"/>
      <c r="RA153" s="35"/>
      <c r="RB153" s="35"/>
      <c r="RC153" s="35"/>
      <c r="RD153" s="35"/>
      <c r="RE153" s="35"/>
      <c r="RF153" s="35"/>
      <c r="RG153" s="35"/>
      <c r="RH153" s="35"/>
      <c r="RI153" s="35"/>
      <c r="RJ153" s="35"/>
      <c r="RK153" s="35"/>
      <c r="RL153" s="35"/>
      <c r="RM153" s="35"/>
      <c r="RN153" s="35"/>
      <c r="RO153" s="35"/>
      <c r="RP153" s="35"/>
      <c r="RQ153" s="35"/>
      <c r="RR153" s="35"/>
      <c r="RS153" s="35"/>
      <c r="RT153" s="35"/>
      <c r="RU153" s="35"/>
      <c r="RV153" s="35"/>
      <c r="RW153" s="35"/>
      <c r="RX153" s="35"/>
      <c r="RY153" s="35"/>
      <c r="RZ153" s="35"/>
      <c r="SA153" s="35"/>
      <c r="SB153" s="35"/>
      <c r="SC153" s="35"/>
      <c r="SD153" s="35"/>
      <c r="SE153" s="35"/>
      <c r="SF153" s="35"/>
      <c r="SG153" s="35"/>
      <c r="SH153" s="35"/>
      <c r="SI153" s="35"/>
      <c r="SJ153" s="35"/>
      <c r="SK153" s="35"/>
      <c r="SL153" s="35"/>
      <c r="SM153" s="35"/>
      <c r="SN153" s="35"/>
      <c r="SO153" s="35"/>
      <c r="SP153" s="35"/>
      <c r="SQ153" s="35"/>
      <c r="SR153" s="35"/>
      <c r="SS153" s="35"/>
      <c r="ST153" s="35"/>
      <c r="SU153" s="35"/>
      <c r="SV153" s="35"/>
      <c r="SW153" s="35"/>
      <c r="SX153" s="35"/>
      <c r="SY153" s="35"/>
      <c r="SZ153" s="35"/>
      <c r="TA153" s="35"/>
      <c r="TB153" s="35"/>
      <c r="TC153" s="35"/>
      <c r="TD153" s="35"/>
      <c r="TE153" s="35"/>
      <c r="TF153" s="35"/>
      <c r="TG153" s="35"/>
      <c r="TH153" s="35"/>
      <c r="TI153" s="35"/>
      <c r="TJ153" s="35"/>
      <c r="TK153" s="35"/>
      <c r="TL153" s="35"/>
      <c r="TM153" s="35"/>
      <c r="TN153" s="35"/>
      <c r="TO153" s="35"/>
      <c r="TP153" s="35"/>
      <c r="TQ153" s="35"/>
      <c r="TR153" s="35"/>
      <c r="TS153" s="35"/>
      <c r="TT153" s="35"/>
      <c r="TU153" s="35"/>
      <c r="TV153" s="35"/>
      <c r="TW153" s="35"/>
      <c r="TX153" s="35"/>
      <c r="TY153" s="35"/>
      <c r="TZ153" s="35"/>
      <c r="UA153" s="35"/>
      <c r="UB153" s="35"/>
      <c r="UC153" s="35"/>
      <c r="UD153" s="35"/>
      <c r="UE153" s="35"/>
      <c r="UF153" s="35"/>
      <c r="UG153" s="35"/>
      <c r="UH153" s="35"/>
      <c r="UI153" s="35"/>
      <c r="UJ153" s="35"/>
      <c r="UK153" s="35"/>
      <c r="UL153" s="35"/>
      <c r="UM153" s="35"/>
      <c r="UN153" s="35"/>
      <c r="UO153" s="35"/>
      <c r="UP153" s="35"/>
    </row>
    <row r="154" spans="1:562" s="36" customFormat="1" ht="171" customHeight="1" x14ac:dyDescent="1.75">
      <c r="A154" s="342" t="s">
        <v>130</v>
      </c>
      <c r="B154" s="379"/>
      <c r="C154" s="379"/>
      <c r="D154" s="379"/>
      <c r="E154" s="379"/>
      <c r="F154" s="379"/>
      <c r="G154" s="379"/>
      <c r="H154" s="379"/>
      <c r="I154" s="380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  <c r="EW154" s="35"/>
      <c r="EX154" s="35"/>
      <c r="EY154" s="35"/>
      <c r="EZ154" s="35"/>
      <c r="FA154" s="35"/>
      <c r="FB154" s="35"/>
      <c r="FC154" s="35"/>
      <c r="FD154" s="35"/>
      <c r="FE154" s="35"/>
      <c r="FF154" s="35"/>
      <c r="FG154" s="35"/>
      <c r="FH154" s="35"/>
      <c r="FI154" s="35"/>
      <c r="FJ154" s="35"/>
      <c r="FK154" s="35"/>
      <c r="FL154" s="35"/>
      <c r="FM154" s="35"/>
      <c r="FN154" s="35"/>
      <c r="FO154" s="35"/>
      <c r="FP154" s="35"/>
      <c r="FQ154" s="35"/>
      <c r="FR154" s="35"/>
      <c r="FS154" s="35"/>
      <c r="FT154" s="35"/>
      <c r="FU154" s="35"/>
      <c r="FV154" s="35"/>
      <c r="FW154" s="35"/>
      <c r="FX154" s="35"/>
      <c r="FY154" s="35"/>
      <c r="FZ154" s="35"/>
      <c r="GA154" s="35"/>
      <c r="GB154" s="35"/>
      <c r="GC154" s="35"/>
      <c r="GD154" s="35"/>
      <c r="GE154" s="35"/>
      <c r="GF154" s="35"/>
      <c r="GG154" s="35"/>
      <c r="GH154" s="35"/>
      <c r="GI154" s="35"/>
      <c r="GJ154" s="35"/>
      <c r="GK154" s="35"/>
      <c r="GL154" s="35"/>
      <c r="GM154" s="35"/>
      <c r="GN154" s="35"/>
      <c r="GO154" s="35"/>
      <c r="GP154" s="35"/>
      <c r="GQ154" s="35"/>
      <c r="GR154" s="35"/>
      <c r="GS154" s="35"/>
      <c r="GT154" s="35"/>
      <c r="GU154" s="35"/>
      <c r="GV154" s="35"/>
      <c r="GW154" s="35"/>
      <c r="GX154" s="35"/>
      <c r="GY154" s="35"/>
      <c r="GZ154" s="35"/>
      <c r="HA154" s="35"/>
      <c r="HB154" s="35"/>
      <c r="HC154" s="35"/>
      <c r="HD154" s="35"/>
      <c r="HE154" s="35"/>
      <c r="HF154" s="35"/>
      <c r="HG154" s="35"/>
      <c r="HH154" s="35"/>
      <c r="HI154" s="35"/>
      <c r="HJ154" s="35"/>
      <c r="HK154" s="35"/>
      <c r="HL154" s="35"/>
      <c r="HM154" s="35"/>
      <c r="HN154" s="35"/>
      <c r="HO154" s="35"/>
      <c r="HP154" s="35"/>
      <c r="HQ154" s="35"/>
      <c r="HR154" s="35"/>
      <c r="HS154" s="35"/>
      <c r="HT154" s="35"/>
      <c r="HU154" s="35"/>
      <c r="HV154" s="35"/>
      <c r="HW154" s="35"/>
      <c r="HX154" s="35"/>
      <c r="HY154" s="35"/>
      <c r="HZ154" s="35"/>
      <c r="IA154" s="35"/>
      <c r="IB154" s="35"/>
      <c r="IC154" s="35"/>
      <c r="ID154" s="35"/>
      <c r="IE154" s="35"/>
      <c r="IF154" s="35"/>
      <c r="IG154" s="35"/>
      <c r="IH154" s="35"/>
      <c r="II154" s="35"/>
      <c r="IJ154" s="35"/>
      <c r="IK154" s="35"/>
      <c r="IL154" s="35"/>
      <c r="IM154" s="35"/>
      <c r="IN154" s="35"/>
      <c r="IO154" s="35"/>
      <c r="IP154" s="35"/>
      <c r="IQ154" s="35"/>
      <c r="IR154" s="35"/>
      <c r="IS154" s="35"/>
      <c r="IT154" s="35"/>
      <c r="IU154" s="35"/>
      <c r="IV154" s="35"/>
      <c r="IW154" s="35"/>
      <c r="IX154" s="35"/>
      <c r="IY154" s="35"/>
      <c r="IZ154" s="35"/>
      <c r="JA154" s="35"/>
      <c r="JB154" s="35"/>
      <c r="JC154" s="35"/>
      <c r="JD154" s="35"/>
      <c r="JE154" s="35"/>
      <c r="JF154" s="35"/>
      <c r="JG154" s="35"/>
      <c r="JH154" s="35"/>
      <c r="JI154" s="35"/>
      <c r="JJ154" s="35"/>
      <c r="JK154" s="35"/>
      <c r="JL154" s="35"/>
      <c r="JM154" s="35"/>
      <c r="JN154" s="35"/>
      <c r="JO154" s="35"/>
      <c r="JP154" s="35"/>
      <c r="JQ154" s="35"/>
      <c r="JR154" s="35"/>
      <c r="JS154" s="35"/>
      <c r="JT154" s="35"/>
      <c r="JU154" s="35"/>
      <c r="JV154" s="35"/>
      <c r="JW154" s="35"/>
      <c r="JX154" s="35"/>
      <c r="JY154" s="35"/>
      <c r="JZ154" s="35"/>
      <c r="KA154" s="35"/>
      <c r="KB154" s="35"/>
      <c r="KC154" s="35"/>
      <c r="KD154" s="35"/>
      <c r="KE154" s="35"/>
      <c r="KF154" s="35"/>
      <c r="KG154" s="35"/>
      <c r="KH154" s="35"/>
      <c r="KI154" s="35"/>
      <c r="KJ154" s="35"/>
      <c r="KK154" s="35"/>
      <c r="KL154" s="35"/>
      <c r="KM154" s="35"/>
      <c r="KN154" s="35"/>
      <c r="KO154" s="35"/>
      <c r="KP154" s="35"/>
      <c r="KQ154" s="35"/>
      <c r="KR154" s="35"/>
      <c r="KS154" s="35"/>
      <c r="KT154" s="35"/>
      <c r="KU154" s="35"/>
      <c r="KV154" s="35"/>
      <c r="KW154" s="35"/>
      <c r="KX154" s="35"/>
      <c r="KY154" s="35"/>
      <c r="KZ154" s="35"/>
      <c r="LA154" s="35"/>
      <c r="LB154" s="35"/>
      <c r="LC154" s="35"/>
      <c r="LD154" s="35"/>
      <c r="LE154" s="35"/>
      <c r="LF154" s="35"/>
      <c r="LG154" s="35"/>
      <c r="LH154" s="35"/>
      <c r="LI154" s="35"/>
      <c r="LJ154" s="35"/>
      <c r="LK154" s="35"/>
      <c r="LL154" s="35"/>
      <c r="LM154" s="35"/>
      <c r="LN154" s="35"/>
      <c r="LO154" s="35"/>
      <c r="LP154" s="35"/>
      <c r="LQ154" s="35"/>
      <c r="LR154" s="35"/>
      <c r="LS154" s="35"/>
      <c r="LT154" s="35"/>
      <c r="LU154" s="35"/>
      <c r="LV154" s="35"/>
      <c r="LW154" s="35"/>
      <c r="LX154" s="35"/>
      <c r="LY154" s="35"/>
      <c r="LZ154" s="35"/>
      <c r="MA154" s="35"/>
      <c r="MB154" s="35"/>
      <c r="MC154" s="35"/>
      <c r="MD154" s="35"/>
      <c r="ME154" s="35"/>
      <c r="MF154" s="35"/>
      <c r="MG154" s="35"/>
      <c r="MH154" s="35"/>
      <c r="MI154" s="35"/>
      <c r="MJ154" s="35"/>
      <c r="MK154" s="35"/>
      <c r="ML154" s="35"/>
      <c r="MM154" s="35"/>
      <c r="MN154" s="35"/>
      <c r="MO154" s="35"/>
      <c r="MP154" s="35"/>
      <c r="MQ154" s="35"/>
      <c r="MR154" s="35"/>
      <c r="MS154" s="35"/>
      <c r="MT154" s="35"/>
      <c r="MU154" s="35"/>
      <c r="MV154" s="35"/>
      <c r="MW154" s="35"/>
      <c r="MX154" s="35"/>
      <c r="MY154" s="35"/>
      <c r="MZ154" s="35"/>
      <c r="NA154" s="35"/>
      <c r="NB154" s="35"/>
      <c r="NC154" s="35"/>
      <c r="ND154" s="35"/>
      <c r="NE154" s="35"/>
      <c r="NF154" s="35"/>
      <c r="NG154" s="35"/>
      <c r="NH154" s="35"/>
      <c r="NI154" s="35"/>
      <c r="NJ154" s="35"/>
      <c r="NK154" s="35"/>
      <c r="NL154" s="35"/>
      <c r="NM154" s="35"/>
      <c r="NN154" s="35"/>
      <c r="NO154" s="35"/>
      <c r="NP154" s="35"/>
      <c r="NQ154" s="35"/>
      <c r="NR154" s="35"/>
      <c r="NS154" s="35"/>
      <c r="NT154" s="35"/>
      <c r="NU154" s="35"/>
      <c r="NV154" s="35"/>
      <c r="NW154" s="35"/>
      <c r="NX154" s="35"/>
      <c r="NY154" s="35"/>
      <c r="NZ154" s="35"/>
      <c r="OA154" s="35"/>
      <c r="OB154" s="35"/>
      <c r="OC154" s="35"/>
      <c r="OD154" s="35"/>
      <c r="OE154" s="35"/>
      <c r="OF154" s="35"/>
      <c r="OG154" s="35"/>
      <c r="OH154" s="35"/>
      <c r="OI154" s="35"/>
      <c r="OJ154" s="35"/>
      <c r="OK154" s="35"/>
      <c r="OL154" s="35"/>
      <c r="OM154" s="35"/>
      <c r="ON154" s="35"/>
      <c r="OO154" s="35"/>
      <c r="OP154" s="35"/>
      <c r="OQ154" s="35"/>
      <c r="OR154" s="35"/>
      <c r="OS154" s="35"/>
      <c r="OT154" s="35"/>
      <c r="OU154" s="35"/>
      <c r="OV154" s="35"/>
      <c r="OW154" s="35"/>
      <c r="OX154" s="35"/>
      <c r="OY154" s="35"/>
      <c r="OZ154" s="35"/>
      <c r="PA154" s="35"/>
      <c r="PB154" s="35"/>
      <c r="PC154" s="35"/>
      <c r="PD154" s="35"/>
      <c r="PE154" s="35"/>
      <c r="PF154" s="35"/>
      <c r="PG154" s="35"/>
      <c r="PH154" s="35"/>
      <c r="PI154" s="35"/>
      <c r="PJ154" s="35"/>
      <c r="PK154" s="35"/>
      <c r="PL154" s="35"/>
      <c r="PM154" s="35"/>
      <c r="PN154" s="35"/>
      <c r="PO154" s="35"/>
      <c r="PP154" s="35"/>
      <c r="PQ154" s="35"/>
      <c r="PR154" s="35"/>
      <c r="PS154" s="35"/>
      <c r="PT154" s="35"/>
      <c r="PU154" s="35"/>
      <c r="PV154" s="35"/>
      <c r="PW154" s="35"/>
      <c r="PX154" s="35"/>
      <c r="PY154" s="35"/>
      <c r="PZ154" s="35"/>
      <c r="QA154" s="35"/>
      <c r="QB154" s="35"/>
      <c r="QC154" s="35"/>
      <c r="QD154" s="35"/>
      <c r="QE154" s="35"/>
      <c r="QF154" s="35"/>
      <c r="QG154" s="35"/>
      <c r="QH154" s="35"/>
      <c r="QI154" s="35"/>
      <c r="QJ154" s="35"/>
      <c r="QK154" s="35"/>
      <c r="QL154" s="35"/>
      <c r="QM154" s="35"/>
      <c r="QN154" s="35"/>
      <c r="QO154" s="35"/>
      <c r="QP154" s="35"/>
      <c r="QQ154" s="35"/>
      <c r="QR154" s="35"/>
      <c r="QS154" s="35"/>
      <c r="QT154" s="35"/>
      <c r="QU154" s="35"/>
      <c r="QV154" s="35"/>
      <c r="QW154" s="35"/>
      <c r="QX154" s="35"/>
      <c r="QY154" s="35"/>
      <c r="QZ154" s="35"/>
      <c r="RA154" s="35"/>
      <c r="RB154" s="35"/>
      <c r="RC154" s="35"/>
      <c r="RD154" s="35"/>
      <c r="RE154" s="35"/>
      <c r="RF154" s="35"/>
      <c r="RG154" s="35"/>
      <c r="RH154" s="35"/>
      <c r="RI154" s="35"/>
      <c r="RJ154" s="35"/>
      <c r="RK154" s="35"/>
      <c r="RL154" s="35"/>
      <c r="RM154" s="35"/>
      <c r="RN154" s="35"/>
      <c r="RO154" s="35"/>
      <c r="RP154" s="35"/>
      <c r="RQ154" s="35"/>
      <c r="RR154" s="35"/>
      <c r="RS154" s="35"/>
      <c r="RT154" s="35"/>
      <c r="RU154" s="35"/>
      <c r="RV154" s="35"/>
      <c r="RW154" s="35"/>
      <c r="RX154" s="35"/>
      <c r="RY154" s="35"/>
      <c r="RZ154" s="35"/>
      <c r="SA154" s="35"/>
      <c r="SB154" s="35"/>
      <c r="SC154" s="35"/>
      <c r="SD154" s="35"/>
      <c r="SE154" s="35"/>
      <c r="SF154" s="35"/>
      <c r="SG154" s="35"/>
      <c r="SH154" s="35"/>
      <c r="SI154" s="35"/>
      <c r="SJ154" s="35"/>
      <c r="SK154" s="35"/>
      <c r="SL154" s="35"/>
      <c r="SM154" s="35"/>
      <c r="SN154" s="35"/>
      <c r="SO154" s="35"/>
      <c r="SP154" s="35"/>
      <c r="SQ154" s="35"/>
      <c r="SR154" s="35"/>
      <c r="SS154" s="35"/>
      <c r="ST154" s="35"/>
      <c r="SU154" s="35"/>
      <c r="SV154" s="35"/>
      <c r="SW154" s="35"/>
      <c r="SX154" s="35"/>
      <c r="SY154" s="35"/>
      <c r="SZ154" s="35"/>
      <c r="TA154" s="35"/>
      <c r="TB154" s="35"/>
      <c r="TC154" s="35"/>
      <c r="TD154" s="35"/>
      <c r="TE154" s="35"/>
      <c r="TF154" s="35"/>
      <c r="TG154" s="35"/>
      <c r="TH154" s="35"/>
      <c r="TI154" s="35"/>
      <c r="TJ154" s="35"/>
      <c r="TK154" s="35"/>
      <c r="TL154" s="35"/>
      <c r="TM154" s="35"/>
      <c r="TN154" s="35"/>
      <c r="TO154" s="35"/>
      <c r="TP154" s="35"/>
      <c r="TQ154" s="35"/>
      <c r="TR154" s="35"/>
      <c r="TS154" s="35"/>
      <c r="TT154" s="35"/>
      <c r="TU154" s="35"/>
      <c r="TV154" s="35"/>
      <c r="TW154" s="35"/>
      <c r="TX154" s="35"/>
      <c r="TY154" s="35"/>
      <c r="TZ154" s="35"/>
      <c r="UA154" s="35"/>
      <c r="UB154" s="35"/>
      <c r="UC154" s="35"/>
      <c r="UD154" s="35"/>
      <c r="UE154" s="35"/>
      <c r="UF154" s="35"/>
      <c r="UG154" s="35"/>
      <c r="UH154" s="35"/>
      <c r="UI154" s="35"/>
      <c r="UJ154" s="35"/>
      <c r="UK154" s="35"/>
      <c r="UL154" s="35"/>
      <c r="UM154" s="35"/>
      <c r="UN154" s="35"/>
      <c r="UO154" s="35"/>
      <c r="UP154" s="35"/>
    </row>
    <row r="155" spans="1:562" s="36" customFormat="1" ht="409.6" customHeight="1" x14ac:dyDescent="1.75">
      <c r="A155" s="213" t="s">
        <v>98</v>
      </c>
      <c r="B155" s="213" t="s">
        <v>94</v>
      </c>
      <c r="C155" s="214"/>
      <c r="D155" s="210" t="s">
        <v>61</v>
      </c>
      <c r="E155" s="213" t="s">
        <v>56</v>
      </c>
      <c r="F155" s="213" t="s">
        <v>57</v>
      </c>
      <c r="G155" s="236">
        <v>3443272</v>
      </c>
      <c r="H155" s="236">
        <f>G155</f>
        <v>3443272</v>
      </c>
      <c r="I155" s="213" t="s">
        <v>64</v>
      </c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  <c r="EW155" s="35"/>
      <c r="EX155" s="35"/>
      <c r="EY155" s="35"/>
      <c r="EZ155" s="35"/>
      <c r="FA155" s="35"/>
      <c r="FB155" s="35"/>
      <c r="FC155" s="35"/>
      <c r="FD155" s="35"/>
      <c r="FE155" s="35"/>
      <c r="FF155" s="35"/>
      <c r="FG155" s="35"/>
      <c r="FH155" s="35"/>
      <c r="FI155" s="35"/>
      <c r="FJ155" s="35"/>
      <c r="FK155" s="35"/>
      <c r="FL155" s="35"/>
      <c r="FM155" s="35"/>
      <c r="FN155" s="35"/>
      <c r="FO155" s="35"/>
      <c r="FP155" s="35"/>
      <c r="FQ155" s="35"/>
      <c r="FR155" s="35"/>
      <c r="FS155" s="35"/>
      <c r="FT155" s="35"/>
      <c r="FU155" s="35"/>
      <c r="FV155" s="35"/>
      <c r="FW155" s="35"/>
      <c r="FX155" s="35"/>
      <c r="FY155" s="35"/>
      <c r="FZ155" s="35"/>
      <c r="GA155" s="35"/>
      <c r="GB155" s="35"/>
      <c r="GC155" s="35"/>
      <c r="GD155" s="35"/>
      <c r="GE155" s="35"/>
      <c r="GF155" s="35"/>
      <c r="GG155" s="35"/>
      <c r="GH155" s="35"/>
      <c r="GI155" s="35"/>
      <c r="GJ155" s="35"/>
      <c r="GK155" s="35"/>
      <c r="GL155" s="35"/>
      <c r="GM155" s="35"/>
      <c r="GN155" s="35"/>
      <c r="GO155" s="35"/>
      <c r="GP155" s="35"/>
      <c r="GQ155" s="35"/>
      <c r="GR155" s="35"/>
      <c r="GS155" s="35"/>
      <c r="GT155" s="35"/>
      <c r="GU155" s="35"/>
      <c r="GV155" s="35"/>
      <c r="GW155" s="35"/>
      <c r="GX155" s="35"/>
      <c r="GY155" s="35"/>
      <c r="GZ155" s="35"/>
      <c r="HA155" s="35"/>
      <c r="HB155" s="35"/>
      <c r="HC155" s="35"/>
      <c r="HD155" s="35"/>
      <c r="HE155" s="35"/>
      <c r="HF155" s="35"/>
      <c r="HG155" s="35"/>
      <c r="HH155" s="35"/>
      <c r="HI155" s="35"/>
      <c r="HJ155" s="35"/>
      <c r="HK155" s="35"/>
      <c r="HL155" s="35"/>
      <c r="HM155" s="35"/>
      <c r="HN155" s="35"/>
      <c r="HO155" s="35"/>
      <c r="HP155" s="35"/>
      <c r="HQ155" s="35"/>
      <c r="HR155" s="35"/>
      <c r="HS155" s="35"/>
      <c r="HT155" s="35"/>
      <c r="HU155" s="35"/>
      <c r="HV155" s="35"/>
      <c r="HW155" s="35"/>
      <c r="HX155" s="35"/>
      <c r="HY155" s="35"/>
      <c r="HZ155" s="35"/>
      <c r="IA155" s="35"/>
      <c r="IB155" s="35"/>
      <c r="IC155" s="35"/>
      <c r="ID155" s="35"/>
      <c r="IE155" s="35"/>
      <c r="IF155" s="35"/>
      <c r="IG155" s="35"/>
      <c r="IH155" s="35"/>
      <c r="II155" s="35"/>
      <c r="IJ155" s="35"/>
      <c r="IK155" s="35"/>
      <c r="IL155" s="35"/>
      <c r="IM155" s="35"/>
      <c r="IN155" s="35"/>
      <c r="IO155" s="35"/>
      <c r="IP155" s="35"/>
      <c r="IQ155" s="35"/>
      <c r="IR155" s="35"/>
      <c r="IS155" s="35"/>
      <c r="IT155" s="35"/>
      <c r="IU155" s="35"/>
      <c r="IV155" s="35"/>
      <c r="IW155" s="35"/>
      <c r="IX155" s="35"/>
      <c r="IY155" s="35"/>
      <c r="IZ155" s="35"/>
      <c r="JA155" s="35"/>
      <c r="JB155" s="35"/>
      <c r="JC155" s="35"/>
      <c r="JD155" s="35"/>
      <c r="JE155" s="35"/>
      <c r="JF155" s="35"/>
      <c r="JG155" s="35"/>
      <c r="JH155" s="35"/>
      <c r="JI155" s="35"/>
      <c r="JJ155" s="35"/>
      <c r="JK155" s="35"/>
      <c r="JL155" s="35"/>
      <c r="JM155" s="35"/>
      <c r="JN155" s="35"/>
      <c r="JO155" s="35"/>
      <c r="JP155" s="35"/>
      <c r="JQ155" s="35"/>
      <c r="JR155" s="35"/>
      <c r="JS155" s="35"/>
      <c r="JT155" s="35"/>
      <c r="JU155" s="35"/>
      <c r="JV155" s="35"/>
      <c r="JW155" s="35"/>
      <c r="JX155" s="35"/>
      <c r="JY155" s="35"/>
      <c r="JZ155" s="35"/>
      <c r="KA155" s="35"/>
      <c r="KB155" s="35"/>
      <c r="KC155" s="35"/>
      <c r="KD155" s="35"/>
      <c r="KE155" s="35"/>
      <c r="KF155" s="35"/>
      <c r="KG155" s="35"/>
      <c r="KH155" s="35"/>
      <c r="KI155" s="35"/>
      <c r="KJ155" s="35"/>
      <c r="KK155" s="35"/>
      <c r="KL155" s="35"/>
      <c r="KM155" s="35"/>
      <c r="KN155" s="35"/>
      <c r="KO155" s="35"/>
      <c r="KP155" s="35"/>
      <c r="KQ155" s="35"/>
      <c r="KR155" s="35"/>
      <c r="KS155" s="35"/>
      <c r="KT155" s="35"/>
      <c r="KU155" s="35"/>
      <c r="KV155" s="35"/>
      <c r="KW155" s="35"/>
      <c r="KX155" s="35"/>
      <c r="KY155" s="35"/>
      <c r="KZ155" s="35"/>
      <c r="LA155" s="35"/>
      <c r="LB155" s="35"/>
      <c r="LC155" s="35"/>
      <c r="LD155" s="35"/>
      <c r="LE155" s="35"/>
      <c r="LF155" s="35"/>
      <c r="LG155" s="35"/>
      <c r="LH155" s="35"/>
      <c r="LI155" s="35"/>
      <c r="LJ155" s="35"/>
      <c r="LK155" s="35"/>
      <c r="LL155" s="35"/>
      <c r="LM155" s="35"/>
      <c r="LN155" s="35"/>
      <c r="LO155" s="35"/>
      <c r="LP155" s="35"/>
      <c r="LQ155" s="35"/>
      <c r="LR155" s="35"/>
      <c r="LS155" s="35"/>
      <c r="LT155" s="35"/>
      <c r="LU155" s="35"/>
      <c r="LV155" s="35"/>
      <c r="LW155" s="35"/>
      <c r="LX155" s="35"/>
      <c r="LY155" s="35"/>
      <c r="LZ155" s="35"/>
      <c r="MA155" s="35"/>
      <c r="MB155" s="35"/>
      <c r="MC155" s="35"/>
      <c r="MD155" s="35"/>
      <c r="ME155" s="35"/>
      <c r="MF155" s="35"/>
      <c r="MG155" s="35"/>
      <c r="MH155" s="35"/>
      <c r="MI155" s="35"/>
      <c r="MJ155" s="35"/>
      <c r="MK155" s="35"/>
      <c r="ML155" s="35"/>
      <c r="MM155" s="35"/>
      <c r="MN155" s="35"/>
      <c r="MO155" s="35"/>
      <c r="MP155" s="35"/>
      <c r="MQ155" s="35"/>
      <c r="MR155" s="35"/>
      <c r="MS155" s="35"/>
      <c r="MT155" s="35"/>
      <c r="MU155" s="35"/>
      <c r="MV155" s="35"/>
      <c r="MW155" s="35"/>
      <c r="MX155" s="35"/>
      <c r="MY155" s="35"/>
      <c r="MZ155" s="35"/>
      <c r="NA155" s="35"/>
      <c r="NB155" s="35"/>
      <c r="NC155" s="35"/>
      <c r="ND155" s="35"/>
      <c r="NE155" s="35"/>
      <c r="NF155" s="35"/>
      <c r="NG155" s="35"/>
      <c r="NH155" s="35"/>
      <c r="NI155" s="35"/>
      <c r="NJ155" s="35"/>
      <c r="NK155" s="35"/>
      <c r="NL155" s="35"/>
      <c r="NM155" s="35"/>
      <c r="NN155" s="35"/>
      <c r="NO155" s="35"/>
      <c r="NP155" s="35"/>
      <c r="NQ155" s="35"/>
      <c r="NR155" s="35"/>
      <c r="NS155" s="35"/>
      <c r="NT155" s="35"/>
      <c r="NU155" s="35"/>
      <c r="NV155" s="35"/>
      <c r="NW155" s="35"/>
      <c r="NX155" s="35"/>
      <c r="NY155" s="35"/>
      <c r="NZ155" s="35"/>
      <c r="OA155" s="35"/>
      <c r="OB155" s="35"/>
      <c r="OC155" s="35"/>
      <c r="OD155" s="35"/>
      <c r="OE155" s="35"/>
      <c r="OF155" s="35"/>
      <c r="OG155" s="35"/>
      <c r="OH155" s="35"/>
      <c r="OI155" s="35"/>
      <c r="OJ155" s="35"/>
      <c r="OK155" s="35"/>
      <c r="OL155" s="35"/>
      <c r="OM155" s="35"/>
      <c r="ON155" s="35"/>
      <c r="OO155" s="35"/>
      <c r="OP155" s="35"/>
      <c r="OQ155" s="35"/>
      <c r="OR155" s="35"/>
      <c r="OS155" s="35"/>
      <c r="OT155" s="35"/>
      <c r="OU155" s="35"/>
      <c r="OV155" s="35"/>
      <c r="OW155" s="35"/>
      <c r="OX155" s="35"/>
      <c r="OY155" s="35"/>
      <c r="OZ155" s="35"/>
      <c r="PA155" s="35"/>
      <c r="PB155" s="35"/>
      <c r="PC155" s="35"/>
      <c r="PD155" s="35"/>
      <c r="PE155" s="35"/>
      <c r="PF155" s="35"/>
      <c r="PG155" s="35"/>
      <c r="PH155" s="35"/>
      <c r="PI155" s="35"/>
      <c r="PJ155" s="35"/>
      <c r="PK155" s="35"/>
      <c r="PL155" s="35"/>
      <c r="PM155" s="35"/>
      <c r="PN155" s="35"/>
      <c r="PO155" s="35"/>
      <c r="PP155" s="35"/>
      <c r="PQ155" s="35"/>
      <c r="PR155" s="35"/>
      <c r="PS155" s="35"/>
      <c r="PT155" s="35"/>
      <c r="PU155" s="35"/>
      <c r="PV155" s="35"/>
      <c r="PW155" s="35"/>
      <c r="PX155" s="35"/>
      <c r="PY155" s="35"/>
      <c r="PZ155" s="35"/>
      <c r="QA155" s="35"/>
      <c r="QB155" s="35"/>
      <c r="QC155" s="35"/>
      <c r="QD155" s="35"/>
      <c r="QE155" s="35"/>
      <c r="QF155" s="35"/>
      <c r="QG155" s="35"/>
      <c r="QH155" s="35"/>
      <c r="QI155" s="35"/>
      <c r="QJ155" s="35"/>
      <c r="QK155" s="35"/>
      <c r="QL155" s="35"/>
      <c r="QM155" s="35"/>
      <c r="QN155" s="35"/>
      <c r="QO155" s="35"/>
      <c r="QP155" s="35"/>
      <c r="QQ155" s="35"/>
      <c r="QR155" s="35"/>
      <c r="QS155" s="35"/>
      <c r="QT155" s="35"/>
      <c r="QU155" s="35"/>
      <c r="QV155" s="35"/>
      <c r="QW155" s="35"/>
      <c r="QX155" s="35"/>
      <c r="QY155" s="35"/>
      <c r="QZ155" s="35"/>
      <c r="RA155" s="35"/>
      <c r="RB155" s="35"/>
      <c r="RC155" s="35"/>
      <c r="RD155" s="35"/>
      <c r="RE155" s="35"/>
      <c r="RF155" s="35"/>
      <c r="RG155" s="35"/>
      <c r="RH155" s="35"/>
      <c r="RI155" s="35"/>
      <c r="RJ155" s="35"/>
      <c r="RK155" s="35"/>
      <c r="RL155" s="35"/>
      <c r="RM155" s="35"/>
      <c r="RN155" s="35"/>
      <c r="RO155" s="35"/>
      <c r="RP155" s="35"/>
      <c r="RQ155" s="35"/>
      <c r="RR155" s="35"/>
      <c r="RS155" s="35"/>
      <c r="RT155" s="35"/>
      <c r="RU155" s="35"/>
      <c r="RV155" s="35"/>
      <c r="RW155" s="35"/>
      <c r="RX155" s="35"/>
      <c r="RY155" s="35"/>
      <c r="RZ155" s="35"/>
      <c r="SA155" s="35"/>
      <c r="SB155" s="35"/>
      <c r="SC155" s="35"/>
      <c r="SD155" s="35"/>
      <c r="SE155" s="35"/>
      <c r="SF155" s="35"/>
      <c r="SG155" s="35"/>
      <c r="SH155" s="35"/>
      <c r="SI155" s="35"/>
      <c r="SJ155" s="35"/>
      <c r="SK155" s="35"/>
      <c r="SL155" s="35"/>
      <c r="SM155" s="35"/>
      <c r="SN155" s="35"/>
      <c r="SO155" s="35"/>
      <c r="SP155" s="35"/>
      <c r="SQ155" s="35"/>
      <c r="SR155" s="35"/>
      <c r="SS155" s="35"/>
      <c r="ST155" s="35"/>
      <c r="SU155" s="35"/>
      <c r="SV155" s="35"/>
      <c r="SW155" s="35"/>
      <c r="SX155" s="35"/>
      <c r="SY155" s="35"/>
      <c r="SZ155" s="35"/>
      <c r="TA155" s="35"/>
      <c r="TB155" s="35"/>
      <c r="TC155" s="35"/>
      <c r="TD155" s="35"/>
      <c r="TE155" s="35"/>
      <c r="TF155" s="35"/>
      <c r="TG155" s="35"/>
      <c r="TH155" s="35"/>
      <c r="TI155" s="35"/>
      <c r="TJ155" s="35"/>
      <c r="TK155" s="35"/>
      <c r="TL155" s="35"/>
      <c r="TM155" s="35"/>
      <c r="TN155" s="35"/>
      <c r="TO155" s="35"/>
      <c r="TP155" s="35"/>
      <c r="TQ155" s="35"/>
      <c r="TR155" s="35"/>
      <c r="TS155" s="35"/>
      <c r="TT155" s="35"/>
      <c r="TU155" s="35"/>
      <c r="TV155" s="35"/>
      <c r="TW155" s="35"/>
      <c r="TX155" s="35"/>
      <c r="TY155" s="35"/>
      <c r="TZ155" s="35"/>
      <c r="UA155" s="35"/>
      <c r="UB155" s="35"/>
      <c r="UC155" s="35"/>
      <c r="UD155" s="35"/>
      <c r="UE155" s="35"/>
      <c r="UF155" s="35"/>
      <c r="UG155" s="35"/>
      <c r="UH155" s="35"/>
      <c r="UI155" s="35"/>
      <c r="UJ155" s="35"/>
      <c r="UK155" s="35"/>
      <c r="UL155" s="35"/>
      <c r="UM155" s="35"/>
      <c r="UN155" s="35"/>
      <c r="UO155" s="35"/>
      <c r="UP155" s="35"/>
    </row>
    <row r="156" spans="1:562" s="36" customFormat="1" ht="137.25" customHeight="1" x14ac:dyDescent="1.75">
      <c r="A156" s="317"/>
      <c r="B156" s="317"/>
      <c r="C156" s="317"/>
      <c r="D156" s="212"/>
      <c r="E156" s="317"/>
      <c r="F156" s="317"/>
      <c r="G156" s="237"/>
      <c r="H156" s="237"/>
      <c r="I156" s="317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  <c r="ER156" s="35"/>
      <c r="ES156" s="35"/>
      <c r="ET156" s="35"/>
      <c r="EU156" s="35"/>
      <c r="EV156" s="35"/>
      <c r="EW156" s="35"/>
      <c r="EX156" s="35"/>
      <c r="EY156" s="35"/>
      <c r="EZ156" s="35"/>
      <c r="FA156" s="35"/>
      <c r="FB156" s="35"/>
      <c r="FC156" s="35"/>
      <c r="FD156" s="35"/>
      <c r="FE156" s="35"/>
      <c r="FF156" s="35"/>
      <c r="FG156" s="35"/>
      <c r="FH156" s="35"/>
      <c r="FI156" s="35"/>
      <c r="FJ156" s="35"/>
      <c r="FK156" s="35"/>
      <c r="FL156" s="35"/>
      <c r="FM156" s="35"/>
      <c r="FN156" s="35"/>
      <c r="FO156" s="35"/>
      <c r="FP156" s="35"/>
      <c r="FQ156" s="35"/>
      <c r="FR156" s="35"/>
      <c r="FS156" s="35"/>
      <c r="FT156" s="35"/>
      <c r="FU156" s="35"/>
      <c r="FV156" s="35"/>
      <c r="FW156" s="35"/>
      <c r="FX156" s="35"/>
      <c r="FY156" s="35"/>
      <c r="FZ156" s="35"/>
      <c r="GA156" s="35"/>
      <c r="GB156" s="35"/>
      <c r="GC156" s="35"/>
      <c r="GD156" s="35"/>
      <c r="GE156" s="35"/>
      <c r="GF156" s="35"/>
      <c r="GG156" s="35"/>
      <c r="GH156" s="35"/>
      <c r="GI156" s="35"/>
      <c r="GJ156" s="35"/>
      <c r="GK156" s="35"/>
      <c r="GL156" s="35"/>
      <c r="GM156" s="35"/>
      <c r="GN156" s="35"/>
      <c r="GO156" s="35"/>
      <c r="GP156" s="35"/>
      <c r="GQ156" s="35"/>
      <c r="GR156" s="35"/>
      <c r="GS156" s="35"/>
      <c r="GT156" s="35"/>
      <c r="GU156" s="35"/>
      <c r="GV156" s="35"/>
      <c r="GW156" s="35"/>
      <c r="GX156" s="35"/>
      <c r="GY156" s="35"/>
      <c r="GZ156" s="35"/>
      <c r="HA156" s="35"/>
      <c r="HB156" s="35"/>
      <c r="HC156" s="35"/>
      <c r="HD156" s="35"/>
      <c r="HE156" s="35"/>
      <c r="HF156" s="35"/>
      <c r="HG156" s="35"/>
      <c r="HH156" s="35"/>
      <c r="HI156" s="35"/>
      <c r="HJ156" s="35"/>
      <c r="HK156" s="35"/>
      <c r="HL156" s="35"/>
      <c r="HM156" s="35"/>
      <c r="HN156" s="35"/>
      <c r="HO156" s="35"/>
      <c r="HP156" s="35"/>
      <c r="HQ156" s="35"/>
      <c r="HR156" s="35"/>
      <c r="HS156" s="35"/>
      <c r="HT156" s="35"/>
      <c r="HU156" s="35"/>
      <c r="HV156" s="35"/>
      <c r="HW156" s="35"/>
      <c r="HX156" s="35"/>
      <c r="HY156" s="35"/>
      <c r="HZ156" s="35"/>
      <c r="IA156" s="35"/>
      <c r="IB156" s="35"/>
      <c r="IC156" s="35"/>
      <c r="ID156" s="35"/>
      <c r="IE156" s="35"/>
      <c r="IF156" s="35"/>
      <c r="IG156" s="35"/>
      <c r="IH156" s="35"/>
      <c r="II156" s="35"/>
      <c r="IJ156" s="35"/>
      <c r="IK156" s="35"/>
      <c r="IL156" s="35"/>
      <c r="IM156" s="35"/>
      <c r="IN156" s="35"/>
      <c r="IO156" s="35"/>
      <c r="IP156" s="35"/>
      <c r="IQ156" s="35"/>
      <c r="IR156" s="35"/>
      <c r="IS156" s="35"/>
      <c r="IT156" s="35"/>
      <c r="IU156" s="35"/>
      <c r="IV156" s="35"/>
      <c r="IW156" s="35"/>
      <c r="IX156" s="35"/>
      <c r="IY156" s="35"/>
      <c r="IZ156" s="35"/>
      <c r="JA156" s="35"/>
      <c r="JB156" s="35"/>
      <c r="JC156" s="35"/>
      <c r="JD156" s="35"/>
      <c r="JE156" s="35"/>
      <c r="JF156" s="35"/>
      <c r="JG156" s="35"/>
      <c r="JH156" s="35"/>
      <c r="JI156" s="35"/>
      <c r="JJ156" s="35"/>
      <c r="JK156" s="35"/>
      <c r="JL156" s="35"/>
      <c r="JM156" s="35"/>
      <c r="JN156" s="35"/>
      <c r="JO156" s="35"/>
      <c r="JP156" s="35"/>
      <c r="JQ156" s="35"/>
      <c r="JR156" s="35"/>
      <c r="JS156" s="35"/>
      <c r="JT156" s="35"/>
      <c r="JU156" s="35"/>
      <c r="JV156" s="35"/>
      <c r="JW156" s="35"/>
      <c r="JX156" s="35"/>
      <c r="JY156" s="35"/>
      <c r="JZ156" s="35"/>
      <c r="KA156" s="35"/>
      <c r="KB156" s="35"/>
      <c r="KC156" s="35"/>
      <c r="KD156" s="35"/>
      <c r="KE156" s="35"/>
      <c r="KF156" s="35"/>
      <c r="KG156" s="35"/>
      <c r="KH156" s="35"/>
      <c r="KI156" s="35"/>
      <c r="KJ156" s="35"/>
      <c r="KK156" s="35"/>
      <c r="KL156" s="35"/>
      <c r="KM156" s="35"/>
      <c r="KN156" s="35"/>
      <c r="KO156" s="35"/>
      <c r="KP156" s="35"/>
      <c r="KQ156" s="35"/>
      <c r="KR156" s="35"/>
      <c r="KS156" s="35"/>
      <c r="KT156" s="35"/>
      <c r="KU156" s="35"/>
      <c r="KV156" s="35"/>
      <c r="KW156" s="35"/>
      <c r="KX156" s="35"/>
      <c r="KY156" s="35"/>
      <c r="KZ156" s="35"/>
      <c r="LA156" s="35"/>
      <c r="LB156" s="35"/>
      <c r="LC156" s="35"/>
      <c r="LD156" s="35"/>
      <c r="LE156" s="35"/>
      <c r="LF156" s="35"/>
      <c r="LG156" s="35"/>
      <c r="LH156" s="35"/>
      <c r="LI156" s="35"/>
      <c r="LJ156" s="35"/>
      <c r="LK156" s="35"/>
      <c r="LL156" s="35"/>
      <c r="LM156" s="35"/>
      <c r="LN156" s="35"/>
      <c r="LO156" s="35"/>
      <c r="LP156" s="35"/>
      <c r="LQ156" s="35"/>
      <c r="LR156" s="35"/>
      <c r="LS156" s="35"/>
      <c r="LT156" s="35"/>
      <c r="LU156" s="35"/>
      <c r="LV156" s="35"/>
      <c r="LW156" s="35"/>
      <c r="LX156" s="35"/>
      <c r="LY156" s="35"/>
      <c r="LZ156" s="35"/>
      <c r="MA156" s="35"/>
      <c r="MB156" s="35"/>
      <c r="MC156" s="35"/>
      <c r="MD156" s="35"/>
      <c r="ME156" s="35"/>
      <c r="MF156" s="35"/>
      <c r="MG156" s="35"/>
      <c r="MH156" s="35"/>
      <c r="MI156" s="35"/>
      <c r="MJ156" s="35"/>
      <c r="MK156" s="35"/>
      <c r="ML156" s="35"/>
      <c r="MM156" s="35"/>
      <c r="MN156" s="35"/>
      <c r="MO156" s="35"/>
      <c r="MP156" s="35"/>
      <c r="MQ156" s="35"/>
      <c r="MR156" s="35"/>
      <c r="MS156" s="35"/>
      <c r="MT156" s="35"/>
      <c r="MU156" s="35"/>
      <c r="MV156" s="35"/>
      <c r="MW156" s="35"/>
      <c r="MX156" s="35"/>
      <c r="MY156" s="35"/>
      <c r="MZ156" s="35"/>
      <c r="NA156" s="35"/>
      <c r="NB156" s="35"/>
      <c r="NC156" s="35"/>
      <c r="ND156" s="35"/>
      <c r="NE156" s="35"/>
      <c r="NF156" s="35"/>
      <c r="NG156" s="35"/>
      <c r="NH156" s="35"/>
      <c r="NI156" s="35"/>
      <c r="NJ156" s="35"/>
      <c r="NK156" s="35"/>
      <c r="NL156" s="35"/>
      <c r="NM156" s="35"/>
      <c r="NN156" s="35"/>
      <c r="NO156" s="35"/>
      <c r="NP156" s="35"/>
      <c r="NQ156" s="35"/>
      <c r="NR156" s="35"/>
      <c r="NS156" s="35"/>
      <c r="NT156" s="35"/>
      <c r="NU156" s="35"/>
      <c r="NV156" s="35"/>
      <c r="NW156" s="35"/>
      <c r="NX156" s="35"/>
      <c r="NY156" s="35"/>
      <c r="NZ156" s="35"/>
      <c r="OA156" s="35"/>
      <c r="OB156" s="35"/>
      <c r="OC156" s="35"/>
      <c r="OD156" s="35"/>
      <c r="OE156" s="35"/>
      <c r="OF156" s="35"/>
      <c r="OG156" s="35"/>
      <c r="OH156" s="35"/>
      <c r="OI156" s="35"/>
      <c r="OJ156" s="35"/>
      <c r="OK156" s="35"/>
      <c r="OL156" s="35"/>
      <c r="OM156" s="35"/>
      <c r="ON156" s="35"/>
      <c r="OO156" s="35"/>
      <c r="OP156" s="35"/>
      <c r="OQ156" s="35"/>
      <c r="OR156" s="35"/>
      <c r="OS156" s="35"/>
      <c r="OT156" s="35"/>
      <c r="OU156" s="35"/>
      <c r="OV156" s="35"/>
      <c r="OW156" s="35"/>
      <c r="OX156" s="35"/>
      <c r="OY156" s="35"/>
      <c r="OZ156" s="35"/>
      <c r="PA156" s="35"/>
      <c r="PB156" s="35"/>
      <c r="PC156" s="35"/>
      <c r="PD156" s="35"/>
      <c r="PE156" s="35"/>
      <c r="PF156" s="35"/>
      <c r="PG156" s="35"/>
      <c r="PH156" s="35"/>
      <c r="PI156" s="35"/>
      <c r="PJ156" s="35"/>
      <c r="PK156" s="35"/>
      <c r="PL156" s="35"/>
      <c r="PM156" s="35"/>
      <c r="PN156" s="35"/>
      <c r="PO156" s="35"/>
      <c r="PP156" s="35"/>
      <c r="PQ156" s="35"/>
      <c r="PR156" s="35"/>
      <c r="PS156" s="35"/>
      <c r="PT156" s="35"/>
      <c r="PU156" s="35"/>
      <c r="PV156" s="35"/>
      <c r="PW156" s="35"/>
      <c r="PX156" s="35"/>
      <c r="PY156" s="35"/>
      <c r="PZ156" s="35"/>
      <c r="QA156" s="35"/>
      <c r="QB156" s="35"/>
      <c r="QC156" s="35"/>
      <c r="QD156" s="35"/>
      <c r="QE156" s="35"/>
      <c r="QF156" s="35"/>
      <c r="QG156" s="35"/>
      <c r="QH156" s="35"/>
      <c r="QI156" s="35"/>
      <c r="QJ156" s="35"/>
      <c r="QK156" s="35"/>
      <c r="QL156" s="35"/>
      <c r="QM156" s="35"/>
      <c r="QN156" s="35"/>
      <c r="QO156" s="35"/>
      <c r="QP156" s="35"/>
      <c r="QQ156" s="35"/>
      <c r="QR156" s="35"/>
      <c r="QS156" s="35"/>
      <c r="QT156" s="35"/>
      <c r="QU156" s="35"/>
      <c r="QV156" s="35"/>
      <c r="QW156" s="35"/>
      <c r="QX156" s="35"/>
      <c r="QY156" s="35"/>
      <c r="QZ156" s="35"/>
      <c r="RA156" s="35"/>
      <c r="RB156" s="35"/>
      <c r="RC156" s="35"/>
      <c r="RD156" s="35"/>
      <c r="RE156" s="35"/>
      <c r="RF156" s="35"/>
      <c r="RG156" s="35"/>
      <c r="RH156" s="35"/>
      <c r="RI156" s="35"/>
      <c r="RJ156" s="35"/>
      <c r="RK156" s="35"/>
      <c r="RL156" s="35"/>
      <c r="RM156" s="35"/>
      <c r="RN156" s="35"/>
      <c r="RO156" s="35"/>
      <c r="RP156" s="35"/>
      <c r="RQ156" s="35"/>
      <c r="RR156" s="35"/>
      <c r="RS156" s="35"/>
      <c r="RT156" s="35"/>
      <c r="RU156" s="35"/>
      <c r="RV156" s="35"/>
      <c r="RW156" s="35"/>
      <c r="RX156" s="35"/>
      <c r="RY156" s="35"/>
      <c r="RZ156" s="35"/>
      <c r="SA156" s="35"/>
      <c r="SB156" s="35"/>
      <c r="SC156" s="35"/>
      <c r="SD156" s="35"/>
      <c r="SE156" s="35"/>
      <c r="SF156" s="35"/>
      <c r="SG156" s="35"/>
      <c r="SH156" s="35"/>
      <c r="SI156" s="35"/>
      <c r="SJ156" s="35"/>
      <c r="SK156" s="35"/>
      <c r="SL156" s="35"/>
      <c r="SM156" s="35"/>
      <c r="SN156" s="35"/>
      <c r="SO156" s="35"/>
      <c r="SP156" s="35"/>
      <c r="SQ156" s="35"/>
      <c r="SR156" s="35"/>
      <c r="SS156" s="35"/>
      <c r="ST156" s="35"/>
      <c r="SU156" s="35"/>
      <c r="SV156" s="35"/>
      <c r="SW156" s="35"/>
      <c r="SX156" s="35"/>
      <c r="SY156" s="35"/>
      <c r="SZ156" s="35"/>
      <c r="TA156" s="35"/>
      <c r="TB156" s="35"/>
      <c r="TC156" s="35"/>
      <c r="TD156" s="35"/>
      <c r="TE156" s="35"/>
      <c r="TF156" s="35"/>
      <c r="TG156" s="35"/>
      <c r="TH156" s="35"/>
      <c r="TI156" s="35"/>
      <c r="TJ156" s="35"/>
      <c r="TK156" s="35"/>
      <c r="TL156" s="35"/>
      <c r="TM156" s="35"/>
      <c r="TN156" s="35"/>
      <c r="TO156" s="35"/>
      <c r="TP156" s="35"/>
      <c r="TQ156" s="35"/>
      <c r="TR156" s="35"/>
      <c r="TS156" s="35"/>
      <c r="TT156" s="35"/>
      <c r="TU156" s="35"/>
      <c r="TV156" s="35"/>
      <c r="TW156" s="35"/>
      <c r="TX156" s="35"/>
      <c r="TY156" s="35"/>
      <c r="TZ156" s="35"/>
      <c r="UA156" s="35"/>
      <c r="UB156" s="35"/>
      <c r="UC156" s="35"/>
      <c r="UD156" s="35"/>
      <c r="UE156" s="35"/>
      <c r="UF156" s="35"/>
      <c r="UG156" s="35"/>
      <c r="UH156" s="35"/>
      <c r="UI156" s="35"/>
      <c r="UJ156" s="35"/>
      <c r="UK156" s="35"/>
      <c r="UL156" s="35"/>
      <c r="UM156" s="35"/>
      <c r="UN156" s="35"/>
      <c r="UO156" s="35"/>
      <c r="UP156" s="35"/>
    </row>
    <row r="157" spans="1:562" s="36" customFormat="1" ht="141.75" customHeight="1" x14ac:dyDescent="1.75">
      <c r="A157" s="240" t="s">
        <v>99</v>
      </c>
      <c r="B157" s="230" t="s">
        <v>95</v>
      </c>
      <c r="C157" s="296"/>
      <c r="D157" s="320" t="s">
        <v>61</v>
      </c>
      <c r="E157" s="230" t="s">
        <v>56</v>
      </c>
      <c r="F157" s="230" t="s">
        <v>100</v>
      </c>
      <c r="G157" s="320" t="s">
        <v>24</v>
      </c>
      <c r="H157" s="320" t="s">
        <v>24</v>
      </c>
      <c r="I157" s="217" t="s">
        <v>64</v>
      </c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5"/>
      <c r="EV157" s="35"/>
      <c r="EW157" s="35"/>
      <c r="EX157" s="35"/>
      <c r="EY157" s="35"/>
      <c r="EZ157" s="35"/>
      <c r="FA157" s="35"/>
      <c r="FB157" s="35"/>
      <c r="FC157" s="35"/>
      <c r="FD157" s="35"/>
      <c r="FE157" s="35"/>
      <c r="FF157" s="35"/>
      <c r="FG157" s="35"/>
      <c r="FH157" s="35"/>
      <c r="FI157" s="35"/>
      <c r="FJ157" s="35"/>
      <c r="FK157" s="35"/>
      <c r="FL157" s="35"/>
      <c r="FM157" s="35"/>
      <c r="FN157" s="35"/>
      <c r="FO157" s="35"/>
      <c r="FP157" s="35"/>
      <c r="FQ157" s="35"/>
      <c r="FR157" s="35"/>
      <c r="FS157" s="35"/>
      <c r="FT157" s="35"/>
      <c r="FU157" s="35"/>
      <c r="FV157" s="35"/>
      <c r="FW157" s="35"/>
      <c r="FX157" s="35"/>
      <c r="FY157" s="35"/>
      <c r="FZ157" s="35"/>
      <c r="GA157" s="35"/>
      <c r="GB157" s="35"/>
      <c r="GC157" s="35"/>
      <c r="GD157" s="35"/>
      <c r="GE157" s="35"/>
      <c r="GF157" s="35"/>
      <c r="GG157" s="35"/>
      <c r="GH157" s="35"/>
      <c r="GI157" s="35"/>
      <c r="GJ157" s="35"/>
      <c r="GK157" s="35"/>
      <c r="GL157" s="35"/>
      <c r="GM157" s="35"/>
      <c r="GN157" s="35"/>
      <c r="GO157" s="35"/>
      <c r="GP157" s="35"/>
      <c r="GQ157" s="35"/>
      <c r="GR157" s="35"/>
      <c r="GS157" s="35"/>
      <c r="GT157" s="35"/>
      <c r="GU157" s="35"/>
      <c r="GV157" s="35"/>
      <c r="GW157" s="35"/>
      <c r="GX157" s="35"/>
      <c r="GY157" s="35"/>
      <c r="GZ157" s="35"/>
      <c r="HA157" s="35"/>
      <c r="HB157" s="35"/>
      <c r="HC157" s="35"/>
      <c r="HD157" s="35"/>
      <c r="HE157" s="35"/>
      <c r="HF157" s="35"/>
      <c r="HG157" s="35"/>
      <c r="HH157" s="35"/>
      <c r="HI157" s="35"/>
      <c r="HJ157" s="35"/>
      <c r="HK157" s="35"/>
      <c r="HL157" s="35"/>
      <c r="HM157" s="35"/>
      <c r="HN157" s="35"/>
      <c r="HO157" s="35"/>
      <c r="HP157" s="35"/>
      <c r="HQ157" s="35"/>
      <c r="HR157" s="35"/>
      <c r="HS157" s="35"/>
      <c r="HT157" s="35"/>
      <c r="HU157" s="35"/>
      <c r="HV157" s="35"/>
      <c r="HW157" s="35"/>
      <c r="HX157" s="35"/>
      <c r="HY157" s="35"/>
      <c r="HZ157" s="35"/>
      <c r="IA157" s="35"/>
      <c r="IB157" s="35"/>
      <c r="IC157" s="35"/>
      <c r="ID157" s="35"/>
      <c r="IE157" s="35"/>
      <c r="IF157" s="35"/>
      <c r="IG157" s="35"/>
      <c r="IH157" s="35"/>
      <c r="II157" s="35"/>
      <c r="IJ157" s="35"/>
      <c r="IK157" s="35"/>
      <c r="IL157" s="35"/>
      <c r="IM157" s="35"/>
      <c r="IN157" s="35"/>
      <c r="IO157" s="35"/>
      <c r="IP157" s="35"/>
      <c r="IQ157" s="35"/>
      <c r="IR157" s="35"/>
      <c r="IS157" s="35"/>
      <c r="IT157" s="35"/>
      <c r="IU157" s="35"/>
      <c r="IV157" s="35"/>
      <c r="IW157" s="35"/>
      <c r="IX157" s="35"/>
      <c r="IY157" s="35"/>
      <c r="IZ157" s="35"/>
      <c r="JA157" s="35"/>
      <c r="JB157" s="35"/>
      <c r="JC157" s="35"/>
      <c r="JD157" s="35"/>
      <c r="JE157" s="35"/>
      <c r="JF157" s="35"/>
      <c r="JG157" s="35"/>
      <c r="JH157" s="35"/>
      <c r="JI157" s="35"/>
      <c r="JJ157" s="35"/>
      <c r="JK157" s="35"/>
      <c r="JL157" s="35"/>
      <c r="JM157" s="35"/>
      <c r="JN157" s="35"/>
      <c r="JO157" s="35"/>
      <c r="JP157" s="35"/>
      <c r="JQ157" s="35"/>
      <c r="JR157" s="35"/>
      <c r="JS157" s="35"/>
      <c r="JT157" s="35"/>
      <c r="JU157" s="35"/>
      <c r="JV157" s="35"/>
      <c r="JW157" s="35"/>
      <c r="JX157" s="35"/>
      <c r="JY157" s="35"/>
      <c r="JZ157" s="35"/>
      <c r="KA157" s="35"/>
      <c r="KB157" s="35"/>
      <c r="KC157" s="35"/>
      <c r="KD157" s="35"/>
      <c r="KE157" s="35"/>
      <c r="KF157" s="35"/>
      <c r="KG157" s="35"/>
      <c r="KH157" s="35"/>
      <c r="KI157" s="35"/>
      <c r="KJ157" s="35"/>
      <c r="KK157" s="35"/>
      <c r="KL157" s="35"/>
      <c r="KM157" s="35"/>
      <c r="KN157" s="35"/>
      <c r="KO157" s="35"/>
      <c r="KP157" s="35"/>
      <c r="KQ157" s="35"/>
      <c r="KR157" s="35"/>
      <c r="KS157" s="35"/>
      <c r="KT157" s="35"/>
      <c r="KU157" s="35"/>
      <c r="KV157" s="35"/>
      <c r="KW157" s="35"/>
      <c r="KX157" s="35"/>
      <c r="KY157" s="35"/>
      <c r="KZ157" s="35"/>
      <c r="LA157" s="35"/>
      <c r="LB157" s="35"/>
      <c r="LC157" s="35"/>
      <c r="LD157" s="35"/>
      <c r="LE157" s="35"/>
      <c r="LF157" s="35"/>
      <c r="LG157" s="35"/>
      <c r="LH157" s="35"/>
      <c r="LI157" s="35"/>
      <c r="LJ157" s="35"/>
      <c r="LK157" s="35"/>
      <c r="LL157" s="35"/>
      <c r="LM157" s="35"/>
      <c r="LN157" s="35"/>
      <c r="LO157" s="35"/>
      <c r="LP157" s="35"/>
      <c r="LQ157" s="35"/>
      <c r="LR157" s="35"/>
      <c r="LS157" s="35"/>
      <c r="LT157" s="35"/>
      <c r="LU157" s="35"/>
      <c r="LV157" s="35"/>
      <c r="LW157" s="35"/>
      <c r="LX157" s="35"/>
      <c r="LY157" s="35"/>
      <c r="LZ157" s="35"/>
      <c r="MA157" s="35"/>
      <c r="MB157" s="35"/>
      <c r="MC157" s="35"/>
      <c r="MD157" s="35"/>
      <c r="ME157" s="35"/>
      <c r="MF157" s="35"/>
      <c r="MG157" s="35"/>
      <c r="MH157" s="35"/>
      <c r="MI157" s="35"/>
      <c r="MJ157" s="35"/>
      <c r="MK157" s="35"/>
      <c r="ML157" s="35"/>
      <c r="MM157" s="35"/>
      <c r="MN157" s="35"/>
      <c r="MO157" s="35"/>
      <c r="MP157" s="35"/>
      <c r="MQ157" s="35"/>
      <c r="MR157" s="35"/>
      <c r="MS157" s="35"/>
      <c r="MT157" s="35"/>
      <c r="MU157" s="35"/>
      <c r="MV157" s="35"/>
      <c r="MW157" s="35"/>
      <c r="MX157" s="35"/>
      <c r="MY157" s="35"/>
      <c r="MZ157" s="35"/>
      <c r="NA157" s="35"/>
      <c r="NB157" s="35"/>
      <c r="NC157" s="35"/>
      <c r="ND157" s="35"/>
      <c r="NE157" s="35"/>
      <c r="NF157" s="35"/>
      <c r="NG157" s="35"/>
      <c r="NH157" s="35"/>
      <c r="NI157" s="35"/>
      <c r="NJ157" s="35"/>
      <c r="NK157" s="35"/>
      <c r="NL157" s="35"/>
      <c r="NM157" s="35"/>
      <c r="NN157" s="35"/>
      <c r="NO157" s="35"/>
      <c r="NP157" s="35"/>
      <c r="NQ157" s="35"/>
      <c r="NR157" s="35"/>
      <c r="NS157" s="35"/>
      <c r="NT157" s="35"/>
      <c r="NU157" s="35"/>
      <c r="NV157" s="35"/>
      <c r="NW157" s="35"/>
      <c r="NX157" s="35"/>
      <c r="NY157" s="35"/>
      <c r="NZ157" s="35"/>
      <c r="OA157" s="35"/>
      <c r="OB157" s="35"/>
      <c r="OC157" s="35"/>
      <c r="OD157" s="35"/>
      <c r="OE157" s="35"/>
      <c r="OF157" s="35"/>
      <c r="OG157" s="35"/>
      <c r="OH157" s="35"/>
      <c r="OI157" s="35"/>
      <c r="OJ157" s="35"/>
      <c r="OK157" s="35"/>
      <c r="OL157" s="35"/>
      <c r="OM157" s="35"/>
      <c r="ON157" s="35"/>
      <c r="OO157" s="35"/>
      <c r="OP157" s="35"/>
      <c r="OQ157" s="35"/>
      <c r="OR157" s="35"/>
      <c r="OS157" s="35"/>
      <c r="OT157" s="35"/>
      <c r="OU157" s="35"/>
      <c r="OV157" s="35"/>
      <c r="OW157" s="35"/>
      <c r="OX157" s="35"/>
      <c r="OY157" s="35"/>
      <c r="OZ157" s="35"/>
      <c r="PA157" s="35"/>
      <c r="PB157" s="35"/>
      <c r="PC157" s="35"/>
      <c r="PD157" s="35"/>
      <c r="PE157" s="35"/>
      <c r="PF157" s="35"/>
      <c r="PG157" s="35"/>
      <c r="PH157" s="35"/>
      <c r="PI157" s="35"/>
      <c r="PJ157" s="35"/>
      <c r="PK157" s="35"/>
      <c r="PL157" s="35"/>
      <c r="PM157" s="35"/>
      <c r="PN157" s="35"/>
      <c r="PO157" s="35"/>
      <c r="PP157" s="35"/>
      <c r="PQ157" s="35"/>
      <c r="PR157" s="35"/>
      <c r="PS157" s="35"/>
      <c r="PT157" s="35"/>
      <c r="PU157" s="35"/>
      <c r="PV157" s="35"/>
      <c r="PW157" s="35"/>
      <c r="PX157" s="35"/>
      <c r="PY157" s="35"/>
      <c r="PZ157" s="35"/>
      <c r="QA157" s="35"/>
      <c r="QB157" s="35"/>
      <c r="QC157" s="35"/>
      <c r="QD157" s="35"/>
      <c r="QE157" s="35"/>
      <c r="QF157" s="35"/>
      <c r="QG157" s="35"/>
      <c r="QH157" s="35"/>
      <c r="QI157" s="35"/>
      <c r="QJ157" s="35"/>
      <c r="QK157" s="35"/>
      <c r="QL157" s="35"/>
      <c r="QM157" s="35"/>
      <c r="QN157" s="35"/>
      <c r="QO157" s="35"/>
      <c r="QP157" s="35"/>
      <c r="QQ157" s="35"/>
      <c r="QR157" s="35"/>
      <c r="QS157" s="35"/>
      <c r="QT157" s="35"/>
      <c r="QU157" s="35"/>
      <c r="QV157" s="35"/>
      <c r="QW157" s="35"/>
      <c r="QX157" s="35"/>
      <c r="QY157" s="35"/>
      <c r="QZ157" s="35"/>
      <c r="RA157" s="35"/>
      <c r="RB157" s="35"/>
      <c r="RC157" s="35"/>
      <c r="RD157" s="35"/>
      <c r="RE157" s="35"/>
      <c r="RF157" s="35"/>
      <c r="RG157" s="35"/>
      <c r="RH157" s="35"/>
      <c r="RI157" s="35"/>
      <c r="RJ157" s="35"/>
      <c r="RK157" s="35"/>
      <c r="RL157" s="35"/>
      <c r="RM157" s="35"/>
      <c r="RN157" s="35"/>
      <c r="RO157" s="35"/>
      <c r="RP157" s="35"/>
      <c r="RQ157" s="35"/>
      <c r="RR157" s="35"/>
      <c r="RS157" s="35"/>
      <c r="RT157" s="35"/>
      <c r="RU157" s="35"/>
      <c r="RV157" s="35"/>
      <c r="RW157" s="35"/>
      <c r="RX157" s="35"/>
      <c r="RY157" s="35"/>
      <c r="RZ157" s="35"/>
      <c r="SA157" s="35"/>
      <c r="SB157" s="35"/>
      <c r="SC157" s="35"/>
      <c r="SD157" s="35"/>
      <c r="SE157" s="35"/>
      <c r="SF157" s="35"/>
      <c r="SG157" s="35"/>
      <c r="SH157" s="35"/>
      <c r="SI157" s="35"/>
      <c r="SJ157" s="35"/>
      <c r="SK157" s="35"/>
      <c r="SL157" s="35"/>
      <c r="SM157" s="35"/>
      <c r="SN157" s="35"/>
      <c r="SO157" s="35"/>
      <c r="SP157" s="35"/>
      <c r="SQ157" s="35"/>
      <c r="SR157" s="35"/>
      <c r="SS157" s="35"/>
      <c r="ST157" s="35"/>
      <c r="SU157" s="35"/>
      <c r="SV157" s="35"/>
      <c r="SW157" s="35"/>
      <c r="SX157" s="35"/>
      <c r="SY157" s="35"/>
      <c r="SZ157" s="35"/>
      <c r="TA157" s="35"/>
      <c r="TB157" s="35"/>
      <c r="TC157" s="35"/>
      <c r="TD157" s="35"/>
      <c r="TE157" s="35"/>
      <c r="TF157" s="35"/>
      <c r="TG157" s="35"/>
      <c r="TH157" s="35"/>
      <c r="TI157" s="35"/>
      <c r="TJ157" s="35"/>
      <c r="TK157" s="35"/>
      <c r="TL157" s="35"/>
      <c r="TM157" s="35"/>
      <c r="TN157" s="35"/>
      <c r="TO157" s="35"/>
      <c r="TP157" s="35"/>
      <c r="TQ157" s="35"/>
      <c r="TR157" s="35"/>
      <c r="TS157" s="35"/>
      <c r="TT157" s="35"/>
      <c r="TU157" s="35"/>
      <c r="TV157" s="35"/>
      <c r="TW157" s="35"/>
      <c r="TX157" s="35"/>
      <c r="TY157" s="35"/>
      <c r="TZ157" s="35"/>
      <c r="UA157" s="35"/>
      <c r="UB157" s="35"/>
      <c r="UC157" s="35"/>
      <c r="UD157" s="35"/>
      <c r="UE157" s="35"/>
      <c r="UF157" s="35"/>
      <c r="UG157" s="35"/>
      <c r="UH157" s="35"/>
      <c r="UI157" s="35"/>
      <c r="UJ157" s="35"/>
      <c r="UK157" s="35"/>
      <c r="UL157" s="35"/>
      <c r="UM157" s="35"/>
      <c r="UN157" s="35"/>
      <c r="UO157" s="35"/>
      <c r="UP157" s="35"/>
    </row>
    <row r="158" spans="1:562" s="36" customFormat="1" ht="141.75" customHeight="1" x14ac:dyDescent="1.75">
      <c r="A158" s="325"/>
      <c r="B158" s="259"/>
      <c r="C158" s="298"/>
      <c r="D158" s="321"/>
      <c r="E158" s="259"/>
      <c r="F158" s="259"/>
      <c r="G158" s="321"/>
      <c r="H158" s="321"/>
      <c r="I158" s="217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  <c r="EW158" s="35"/>
      <c r="EX158" s="35"/>
      <c r="EY158" s="35"/>
      <c r="EZ158" s="35"/>
      <c r="FA158" s="35"/>
      <c r="FB158" s="35"/>
      <c r="FC158" s="35"/>
      <c r="FD158" s="35"/>
      <c r="FE158" s="35"/>
      <c r="FF158" s="35"/>
      <c r="FG158" s="35"/>
      <c r="FH158" s="35"/>
      <c r="FI158" s="35"/>
      <c r="FJ158" s="35"/>
      <c r="FK158" s="35"/>
      <c r="FL158" s="35"/>
      <c r="FM158" s="35"/>
      <c r="FN158" s="35"/>
      <c r="FO158" s="35"/>
      <c r="FP158" s="35"/>
      <c r="FQ158" s="35"/>
      <c r="FR158" s="35"/>
      <c r="FS158" s="35"/>
      <c r="FT158" s="35"/>
      <c r="FU158" s="35"/>
      <c r="FV158" s="35"/>
      <c r="FW158" s="35"/>
      <c r="FX158" s="35"/>
      <c r="FY158" s="35"/>
      <c r="FZ158" s="35"/>
      <c r="GA158" s="35"/>
      <c r="GB158" s="35"/>
      <c r="GC158" s="35"/>
      <c r="GD158" s="35"/>
      <c r="GE158" s="35"/>
      <c r="GF158" s="35"/>
      <c r="GG158" s="35"/>
      <c r="GH158" s="35"/>
      <c r="GI158" s="35"/>
      <c r="GJ158" s="35"/>
      <c r="GK158" s="35"/>
      <c r="GL158" s="35"/>
      <c r="GM158" s="35"/>
      <c r="GN158" s="35"/>
      <c r="GO158" s="35"/>
      <c r="GP158" s="35"/>
      <c r="GQ158" s="35"/>
      <c r="GR158" s="35"/>
      <c r="GS158" s="35"/>
      <c r="GT158" s="35"/>
      <c r="GU158" s="35"/>
      <c r="GV158" s="35"/>
      <c r="GW158" s="35"/>
      <c r="GX158" s="35"/>
      <c r="GY158" s="35"/>
      <c r="GZ158" s="35"/>
      <c r="HA158" s="35"/>
      <c r="HB158" s="35"/>
      <c r="HC158" s="35"/>
      <c r="HD158" s="35"/>
      <c r="HE158" s="35"/>
      <c r="HF158" s="35"/>
      <c r="HG158" s="35"/>
      <c r="HH158" s="35"/>
      <c r="HI158" s="35"/>
      <c r="HJ158" s="35"/>
      <c r="HK158" s="35"/>
      <c r="HL158" s="35"/>
      <c r="HM158" s="35"/>
      <c r="HN158" s="35"/>
      <c r="HO158" s="35"/>
      <c r="HP158" s="35"/>
      <c r="HQ158" s="35"/>
      <c r="HR158" s="35"/>
      <c r="HS158" s="35"/>
      <c r="HT158" s="35"/>
      <c r="HU158" s="35"/>
      <c r="HV158" s="35"/>
      <c r="HW158" s="35"/>
      <c r="HX158" s="35"/>
      <c r="HY158" s="35"/>
      <c r="HZ158" s="35"/>
      <c r="IA158" s="35"/>
      <c r="IB158" s="35"/>
      <c r="IC158" s="35"/>
      <c r="ID158" s="35"/>
      <c r="IE158" s="35"/>
      <c r="IF158" s="35"/>
      <c r="IG158" s="35"/>
      <c r="IH158" s="35"/>
      <c r="II158" s="35"/>
      <c r="IJ158" s="35"/>
      <c r="IK158" s="35"/>
      <c r="IL158" s="35"/>
      <c r="IM158" s="35"/>
      <c r="IN158" s="35"/>
      <c r="IO158" s="35"/>
      <c r="IP158" s="35"/>
      <c r="IQ158" s="35"/>
      <c r="IR158" s="35"/>
      <c r="IS158" s="35"/>
      <c r="IT158" s="35"/>
      <c r="IU158" s="35"/>
      <c r="IV158" s="35"/>
      <c r="IW158" s="35"/>
      <c r="IX158" s="35"/>
      <c r="IY158" s="35"/>
      <c r="IZ158" s="35"/>
      <c r="JA158" s="35"/>
      <c r="JB158" s="35"/>
      <c r="JC158" s="35"/>
      <c r="JD158" s="35"/>
      <c r="JE158" s="35"/>
      <c r="JF158" s="35"/>
      <c r="JG158" s="35"/>
      <c r="JH158" s="35"/>
      <c r="JI158" s="35"/>
      <c r="JJ158" s="35"/>
      <c r="JK158" s="35"/>
      <c r="JL158" s="35"/>
      <c r="JM158" s="35"/>
      <c r="JN158" s="35"/>
      <c r="JO158" s="35"/>
      <c r="JP158" s="35"/>
      <c r="JQ158" s="35"/>
      <c r="JR158" s="35"/>
      <c r="JS158" s="35"/>
      <c r="JT158" s="35"/>
      <c r="JU158" s="35"/>
      <c r="JV158" s="35"/>
      <c r="JW158" s="35"/>
      <c r="JX158" s="35"/>
      <c r="JY158" s="35"/>
      <c r="JZ158" s="35"/>
      <c r="KA158" s="35"/>
      <c r="KB158" s="35"/>
      <c r="KC158" s="35"/>
      <c r="KD158" s="35"/>
      <c r="KE158" s="35"/>
      <c r="KF158" s="35"/>
      <c r="KG158" s="35"/>
      <c r="KH158" s="35"/>
      <c r="KI158" s="35"/>
      <c r="KJ158" s="35"/>
      <c r="KK158" s="35"/>
      <c r="KL158" s="35"/>
      <c r="KM158" s="35"/>
      <c r="KN158" s="35"/>
      <c r="KO158" s="35"/>
      <c r="KP158" s="35"/>
      <c r="KQ158" s="35"/>
      <c r="KR158" s="35"/>
      <c r="KS158" s="35"/>
      <c r="KT158" s="35"/>
      <c r="KU158" s="35"/>
      <c r="KV158" s="35"/>
      <c r="KW158" s="35"/>
      <c r="KX158" s="35"/>
      <c r="KY158" s="35"/>
      <c r="KZ158" s="35"/>
      <c r="LA158" s="35"/>
      <c r="LB158" s="35"/>
      <c r="LC158" s="35"/>
      <c r="LD158" s="35"/>
      <c r="LE158" s="35"/>
      <c r="LF158" s="35"/>
      <c r="LG158" s="35"/>
      <c r="LH158" s="35"/>
      <c r="LI158" s="35"/>
      <c r="LJ158" s="35"/>
      <c r="LK158" s="35"/>
      <c r="LL158" s="35"/>
      <c r="LM158" s="35"/>
      <c r="LN158" s="35"/>
      <c r="LO158" s="35"/>
      <c r="LP158" s="35"/>
      <c r="LQ158" s="35"/>
      <c r="LR158" s="35"/>
      <c r="LS158" s="35"/>
      <c r="LT158" s="35"/>
      <c r="LU158" s="35"/>
      <c r="LV158" s="35"/>
      <c r="LW158" s="35"/>
      <c r="LX158" s="35"/>
      <c r="LY158" s="35"/>
      <c r="LZ158" s="35"/>
      <c r="MA158" s="35"/>
      <c r="MB158" s="35"/>
      <c r="MC158" s="35"/>
      <c r="MD158" s="35"/>
      <c r="ME158" s="35"/>
      <c r="MF158" s="35"/>
      <c r="MG158" s="35"/>
      <c r="MH158" s="35"/>
      <c r="MI158" s="35"/>
      <c r="MJ158" s="35"/>
      <c r="MK158" s="35"/>
      <c r="ML158" s="35"/>
      <c r="MM158" s="35"/>
      <c r="MN158" s="35"/>
      <c r="MO158" s="35"/>
      <c r="MP158" s="35"/>
      <c r="MQ158" s="35"/>
      <c r="MR158" s="35"/>
      <c r="MS158" s="35"/>
      <c r="MT158" s="35"/>
      <c r="MU158" s="35"/>
      <c r="MV158" s="35"/>
      <c r="MW158" s="35"/>
      <c r="MX158" s="35"/>
      <c r="MY158" s="35"/>
      <c r="MZ158" s="35"/>
      <c r="NA158" s="35"/>
      <c r="NB158" s="35"/>
      <c r="NC158" s="35"/>
      <c r="ND158" s="35"/>
      <c r="NE158" s="35"/>
      <c r="NF158" s="35"/>
      <c r="NG158" s="35"/>
      <c r="NH158" s="35"/>
      <c r="NI158" s="35"/>
      <c r="NJ158" s="35"/>
      <c r="NK158" s="35"/>
      <c r="NL158" s="35"/>
      <c r="NM158" s="35"/>
      <c r="NN158" s="35"/>
      <c r="NO158" s="35"/>
      <c r="NP158" s="35"/>
      <c r="NQ158" s="35"/>
      <c r="NR158" s="35"/>
      <c r="NS158" s="35"/>
      <c r="NT158" s="35"/>
      <c r="NU158" s="35"/>
      <c r="NV158" s="35"/>
      <c r="NW158" s="35"/>
      <c r="NX158" s="35"/>
      <c r="NY158" s="35"/>
      <c r="NZ158" s="35"/>
      <c r="OA158" s="35"/>
      <c r="OB158" s="35"/>
      <c r="OC158" s="35"/>
      <c r="OD158" s="35"/>
      <c r="OE158" s="35"/>
      <c r="OF158" s="35"/>
      <c r="OG158" s="35"/>
      <c r="OH158" s="35"/>
      <c r="OI158" s="35"/>
      <c r="OJ158" s="35"/>
      <c r="OK158" s="35"/>
      <c r="OL158" s="35"/>
      <c r="OM158" s="35"/>
      <c r="ON158" s="35"/>
      <c r="OO158" s="35"/>
      <c r="OP158" s="35"/>
      <c r="OQ158" s="35"/>
      <c r="OR158" s="35"/>
      <c r="OS158" s="35"/>
      <c r="OT158" s="35"/>
      <c r="OU158" s="35"/>
      <c r="OV158" s="35"/>
      <c r="OW158" s="35"/>
      <c r="OX158" s="35"/>
      <c r="OY158" s="35"/>
      <c r="OZ158" s="35"/>
      <c r="PA158" s="35"/>
      <c r="PB158" s="35"/>
      <c r="PC158" s="35"/>
      <c r="PD158" s="35"/>
      <c r="PE158" s="35"/>
      <c r="PF158" s="35"/>
      <c r="PG158" s="35"/>
      <c r="PH158" s="35"/>
      <c r="PI158" s="35"/>
      <c r="PJ158" s="35"/>
      <c r="PK158" s="35"/>
      <c r="PL158" s="35"/>
      <c r="PM158" s="35"/>
      <c r="PN158" s="35"/>
      <c r="PO158" s="35"/>
      <c r="PP158" s="35"/>
      <c r="PQ158" s="35"/>
      <c r="PR158" s="35"/>
      <c r="PS158" s="35"/>
      <c r="PT158" s="35"/>
      <c r="PU158" s="35"/>
      <c r="PV158" s="35"/>
      <c r="PW158" s="35"/>
      <c r="PX158" s="35"/>
      <c r="PY158" s="35"/>
      <c r="PZ158" s="35"/>
      <c r="QA158" s="35"/>
      <c r="QB158" s="35"/>
      <c r="QC158" s="35"/>
      <c r="QD158" s="35"/>
      <c r="QE158" s="35"/>
      <c r="QF158" s="35"/>
      <c r="QG158" s="35"/>
      <c r="QH158" s="35"/>
      <c r="QI158" s="35"/>
      <c r="QJ158" s="35"/>
      <c r="QK158" s="35"/>
      <c r="QL158" s="35"/>
      <c r="QM158" s="35"/>
      <c r="QN158" s="35"/>
      <c r="QO158" s="35"/>
      <c r="QP158" s="35"/>
      <c r="QQ158" s="35"/>
      <c r="QR158" s="35"/>
      <c r="QS158" s="35"/>
      <c r="QT158" s="35"/>
      <c r="QU158" s="35"/>
      <c r="QV158" s="35"/>
      <c r="QW158" s="35"/>
      <c r="QX158" s="35"/>
      <c r="QY158" s="35"/>
      <c r="QZ158" s="35"/>
      <c r="RA158" s="35"/>
      <c r="RB158" s="35"/>
      <c r="RC158" s="35"/>
      <c r="RD158" s="35"/>
      <c r="RE158" s="35"/>
      <c r="RF158" s="35"/>
      <c r="RG158" s="35"/>
      <c r="RH158" s="35"/>
      <c r="RI158" s="35"/>
      <c r="RJ158" s="35"/>
      <c r="RK158" s="35"/>
      <c r="RL158" s="35"/>
      <c r="RM158" s="35"/>
      <c r="RN158" s="35"/>
      <c r="RO158" s="35"/>
      <c r="RP158" s="35"/>
      <c r="RQ158" s="35"/>
      <c r="RR158" s="35"/>
      <c r="RS158" s="35"/>
      <c r="RT158" s="35"/>
      <c r="RU158" s="35"/>
      <c r="RV158" s="35"/>
      <c r="RW158" s="35"/>
      <c r="RX158" s="35"/>
      <c r="RY158" s="35"/>
      <c r="RZ158" s="35"/>
      <c r="SA158" s="35"/>
      <c r="SB158" s="35"/>
      <c r="SC158" s="35"/>
      <c r="SD158" s="35"/>
      <c r="SE158" s="35"/>
      <c r="SF158" s="35"/>
      <c r="SG158" s="35"/>
      <c r="SH158" s="35"/>
      <c r="SI158" s="35"/>
      <c r="SJ158" s="35"/>
      <c r="SK158" s="35"/>
      <c r="SL158" s="35"/>
      <c r="SM158" s="35"/>
      <c r="SN158" s="35"/>
      <c r="SO158" s="35"/>
      <c r="SP158" s="35"/>
      <c r="SQ158" s="35"/>
      <c r="SR158" s="35"/>
      <c r="SS158" s="35"/>
      <c r="ST158" s="35"/>
      <c r="SU158" s="35"/>
      <c r="SV158" s="35"/>
      <c r="SW158" s="35"/>
      <c r="SX158" s="35"/>
      <c r="SY158" s="35"/>
      <c r="SZ158" s="35"/>
      <c r="TA158" s="35"/>
      <c r="TB158" s="35"/>
      <c r="TC158" s="35"/>
      <c r="TD158" s="35"/>
      <c r="TE158" s="35"/>
      <c r="TF158" s="35"/>
      <c r="TG158" s="35"/>
      <c r="TH158" s="35"/>
      <c r="TI158" s="35"/>
      <c r="TJ158" s="35"/>
      <c r="TK158" s="35"/>
      <c r="TL158" s="35"/>
      <c r="TM158" s="35"/>
      <c r="TN158" s="35"/>
      <c r="TO158" s="35"/>
      <c r="TP158" s="35"/>
      <c r="TQ158" s="35"/>
      <c r="TR158" s="35"/>
      <c r="TS158" s="35"/>
      <c r="TT158" s="35"/>
      <c r="TU158" s="35"/>
      <c r="TV158" s="35"/>
      <c r="TW158" s="35"/>
      <c r="TX158" s="35"/>
      <c r="TY158" s="35"/>
      <c r="TZ158" s="35"/>
      <c r="UA158" s="35"/>
      <c r="UB158" s="35"/>
      <c r="UC158" s="35"/>
      <c r="UD158" s="35"/>
      <c r="UE158" s="35"/>
      <c r="UF158" s="35"/>
      <c r="UG158" s="35"/>
      <c r="UH158" s="35"/>
      <c r="UI158" s="35"/>
      <c r="UJ158" s="35"/>
      <c r="UK158" s="35"/>
      <c r="UL158" s="35"/>
      <c r="UM158" s="35"/>
      <c r="UN158" s="35"/>
      <c r="UO158" s="35"/>
      <c r="UP158" s="35"/>
    </row>
    <row r="159" spans="1:562" s="36" customFormat="1" ht="409.6" customHeight="1" x14ac:dyDescent="1.75">
      <c r="A159" s="325"/>
      <c r="B159" s="304"/>
      <c r="C159" s="298"/>
      <c r="D159" s="363"/>
      <c r="E159" s="304"/>
      <c r="F159" s="304"/>
      <c r="G159" s="363"/>
      <c r="H159" s="363"/>
      <c r="I159" s="214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279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  <c r="ER159" s="35"/>
      <c r="ES159" s="35"/>
      <c r="ET159" s="35"/>
      <c r="EU159" s="35"/>
      <c r="EV159" s="35"/>
      <c r="EW159" s="35"/>
      <c r="EX159" s="35"/>
      <c r="EY159" s="35"/>
      <c r="EZ159" s="35"/>
      <c r="FA159" s="35"/>
      <c r="FB159" s="35"/>
      <c r="FC159" s="35"/>
      <c r="FD159" s="35"/>
      <c r="FE159" s="35"/>
      <c r="FF159" s="35"/>
      <c r="FG159" s="35"/>
      <c r="FH159" s="35"/>
      <c r="FI159" s="35"/>
      <c r="FJ159" s="35"/>
      <c r="FK159" s="35"/>
      <c r="FL159" s="35"/>
      <c r="FM159" s="35"/>
      <c r="FN159" s="35"/>
      <c r="FO159" s="35"/>
      <c r="FP159" s="35"/>
      <c r="FQ159" s="35"/>
      <c r="FR159" s="35"/>
      <c r="FS159" s="35"/>
      <c r="FT159" s="35"/>
      <c r="FU159" s="35"/>
      <c r="FV159" s="35"/>
      <c r="FW159" s="35"/>
      <c r="FX159" s="35"/>
      <c r="FY159" s="35"/>
      <c r="FZ159" s="35"/>
      <c r="GA159" s="35"/>
      <c r="GB159" s="35"/>
      <c r="GC159" s="35"/>
      <c r="GD159" s="35"/>
      <c r="GE159" s="35"/>
      <c r="GF159" s="35"/>
      <c r="GG159" s="35"/>
      <c r="GH159" s="35"/>
      <c r="GI159" s="35"/>
      <c r="GJ159" s="35"/>
      <c r="GK159" s="35"/>
      <c r="GL159" s="35"/>
      <c r="GM159" s="35"/>
      <c r="GN159" s="35"/>
      <c r="GO159" s="35"/>
      <c r="GP159" s="35"/>
      <c r="GQ159" s="35"/>
      <c r="GR159" s="35"/>
      <c r="GS159" s="35"/>
      <c r="GT159" s="35"/>
      <c r="GU159" s="35"/>
      <c r="GV159" s="35"/>
      <c r="GW159" s="35"/>
      <c r="GX159" s="35"/>
      <c r="GY159" s="35"/>
      <c r="GZ159" s="35"/>
      <c r="HA159" s="35"/>
      <c r="HB159" s="35"/>
      <c r="HC159" s="35"/>
      <c r="HD159" s="35"/>
      <c r="HE159" s="35"/>
      <c r="HF159" s="35"/>
      <c r="HG159" s="35"/>
      <c r="HH159" s="35"/>
      <c r="HI159" s="35"/>
      <c r="HJ159" s="35"/>
      <c r="HK159" s="35"/>
      <c r="HL159" s="35"/>
      <c r="HM159" s="35"/>
      <c r="HN159" s="35"/>
      <c r="HO159" s="35"/>
      <c r="HP159" s="35"/>
      <c r="HQ159" s="35"/>
      <c r="HR159" s="35"/>
      <c r="HS159" s="35"/>
      <c r="HT159" s="35"/>
      <c r="HU159" s="35"/>
      <c r="HV159" s="35"/>
      <c r="HW159" s="35"/>
      <c r="HX159" s="35"/>
      <c r="HY159" s="35"/>
      <c r="HZ159" s="35"/>
      <c r="IA159" s="35"/>
      <c r="IB159" s="35"/>
      <c r="IC159" s="35"/>
      <c r="ID159" s="35"/>
      <c r="IE159" s="35"/>
      <c r="IF159" s="35"/>
      <c r="IG159" s="35"/>
      <c r="IH159" s="35"/>
      <c r="II159" s="35"/>
      <c r="IJ159" s="35"/>
      <c r="IK159" s="35"/>
      <c r="IL159" s="35"/>
      <c r="IM159" s="35"/>
      <c r="IN159" s="35"/>
      <c r="IO159" s="35"/>
      <c r="IP159" s="35"/>
      <c r="IQ159" s="35"/>
      <c r="IR159" s="35"/>
      <c r="IS159" s="35"/>
      <c r="IT159" s="35"/>
      <c r="IU159" s="35"/>
      <c r="IV159" s="35"/>
      <c r="IW159" s="35"/>
      <c r="IX159" s="35"/>
      <c r="IY159" s="35"/>
      <c r="IZ159" s="35"/>
      <c r="JA159" s="35"/>
      <c r="JB159" s="35"/>
      <c r="JC159" s="35"/>
      <c r="JD159" s="35"/>
      <c r="JE159" s="35"/>
      <c r="JF159" s="35"/>
      <c r="JG159" s="35"/>
      <c r="JH159" s="35"/>
      <c r="JI159" s="35"/>
      <c r="JJ159" s="35"/>
      <c r="JK159" s="35"/>
      <c r="JL159" s="35"/>
      <c r="JM159" s="35"/>
      <c r="JN159" s="35"/>
      <c r="JO159" s="35"/>
      <c r="JP159" s="35"/>
      <c r="JQ159" s="35"/>
      <c r="JR159" s="35"/>
      <c r="JS159" s="35"/>
      <c r="JT159" s="35"/>
      <c r="JU159" s="35"/>
      <c r="JV159" s="35"/>
      <c r="JW159" s="35"/>
      <c r="JX159" s="35"/>
      <c r="JY159" s="35"/>
      <c r="JZ159" s="35"/>
      <c r="KA159" s="35"/>
      <c r="KB159" s="35"/>
      <c r="KC159" s="35"/>
      <c r="KD159" s="35"/>
      <c r="KE159" s="35"/>
      <c r="KF159" s="35"/>
      <c r="KG159" s="35"/>
      <c r="KH159" s="35"/>
      <c r="KI159" s="35"/>
      <c r="KJ159" s="35"/>
      <c r="KK159" s="35"/>
      <c r="KL159" s="35"/>
      <c r="KM159" s="35"/>
      <c r="KN159" s="35"/>
      <c r="KO159" s="35"/>
      <c r="KP159" s="35"/>
      <c r="KQ159" s="35"/>
      <c r="KR159" s="35"/>
      <c r="KS159" s="35"/>
      <c r="KT159" s="35"/>
      <c r="KU159" s="35"/>
      <c r="KV159" s="35"/>
      <c r="KW159" s="35"/>
      <c r="KX159" s="35"/>
      <c r="KY159" s="35"/>
      <c r="KZ159" s="35"/>
      <c r="LA159" s="35"/>
      <c r="LB159" s="35"/>
      <c r="LC159" s="35"/>
      <c r="LD159" s="35"/>
      <c r="LE159" s="35"/>
      <c r="LF159" s="35"/>
      <c r="LG159" s="35"/>
      <c r="LH159" s="35"/>
      <c r="LI159" s="35"/>
      <c r="LJ159" s="35"/>
      <c r="LK159" s="35"/>
      <c r="LL159" s="35"/>
      <c r="LM159" s="35"/>
      <c r="LN159" s="35"/>
      <c r="LO159" s="35"/>
      <c r="LP159" s="35"/>
      <c r="LQ159" s="35"/>
      <c r="LR159" s="35"/>
      <c r="LS159" s="35"/>
      <c r="LT159" s="35"/>
      <c r="LU159" s="35"/>
      <c r="LV159" s="35"/>
      <c r="LW159" s="35"/>
      <c r="LX159" s="35"/>
      <c r="LY159" s="35"/>
      <c r="LZ159" s="35"/>
      <c r="MA159" s="35"/>
      <c r="MB159" s="35"/>
      <c r="MC159" s="35"/>
      <c r="MD159" s="35"/>
      <c r="ME159" s="35"/>
      <c r="MF159" s="35"/>
      <c r="MG159" s="35"/>
      <c r="MH159" s="35"/>
      <c r="MI159" s="35"/>
      <c r="MJ159" s="35"/>
      <c r="MK159" s="35"/>
      <c r="ML159" s="35"/>
      <c r="MM159" s="35"/>
      <c r="MN159" s="35"/>
      <c r="MO159" s="35"/>
      <c r="MP159" s="35"/>
      <c r="MQ159" s="35"/>
      <c r="MR159" s="35"/>
      <c r="MS159" s="35"/>
      <c r="MT159" s="35"/>
      <c r="MU159" s="35"/>
      <c r="MV159" s="35"/>
      <c r="MW159" s="35"/>
      <c r="MX159" s="35"/>
      <c r="MY159" s="35"/>
      <c r="MZ159" s="35"/>
      <c r="NA159" s="35"/>
      <c r="NB159" s="35"/>
      <c r="NC159" s="35"/>
      <c r="ND159" s="35"/>
      <c r="NE159" s="35"/>
      <c r="NF159" s="35"/>
      <c r="NG159" s="35"/>
      <c r="NH159" s="35"/>
      <c r="NI159" s="35"/>
      <c r="NJ159" s="35"/>
      <c r="NK159" s="35"/>
      <c r="NL159" s="35"/>
      <c r="NM159" s="35"/>
      <c r="NN159" s="35"/>
      <c r="NO159" s="35"/>
      <c r="NP159" s="35"/>
      <c r="NQ159" s="35"/>
      <c r="NR159" s="35"/>
      <c r="NS159" s="35"/>
      <c r="NT159" s="35"/>
      <c r="NU159" s="35"/>
      <c r="NV159" s="35"/>
      <c r="NW159" s="35"/>
      <c r="NX159" s="35"/>
      <c r="NY159" s="35"/>
      <c r="NZ159" s="35"/>
      <c r="OA159" s="35"/>
      <c r="OB159" s="35"/>
      <c r="OC159" s="35"/>
      <c r="OD159" s="35"/>
      <c r="OE159" s="35"/>
      <c r="OF159" s="35"/>
      <c r="OG159" s="35"/>
      <c r="OH159" s="35"/>
      <c r="OI159" s="35"/>
      <c r="OJ159" s="35"/>
      <c r="OK159" s="35"/>
      <c r="OL159" s="35"/>
      <c r="OM159" s="35"/>
      <c r="ON159" s="35"/>
      <c r="OO159" s="35"/>
      <c r="OP159" s="35"/>
      <c r="OQ159" s="35"/>
      <c r="OR159" s="35"/>
      <c r="OS159" s="35"/>
      <c r="OT159" s="35"/>
      <c r="OU159" s="35"/>
      <c r="OV159" s="35"/>
      <c r="OW159" s="35"/>
      <c r="OX159" s="35"/>
      <c r="OY159" s="35"/>
      <c r="OZ159" s="35"/>
      <c r="PA159" s="35"/>
      <c r="PB159" s="35"/>
      <c r="PC159" s="35"/>
      <c r="PD159" s="35"/>
      <c r="PE159" s="35"/>
      <c r="PF159" s="35"/>
      <c r="PG159" s="35"/>
      <c r="PH159" s="35"/>
      <c r="PI159" s="35"/>
      <c r="PJ159" s="35"/>
      <c r="PK159" s="35"/>
      <c r="PL159" s="35"/>
      <c r="PM159" s="35"/>
      <c r="PN159" s="35"/>
      <c r="PO159" s="35"/>
      <c r="PP159" s="35"/>
      <c r="PQ159" s="35"/>
      <c r="PR159" s="35"/>
      <c r="PS159" s="35"/>
      <c r="PT159" s="35"/>
      <c r="PU159" s="35"/>
      <c r="PV159" s="35"/>
      <c r="PW159" s="35"/>
      <c r="PX159" s="35"/>
      <c r="PY159" s="35"/>
      <c r="PZ159" s="35"/>
      <c r="QA159" s="35"/>
      <c r="QB159" s="35"/>
      <c r="QC159" s="35"/>
      <c r="QD159" s="35"/>
      <c r="QE159" s="35"/>
      <c r="QF159" s="35"/>
      <c r="QG159" s="35"/>
      <c r="QH159" s="35"/>
      <c r="QI159" s="35"/>
      <c r="QJ159" s="35"/>
      <c r="QK159" s="35"/>
      <c r="QL159" s="35"/>
      <c r="QM159" s="35"/>
      <c r="QN159" s="35"/>
      <c r="QO159" s="35"/>
      <c r="QP159" s="35"/>
      <c r="QQ159" s="35"/>
      <c r="QR159" s="35"/>
      <c r="QS159" s="35"/>
      <c r="QT159" s="35"/>
      <c r="QU159" s="35"/>
      <c r="QV159" s="35"/>
      <c r="QW159" s="35"/>
      <c r="QX159" s="35"/>
      <c r="QY159" s="35"/>
      <c r="QZ159" s="35"/>
      <c r="RA159" s="35"/>
      <c r="RB159" s="35"/>
      <c r="RC159" s="35"/>
      <c r="RD159" s="35"/>
      <c r="RE159" s="35"/>
      <c r="RF159" s="35"/>
      <c r="RG159" s="35"/>
      <c r="RH159" s="35"/>
      <c r="RI159" s="35"/>
      <c r="RJ159" s="35"/>
      <c r="RK159" s="35"/>
      <c r="RL159" s="35"/>
      <c r="RM159" s="35"/>
      <c r="RN159" s="35"/>
      <c r="RO159" s="35"/>
      <c r="RP159" s="35"/>
      <c r="RQ159" s="35"/>
      <c r="RR159" s="35"/>
      <c r="RS159" s="35"/>
      <c r="RT159" s="35"/>
      <c r="RU159" s="35"/>
      <c r="RV159" s="35"/>
      <c r="RW159" s="35"/>
      <c r="RX159" s="35"/>
      <c r="RY159" s="35"/>
      <c r="RZ159" s="35"/>
      <c r="SA159" s="35"/>
      <c r="SB159" s="35"/>
      <c r="SC159" s="35"/>
      <c r="SD159" s="35"/>
      <c r="SE159" s="35"/>
      <c r="SF159" s="35"/>
      <c r="SG159" s="35"/>
      <c r="SH159" s="35"/>
      <c r="SI159" s="35"/>
      <c r="SJ159" s="35"/>
      <c r="SK159" s="35"/>
      <c r="SL159" s="35"/>
      <c r="SM159" s="35"/>
      <c r="SN159" s="35"/>
      <c r="SO159" s="35"/>
      <c r="SP159" s="35"/>
      <c r="SQ159" s="35"/>
      <c r="SR159" s="35"/>
      <c r="SS159" s="35"/>
      <c r="ST159" s="35"/>
      <c r="SU159" s="35"/>
      <c r="SV159" s="35"/>
      <c r="SW159" s="35"/>
      <c r="SX159" s="35"/>
      <c r="SY159" s="35"/>
      <c r="SZ159" s="35"/>
      <c r="TA159" s="35"/>
      <c r="TB159" s="35"/>
      <c r="TC159" s="35"/>
      <c r="TD159" s="35"/>
      <c r="TE159" s="35"/>
      <c r="TF159" s="35"/>
      <c r="TG159" s="35"/>
      <c r="TH159" s="35"/>
      <c r="TI159" s="35"/>
      <c r="TJ159" s="35"/>
      <c r="TK159" s="35"/>
      <c r="TL159" s="35"/>
      <c r="TM159" s="35"/>
      <c r="TN159" s="35"/>
      <c r="TO159" s="35"/>
      <c r="TP159" s="35"/>
      <c r="TQ159" s="35"/>
      <c r="TR159" s="35"/>
      <c r="TS159" s="35"/>
      <c r="TT159" s="35"/>
      <c r="TU159" s="35"/>
      <c r="TV159" s="35"/>
      <c r="TW159" s="35"/>
      <c r="TX159" s="35"/>
      <c r="TY159" s="35"/>
      <c r="TZ159" s="35"/>
      <c r="UA159" s="35"/>
      <c r="UB159" s="35"/>
      <c r="UC159" s="35"/>
      <c r="UD159" s="35"/>
      <c r="UE159" s="35"/>
      <c r="UF159" s="35"/>
      <c r="UG159" s="35"/>
      <c r="UH159" s="35"/>
      <c r="UI159" s="35"/>
      <c r="UJ159" s="35"/>
      <c r="UK159" s="35"/>
      <c r="UL159" s="35"/>
      <c r="UM159" s="35"/>
      <c r="UN159" s="35"/>
      <c r="UO159" s="35"/>
      <c r="UP159" s="35"/>
    </row>
    <row r="160" spans="1:562" s="36" customFormat="1" ht="113.25" customHeight="1" x14ac:dyDescent="1.75">
      <c r="A160" s="241"/>
      <c r="B160" s="306"/>
      <c r="C160" s="324"/>
      <c r="D160" s="364"/>
      <c r="E160" s="306"/>
      <c r="F160" s="306"/>
      <c r="G160" s="364"/>
      <c r="H160" s="364"/>
      <c r="I160" s="214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297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/>
      <c r="EU160" s="35"/>
      <c r="EV160" s="35"/>
      <c r="EW160" s="35"/>
      <c r="EX160" s="35"/>
      <c r="EY160" s="35"/>
      <c r="EZ160" s="35"/>
      <c r="FA160" s="35"/>
      <c r="FB160" s="35"/>
      <c r="FC160" s="35"/>
      <c r="FD160" s="35"/>
      <c r="FE160" s="35"/>
      <c r="FF160" s="35"/>
      <c r="FG160" s="35"/>
      <c r="FH160" s="35"/>
      <c r="FI160" s="35"/>
      <c r="FJ160" s="35"/>
      <c r="FK160" s="35"/>
      <c r="FL160" s="35"/>
      <c r="FM160" s="35"/>
      <c r="FN160" s="35"/>
      <c r="FO160" s="35"/>
      <c r="FP160" s="35"/>
      <c r="FQ160" s="35"/>
      <c r="FR160" s="35"/>
      <c r="FS160" s="35"/>
      <c r="FT160" s="35"/>
      <c r="FU160" s="35"/>
      <c r="FV160" s="35"/>
      <c r="FW160" s="35"/>
      <c r="FX160" s="35"/>
      <c r="FY160" s="35"/>
      <c r="FZ160" s="35"/>
      <c r="GA160" s="35"/>
      <c r="GB160" s="35"/>
      <c r="GC160" s="35"/>
      <c r="GD160" s="35"/>
      <c r="GE160" s="35"/>
      <c r="GF160" s="35"/>
      <c r="GG160" s="35"/>
      <c r="GH160" s="35"/>
      <c r="GI160" s="35"/>
      <c r="GJ160" s="35"/>
      <c r="GK160" s="35"/>
      <c r="GL160" s="35"/>
      <c r="GM160" s="35"/>
      <c r="GN160" s="35"/>
      <c r="GO160" s="35"/>
      <c r="GP160" s="35"/>
      <c r="GQ160" s="35"/>
      <c r="GR160" s="35"/>
      <c r="GS160" s="35"/>
      <c r="GT160" s="35"/>
      <c r="GU160" s="35"/>
      <c r="GV160" s="35"/>
      <c r="GW160" s="35"/>
      <c r="GX160" s="35"/>
      <c r="GY160" s="35"/>
      <c r="GZ160" s="35"/>
      <c r="HA160" s="35"/>
      <c r="HB160" s="35"/>
      <c r="HC160" s="35"/>
      <c r="HD160" s="35"/>
      <c r="HE160" s="35"/>
      <c r="HF160" s="35"/>
      <c r="HG160" s="35"/>
      <c r="HH160" s="35"/>
      <c r="HI160" s="35"/>
      <c r="HJ160" s="35"/>
      <c r="HK160" s="35"/>
      <c r="HL160" s="35"/>
      <c r="HM160" s="35"/>
      <c r="HN160" s="35"/>
      <c r="HO160" s="35"/>
      <c r="HP160" s="35"/>
      <c r="HQ160" s="35"/>
      <c r="HR160" s="35"/>
      <c r="HS160" s="35"/>
      <c r="HT160" s="35"/>
      <c r="HU160" s="35"/>
      <c r="HV160" s="35"/>
      <c r="HW160" s="35"/>
      <c r="HX160" s="35"/>
      <c r="HY160" s="35"/>
      <c r="HZ160" s="35"/>
      <c r="IA160" s="35"/>
      <c r="IB160" s="35"/>
      <c r="IC160" s="35"/>
      <c r="ID160" s="35"/>
      <c r="IE160" s="35"/>
      <c r="IF160" s="35"/>
      <c r="IG160" s="35"/>
      <c r="IH160" s="35"/>
      <c r="II160" s="35"/>
      <c r="IJ160" s="35"/>
      <c r="IK160" s="35"/>
      <c r="IL160" s="35"/>
      <c r="IM160" s="35"/>
      <c r="IN160" s="35"/>
      <c r="IO160" s="35"/>
      <c r="IP160" s="35"/>
      <c r="IQ160" s="35"/>
      <c r="IR160" s="35"/>
      <c r="IS160" s="35"/>
      <c r="IT160" s="35"/>
      <c r="IU160" s="35"/>
      <c r="IV160" s="35"/>
      <c r="IW160" s="35"/>
      <c r="IX160" s="35"/>
      <c r="IY160" s="35"/>
      <c r="IZ160" s="35"/>
      <c r="JA160" s="35"/>
      <c r="JB160" s="35"/>
      <c r="JC160" s="35"/>
      <c r="JD160" s="35"/>
      <c r="JE160" s="35"/>
      <c r="JF160" s="35"/>
      <c r="JG160" s="35"/>
      <c r="JH160" s="35"/>
      <c r="JI160" s="35"/>
      <c r="JJ160" s="35"/>
      <c r="JK160" s="35"/>
      <c r="JL160" s="35"/>
      <c r="JM160" s="35"/>
      <c r="JN160" s="35"/>
      <c r="JO160" s="35"/>
      <c r="JP160" s="35"/>
      <c r="JQ160" s="35"/>
      <c r="JR160" s="35"/>
      <c r="JS160" s="35"/>
      <c r="JT160" s="35"/>
      <c r="JU160" s="35"/>
      <c r="JV160" s="35"/>
      <c r="JW160" s="35"/>
      <c r="JX160" s="35"/>
      <c r="JY160" s="35"/>
      <c r="JZ160" s="35"/>
      <c r="KA160" s="35"/>
      <c r="KB160" s="35"/>
      <c r="KC160" s="35"/>
      <c r="KD160" s="35"/>
      <c r="KE160" s="35"/>
      <c r="KF160" s="35"/>
      <c r="KG160" s="35"/>
      <c r="KH160" s="35"/>
      <c r="KI160" s="35"/>
      <c r="KJ160" s="35"/>
      <c r="KK160" s="35"/>
      <c r="KL160" s="35"/>
      <c r="KM160" s="35"/>
      <c r="KN160" s="35"/>
      <c r="KO160" s="35"/>
      <c r="KP160" s="35"/>
      <c r="KQ160" s="35"/>
      <c r="KR160" s="35"/>
      <c r="KS160" s="35"/>
      <c r="KT160" s="35"/>
      <c r="KU160" s="35"/>
      <c r="KV160" s="35"/>
      <c r="KW160" s="35"/>
      <c r="KX160" s="35"/>
      <c r="KY160" s="35"/>
      <c r="KZ160" s="35"/>
      <c r="LA160" s="35"/>
      <c r="LB160" s="35"/>
      <c r="LC160" s="35"/>
      <c r="LD160" s="35"/>
      <c r="LE160" s="35"/>
      <c r="LF160" s="35"/>
      <c r="LG160" s="35"/>
      <c r="LH160" s="35"/>
      <c r="LI160" s="35"/>
      <c r="LJ160" s="35"/>
      <c r="LK160" s="35"/>
      <c r="LL160" s="35"/>
      <c r="LM160" s="35"/>
      <c r="LN160" s="35"/>
      <c r="LO160" s="35"/>
      <c r="LP160" s="35"/>
      <c r="LQ160" s="35"/>
      <c r="LR160" s="35"/>
      <c r="LS160" s="35"/>
      <c r="LT160" s="35"/>
      <c r="LU160" s="35"/>
      <c r="LV160" s="35"/>
      <c r="LW160" s="35"/>
      <c r="LX160" s="35"/>
      <c r="LY160" s="35"/>
      <c r="LZ160" s="35"/>
      <c r="MA160" s="35"/>
      <c r="MB160" s="35"/>
      <c r="MC160" s="35"/>
      <c r="MD160" s="35"/>
      <c r="ME160" s="35"/>
      <c r="MF160" s="35"/>
      <c r="MG160" s="35"/>
      <c r="MH160" s="35"/>
      <c r="MI160" s="35"/>
      <c r="MJ160" s="35"/>
      <c r="MK160" s="35"/>
      <c r="ML160" s="35"/>
      <c r="MM160" s="35"/>
      <c r="MN160" s="35"/>
      <c r="MO160" s="35"/>
      <c r="MP160" s="35"/>
      <c r="MQ160" s="35"/>
      <c r="MR160" s="35"/>
      <c r="MS160" s="35"/>
      <c r="MT160" s="35"/>
      <c r="MU160" s="35"/>
      <c r="MV160" s="35"/>
      <c r="MW160" s="35"/>
      <c r="MX160" s="35"/>
      <c r="MY160" s="35"/>
      <c r="MZ160" s="35"/>
      <c r="NA160" s="35"/>
      <c r="NB160" s="35"/>
      <c r="NC160" s="35"/>
      <c r="ND160" s="35"/>
      <c r="NE160" s="35"/>
      <c r="NF160" s="35"/>
      <c r="NG160" s="35"/>
      <c r="NH160" s="35"/>
      <c r="NI160" s="35"/>
      <c r="NJ160" s="35"/>
      <c r="NK160" s="35"/>
      <c r="NL160" s="35"/>
      <c r="NM160" s="35"/>
      <c r="NN160" s="35"/>
      <c r="NO160" s="35"/>
      <c r="NP160" s="35"/>
      <c r="NQ160" s="35"/>
      <c r="NR160" s="35"/>
      <c r="NS160" s="35"/>
      <c r="NT160" s="35"/>
      <c r="NU160" s="35"/>
      <c r="NV160" s="35"/>
      <c r="NW160" s="35"/>
      <c r="NX160" s="35"/>
      <c r="NY160" s="35"/>
      <c r="NZ160" s="35"/>
      <c r="OA160" s="35"/>
      <c r="OB160" s="35"/>
      <c r="OC160" s="35"/>
      <c r="OD160" s="35"/>
      <c r="OE160" s="35"/>
      <c r="OF160" s="35"/>
      <c r="OG160" s="35"/>
      <c r="OH160" s="35"/>
      <c r="OI160" s="35"/>
      <c r="OJ160" s="35"/>
      <c r="OK160" s="35"/>
      <c r="OL160" s="35"/>
      <c r="OM160" s="35"/>
      <c r="ON160" s="35"/>
      <c r="OO160" s="35"/>
      <c r="OP160" s="35"/>
      <c r="OQ160" s="35"/>
      <c r="OR160" s="35"/>
      <c r="OS160" s="35"/>
      <c r="OT160" s="35"/>
      <c r="OU160" s="35"/>
      <c r="OV160" s="35"/>
      <c r="OW160" s="35"/>
      <c r="OX160" s="35"/>
      <c r="OY160" s="35"/>
      <c r="OZ160" s="35"/>
      <c r="PA160" s="35"/>
      <c r="PB160" s="35"/>
      <c r="PC160" s="35"/>
      <c r="PD160" s="35"/>
      <c r="PE160" s="35"/>
      <c r="PF160" s="35"/>
      <c r="PG160" s="35"/>
      <c r="PH160" s="35"/>
      <c r="PI160" s="35"/>
      <c r="PJ160" s="35"/>
      <c r="PK160" s="35"/>
      <c r="PL160" s="35"/>
      <c r="PM160" s="35"/>
      <c r="PN160" s="35"/>
      <c r="PO160" s="35"/>
      <c r="PP160" s="35"/>
      <c r="PQ160" s="35"/>
      <c r="PR160" s="35"/>
      <c r="PS160" s="35"/>
      <c r="PT160" s="35"/>
      <c r="PU160" s="35"/>
      <c r="PV160" s="35"/>
      <c r="PW160" s="35"/>
      <c r="PX160" s="35"/>
      <c r="PY160" s="35"/>
      <c r="PZ160" s="35"/>
      <c r="QA160" s="35"/>
      <c r="QB160" s="35"/>
      <c r="QC160" s="35"/>
      <c r="QD160" s="35"/>
      <c r="QE160" s="35"/>
      <c r="QF160" s="35"/>
      <c r="QG160" s="35"/>
      <c r="QH160" s="35"/>
      <c r="QI160" s="35"/>
      <c r="QJ160" s="35"/>
      <c r="QK160" s="35"/>
      <c r="QL160" s="35"/>
      <c r="QM160" s="35"/>
      <c r="QN160" s="35"/>
      <c r="QO160" s="35"/>
      <c r="QP160" s="35"/>
      <c r="QQ160" s="35"/>
      <c r="QR160" s="35"/>
      <c r="QS160" s="35"/>
      <c r="QT160" s="35"/>
      <c r="QU160" s="35"/>
      <c r="QV160" s="35"/>
      <c r="QW160" s="35"/>
      <c r="QX160" s="35"/>
      <c r="QY160" s="35"/>
      <c r="QZ160" s="35"/>
      <c r="RA160" s="35"/>
      <c r="RB160" s="35"/>
      <c r="RC160" s="35"/>
      <c r="RD160" s="35"/>
      <c r="RE160" s="35"/>
      <c r="RF160" s="35"/>
      <c r="RG160" s="35"/>
      <c r="RH160" s="35"/>
      <c r="RI160" s="35"/>
      <c r="RJ160" s="35"/>
      <c r="RK160" s="35"/>
      <c r="RL160" s="35"/>
      <c r="RM160" s="35"/>
      <c r="RN160" s="35"/>
      <c r="RO160" s="35"/>
      <c r="RP160" s="35"/>
      <c r="RQ160" s="35"/>
      <c r="RR160" s="35"/>
      <c r="RS160" s="35"/>
      <c r="RT160" s="35"/>
      <c r="RU160" s="35"/>
      <c r="RV160" s="35"/>
      <c r="RW160" s="35"/>
      <c r="RX160" s="35"/>
      <c r="RY160" s="35"/>
      <c r="RZ160" s="35"/>
      <c r="SA160" s="35"/>
      <c r="SB160" s="35"/>
      <c r="SC160" s="35"/>
      <c r="SD160" s="35"/>
      <c r="SE160" s="35"/>
      <c r="SF160" s="35"/>
      <c r="SG160" s="35"/>
      <c r="SH160" s="35"/>
      <c r="SI160" s="35"/>
      <c r="SJ160" s="35"/>
      <c r="SK160" s="35"/>
      <c r="SL160" s="35"/>
      <c r="SM160" s="35"/>
      <c r="SN160" s="35"/>
      <c r="SO160" s="35"/>
      <c r="SP160" s="35"/>
      <c r="SQ160" s="35"/>
      <c r="SR160" s="35"/>
      <c r="SS160" s="35"/>
      <c r="ST160" s="35"/>
      <c r="SU160" s="35"/>
      <c r="SV160" s="35"/>
      <c r="SW160" s="35"/>
      <c r="SX160" s="35"/>
      <c r="SY160" s="35"/>
      <c r="SZ160" s="35"/>
      <c r="TA160" s="35"/>
      <c r="TB160" s="35"/>
      <c r="TC160" s="35"/>
      <c r="TD160" s="35"/>
      <c r="TE160" s="35"/>
      <c r="TF160" s="35"/>
      <c r="TG160" s="35"/>
      <c r="TH160" s="35"/>
      <c r="TI160" s="35"/>
      <c r="TJ160" s="35"/>
      <c r="TK160" s="35"/>
      <c r="TL160" s="35"/>
      <c r="TM160" s="35"/>
      <c r="TN160" s="35"/>
      <c r="TO160" s="35"/>
      <c r="TP160" s="35"/>
      <c r="TQ160" s="35"/>
      <c r="TR160" s="35"/>
      <c r="TS160" s="35"/>
      <c r="TT160" s="35"/>
      <c r="TU160" s="35"/>
      <c r="TV160" s="35"/>
      <c r="TW160" s="35"/>
      <c r="TX160" s="35"/>
      <c r="TY160" s="35"/>
      <c r="TZ160" s="35"/>
      <c r="UA160" s="35"/>
      <c r="UB160" s="35"/>
      <c r="UC160" s="35"/>
      <c r="UD160" s="35"/>
      <c r="UE160" s="35"/>
      <c r="UF160" s="35"/>
      <c r="UG160" s="35"/>
      <c r="UH160" s="35"/>
      <c r="UI160" s="35"/>
      <c r="UJ160" s="35"/>
      <c r="UK160" s="35"/>
      <c r="UL160" s="35"/>
      <c r="UM160" s="35"/>
      <c r="UN160" s="35"/>
      <c r="UO160" s="35"/>
      <c r="UP160" s="35"/>
    </row>
    <row r="161" spans="1:562" s="36" customFormat="1" ht="141.75" customHeight="1" x14ac:dyDescent="1.75">
      <c r="A161" s="175"/>
      <c r="B161" s="351" t="s">
        <v>48</v>
      </c>
      <c r="C161" s="352"/>
      <c r="D161" s="161"/>
      <c r="E161" s="175"/>
      <c r="F161" s="175"/>
      <c r="G161" s="129">
        <f>G155</f>
        <v>3443272</v>
      </c>
      <c r="H161" s="129">
        <f>H155</f>
        <v>3443272</v>
      </c>
      <c r="I161" s="129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25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  <c r="ER161" s="35"/>
      <c r="ES161" s="35"/>
      <c r="ET161" s="35"/>
      <c r="EU161" s="35"/>
      <c r="EV161" s="35"/>
      <c r="EW161" s="35"/>
      <c r="EX161" s="35"/>
      <c r="EY161" s="35"/>
      <c r="EZ161" s="35"/>
      <c r="FA161" s="35"/>
      <c r="FB161" s="35"/>
      <c r="FC161" s="35"/>
      <c r="FD161" s="35"/>
      <c r="FE161" s="35"/>
      <c r="FF161" s="35"/>
      <c r="FG161" s="35"/>
      <c r="FH161" s="35"/>
      <c r="FI161" s="35"/>
      <c r="FJ161" s="35"/>
      <c r="FK161" s="35"/>
      <c r="FL161" s="35"/>
      <c r="FM161" s="35"/>
      <c r="FN161" s="35"/>
      <c r="FO161" s="35"/>
      <c r="FP161" s="35"/>
      <c r="FQ161" s="35"/>
      <c r="FR161" s="35"/>
      <c r="FS161" s="35"/>
      <c r="FT161" s="35"/>
      <c r="FU161" s="35"/>
      <c r="FV161" s="35"/>
      <c r="FW161" s="35"/>
      <c r="FX161" s="35"/>
      <c r="FY161" s="35"/>
      <c r="FZ161" s="35"/>
      <c r="GA161" s="35"/>
      <c r="GB161" s="35"/>
      <c r="GC161" s="35"/>
      <c r="GD161" s="35"/>
      <c r="GE161" s="35"/>
      <c r="GF161" s="35"/>
      <c r="GG161" s="35"/>
      <c r="GH161" s="35"/>
      <c r="GI161" s="35"/>
      <c r="GJ161" s="35"/>
      <c r="GK161" s="35"/>
      <c r="GL161" s="35"/>
      <c r="GM161" s="35"/>
      <c r="GN161" s="35"/>
      <c r="GO161" s="35"/>
      <c r="GP161" s="35"/>
      <c r="GQ161" s="35"/>
      <c r="GR161" s="35"/>
      <c r="GS161" s="35"/>
      <c r="GT161" s="35"/>
      <c r="GU161" s="35"/>
      <c r="GV161" s="35"/>
      <c r="GW161" s="35"/>
      <c r="GX161" s="35"/>
      <c r="GY161" s="35"/>
      <c r="GZ161" s="35"/>
      <c r="HA161" s="35"/>
      <c r="HB161" s="35"/>
      <c r="HC161" s="35"/>
      <c r="HD161" s="35"/>
      <c r="HE161" s="35"/>
      <c r="HF161" s="35"/>
      <c r="HG161" s="35"/>
      <c r="HH161" s="35"/>
      <c r="HI161" s="35"/>
      <c r="HJ161" s="35"/>
      <c r="HK161" s="35"/>
      <c r="HL161" s="35"/>
      <c r="HM161" s="35"/>
      <c r="HN161" s="35"/>
      <c r="HO161" s="35"/>
      <c r="HP161" s="35"/>
      <c r="HQ161" s="35"/>
      <c r="HR161" s="35"/>
      <c r="HS161" s="35"/>
      <c r="HT161" s="35"/>
      <c r="HU161" s="35"/>
      <c r="HV161" s="35"/>
      <c r="HW161" s="35"/>
      <c r="HX161" s="35"/>
      <c r="HY161" s="35"/>
      <c r="HZ161" s="35"/>
      <c r="IA161" s="35"/>
      <c r="IB161" s="35"/>
      <c r="IC161" s="35"/>
      <c r="ID161" s="35"/>
      <c r="IE161" s="35"/>
      <c r="IF161" s="35"/>
      <c r="IG161" s="35"/>
      <c r="IH161" s="35"/>
      <c r="II161" s="35"/>
      <c r="IJ161" s="35"/>
      <c r="IK161" s="35"/>
      <c r="IL161" s="35"/>
      <c r="IM161" s="35"/>
      <c r="IN161" s="35"/>
      <c r="IO161" s="35"/>
      <c r="IP161" s="35"/>
      <c r="IQ161" s="35"/>
      <c r="IR161" s="35"/>
      <c r="IS161" s="35"/>
      <c r="IT161" s="35"/>
      <c r="IU161" s="35"/>
      <c r="IV161" s="35"/>
      <c r="IW161" s="35"/>
      <c r="IX161" s="35"/>
      <c r="IY161" s="35"/>
      <c r="IZ161" s="35"/>
      <c r="JA161" s="35"/>
      <c r="JB161" s="35"/>
      <c r="JC161" s="35"/>
      <c r="JD161" s="35"/>
      <c r="JE161" s="35"/>
      <c r="JF161" s="35"/>
      <c r="JG161" s="35"/>
      <c r="JH161" s="35"/>
      <c r="JI161" s="35"/>
      <c r="JJ161" s="35"/>
      <c r="JK161" s="35"/>
      <c r="JL161" s="35"/>
      <c r="JM161" s="35"/>
      <c r="JN161" s="35"/>
      <c r="JO161" s="35"/>
      <c r="JP161" s="35"/>
      <c r="JQ161" s="35"/>
      <c r="JR161" s="35"/>
      <c r="JS161" s="35"/>
      <c r="JT161" s="35"/>
      <c r="JU161" s="35"/>
      <c r="JV161" s="35"/>
      <c r="JW161" s="35"/>
      <c r="JX161" s="35"/>
      <c r="JY161" s="35"/>
      <c r="JZ161" s="35"/>
      <c r="KA161" s="35"/>
      <c r="KB161" s="35"/>
      <c r="KC161" s="35"/>
      <c r="KD161" s="35"/>
      <c r="KE161" s="35"/>
      <c r="KF161" s="35"/>
      <c r="KG161" s="35"/>
      <c r="KH161" s="35"/>
      <c r="KI161" s="35"/>
      <c r="KJ161" s="35"/>
      <c r="KK161" s="35"/>
      <c r="KL161" s="35"/>
      <c r="KM161" s="35"/>
      <c r="KN161" s="35"/>
      <c r="KO161" s="35"/>
      <c r="KP161" s="35"/>
      <c r="KQ161" s="35"/>
      <c r="KR161" s="35"/>
      <c r="KS161" s="35"/>
      <c r="KT161" s="35"/>
      <c r="KU161" s="35"/>
      <c r="KV161" s="35"/>
      <c r="KW161" s="35"/>
      <c r="KX161" s="35"/>
      <c r="KY161" s="35"/>
      <c r="KZ161" s="35"/>
      <c r="LA161" s="35"/>
      <c r="LB161" s="35"/>
      <c r="LC161" s="35"/>
      <c r="LD161" s="35"/>
      <c r="LE161" s="35"/>
      <c r="LF161" s="35"/>
      <c r="LG161" s="35"/>
      <c r="LH161" s="35"/>
      <c r="LI161" s="35"/>
      <c r="LJ161" s="35"/>
      <c r="LK161" s="35"/>
      <c r="LL161" s="35"/>
      <c r="LM161" s="35"/>
      <c r="LN161" s="35"/>
      <c r="LO161" s="35"/>
      <c r="LP161" s="35"/>
      <c r="LQ161" s="35"/>
      <c r="LR161" s="35"/>
      <c r="LS161" s="35"/>
      <c r="LT161" s="35"/>
      <c r="LU161" s="35"/>
      <c r="LV161" s="35"/>
      <c r="LW161" s="35"/>
      <c r="LX161" s="35"/>
      <c r="LY161" s="35"/>
      <c r="LZ161" s="35"/>
      <c r="MA161" s="35"/>
      <c r="MB161" s="35"/>
      <c r="MC161" s="35"/>
      <c r="MD161" s="35"/>
      <c r="ME161" s="35"/>
      <c r="MF161" s="35"/>
      <c r="MG161" s="35"/>
      <c r="MH161" s="35"/>
      <c r="MI161" s="35"/>
      <c r="MJ161" s="35"/>
      <c r="MK161" s="35"/>
      <c r="ML161" s="35"/>
      <c r="MM161" s="35"/>
      <c r="MN161" s="35"/>
      <c r="MO161" s="35"/>
      <c r="MP161" s="35"/>
      <c r="MQ161" s="35"/>
      <c r="MR161" s="35"/>
      <c r="MS161" s="35"/>
      <c r="MT161" s="35"/>
      <c r="MU161" s="35"/>
      <c r="MV161" s="35"/>
      <c r="MW161" s="35"/>
      <c r="MX161" s="35"/>
      <c r="MY161" s="35"/>
      <c r="MZ161" s="35"/>
      <c r="NA161" s="35"/>
      <c r="NB161" s="35"/>
      <c r="NC161" s="35"/>
      <c r="ND161" s="35"/>
      <c r="NE161" s="35"/>
      <c r="NF161" s="35"/>
      <c r="NG161" s="35"/>
      <c r="NH161" s="35"/>
      <c r="NI161" s="35"/>
      <c r="NJ161" s="35"/>
      <c r="NK161" s="35"/>
      <c r="NL161" s="35"/>
      <c r="NM161" s="35"/>
      <c r="NN161" s="35"/>
      <c r="NO161" s="35"/>
      <c r="NP161" s="35"/>
      <c r="NQ161" s="35"/>
      <c r="NR161" s="35"/>
      <c r="NS161" s="35"/>
      <c r="NT161" s="35"/>
      <c r="NU161" s="35"/>
      <c r="NV161" s="35"/>
      <c r="NW161" s="35"/>
      <c r="NX161" s="35"/>
      <c r="NY161" s="35"/>
      <c r="NZ161" s="35"/>
      <c r="OA161" s="35"/>
      <c r="OB161" s="35"/>
      <c r="OC161" s="35"/>
      <c r="OD161" s="35"/>
      <c r="OE161" s="35"/>
      <c r="OF161" s="35"/>
      <c r="OG161" s="35"/>
      <c r="OH161" s="35"/>
      <c r="OI161" s="35"/>
      <c r="OJ161" s="35"/>
      <c r="OK161" s="35"/>
      <c r="OL161" s="35"/>
      <c r="OM161" s="35"/>
      <c r="ON161" s="35"/>
      <c r="OO161" s="35"/>
      <c r="OP161" s="35"/>
      <c r="OQ161" s="35"/>
      <c r="OR161" s="35"/>
      <c r="OS161" s="35"/>
      <c r="OT161" s="35"/>
      <c r="OU161" s="35"/>
      <c r="OV161" s="35"/>
      <c r="OW161" s="35"/>
      <c r="OX161" s="35"/>
      <c r="OY161" s="35"/>
      <c r="OZ161" s="35"/>
      <c r="PA161" s="35"/>
      <c r="PB161" s="35"/>
      <c r="PC161" s="35"/>
      <c r="PD161" s="35"/>
      <c r="PE161" s="35"/>
      <c r="PF161" s="35"/>
      <c r="PG161" s="35"/>
      <c r="PH161" s="35"/>
      <c r="PI161" s="35"/>
      <c r="PJ161" s="35"/>
      <c r="PK161" s="35"/>
      <c r="PL161" s="35"/>
      <c r="PM161" s="35"/>
      <c r="PN161" s="35"/>
      <c r="PO161" s="35"/>
      <c r="PP161" s="35"/>
      <c r="PQ161" s="35"/>
      <c r="PR161" s="35"/>
      <c r="PS161" s="35"/>
      <c r="PT161" s="35"/>
      <c r="PU161" s="35"/>
      <c r="PV161" s="35"/>
      <c r="PW161" s="35"/>
      <c r="PX161" s="35"/>
      <c r="PY161" s="35"/>
      <c r="PZ161" s="35"/>
      <c r="QA161" s="35"/>
      <c r="QB161" s="35"/>
      <c r="QC161" s="35"/>
      <c r="QD161" s="35"/>
      <c r="QE161" s="35"/>
      <c r="QF161" s="35"/>
      <c r="QG161" s="35"/>
      <c r="QH161" s="35"/>
      <c r="QI161" s="35"/>
      <c r="QJ161" s="35"/>
      <c r="QK161" s="35"/>
      <c r="QL161" s="35"/>
      <c r="QM161" s="35"/>
      <c r="QN161" s="35"/>
      <c r="QO161" s="35"/>
      <c r="QP161" s="35"/>
      <c r="QQ161" s="35"/>
      <c r="QR161" s="35"/>
      <c r="QS161" s="35"/>
      <c r="QT161" s="35"/>
      <c r="QU161" s="35"/>
      <c r="QV161" s="35"/>
      <c r="QW161" s="35"/>
      <c r="QX161" s="35"/>
      <c r="QY161" s="35"/>
      <c r="QZ161" s="35"/>
      <c r="RA161" s="35"/>
      <c r="RB161" s="35"/>
      <c r="RC161" s="35"/>
      <c r="RD161" s="35"/>
      <c r="RE161" s="35"/>
      <c r="RF161" s="35"/>
      <c r="RG161" s="35"/>
      <c r="RH161" s="35"/>
      <c r="RI161" s="35"/>
      <c r="RJ161" s="35"/>
      <c r="RK161" s="35"/>
      <c r="RL161" s="35"/>
      <c r="RM161" s="35"/>
      <c r="RN161" s="35"/>
      <c r="RO161" s="35"/>
      <c r="RP161" s="35"/>
      <c r="RQ161" s="35"/>
      <c r="RR161" s="35"/>
      <c r="RS161" s="35"/>
      <c r="RT161" s="35"/>
      <c r="RU161" s="35"/>
      <c r="RV161" s="35"/>
      <c r="RW161" s="35"/>
      <c r="RX161" s="35"/>
      <c r="RY161" s="35"/>
      <c r="RZ161" s="35"/>
      <c r="SA161" s="35"/>
      <c r="SB161" s="35"/>
      <c r="SC161" s="35"/>
      <c r="SD161" s="35"/>
      <c r="SE161" s="35"/>
      <c r="SF161" s="35"/>
      <c r="SG161" s="35"/>
      <c r="SH161" s="35"/>
      <c r="SI161" s="35"/>
      <c r="SJ161" s="35"/>
      <c r="SK161" s="35"/>
      <c r="SL161" s="35"/>
      <c r="SM161" s="35"/>
      <c r="SN161" s="35"/>
      <c r="SO161" s="35"/>
      <c r="SP161" s="35"/>
      <c r="SQ161" s="35"/>
      <c r="SR161" s="35"/>
      <c r="SS161" s="35"/>
      <c r="ST161" s="35"/>
      <c r="SU161" s="35"/>
      <c r="SV161" s="35"/>
      <c r="SW161" s="35"/>
      <c r="SX161" s="35"/>
      <c r="SY161" s="35"/>
      <c r="SZ161" s="35"/>
      <c r="TA161" s="35"/>
      <c r="TB161" s="35"/>
      <c r="TC161" s="35"/>
      <c r="TD161" s="35"/>
      <c r="TE161" s="35"/>
      <c r="TF161" s="35"/>
      <c r="TG161" s="35"/>
      <c r="TH161" s="35"/>
      <c r="TI161" s="35"/>
      <c r="TJ161" s="35"/>
      <c r="TK161" s="35"/>
      <c r="TL161" s="35"/>
      <c r="TM161" s="35"/>
      <c r="TN161" s="35"/>
      <c r="TO161" s="35"/>
      <c r="TP161" s="35"/>
      <c r="TQ161" s="35"/>
      <c r="TR161" s="35"/>
      <c r="TS161" s="35"/>
      <c r="TT161" s="35"/>
      <c r="TU161" s="35"/>
      <c r="TV161" s="35"/>
      <c r="TW161" s="35"/>
      <c r="TX161" s="35"/>
      <c r="TY161" s="35"/>
      <c r="TZ161" s="35"/>
      <c r="UA161" s="35"/>
      <c r="UB161" s="35"/>
      <c r="UC161" s="35"/>
      <c r="UD161" s="35"/>
      <c r="UE161" s="35"/>
      <c r="UF161" s="35"/>
      <c r="UG161" s="35"/>
      <c r="UH161" s="35"/>
      <c r="UI161" s="35"/>
      <c r="UJ161" s="35"/>
      <c r="UK161" s="35"/>
      <c r="UL161" s="35"/>
      <c r="UM161" s="35"/>
      <c r="UN161" s="35"/>
      <c r="UO161" s="35"/>
      <c r="UP161" s="35"/>
    </row>
    <row r="162" spans="1:562" s="36" customFormat="1" ht="160.5" customHeight="1" x14ac:dyDescent="1.75">
      <c r="A162" s="293" t="s">
        <v>139</v>
      </c>
      <c r="B162" s="294"/>
      <c r="C162" s="294"/>
      <c r="D162" s="294"/>
      <c r="E162" s="294"/>
      <c r="F162" s="294"/>
      <c r="G162" s="294"/>
      <c r="H162" s="294"/>
      <c r="I162" s="388"/>
      <c r="J162" s="37"/>
      <c r="K162" s="37"/>
      <c r="L162" s="37"/>
      <c r="M162" s="37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  <c r="ER162" s="35"/>
      <c r="ES162" s="35"/>
      <c r="ET162" s="35"/>
      <c r="EU162" s="35"/>
      <c r="EV162" s="35"/>
      <c r="EW162" s="35"/>
      <c r="EX162" s="35"/>
      <c r="EY162" s="35"/>
      <c r="EZ162" s="35"/>
      <c r="FA162" s="35"/>
      <c r="FB162" s="35"/>
      <c r="FC162" s="35"/>
      <c r="FD162" s="35"/>
      <c r="FE162" s="35"/>
      <c r="FF162" s="35"/>
      <c r="FG162" s="35"/>
      <c r="FH162" s="35"/>
      <c r="FI162" s="35"/>
      <c r="FJ162" s="35"/>
      <c r="FK162" s="35"/>
      <c r="FL162" s="35"/>
      <c r="FM162" s="35"/>
      <c r="FN162" s="35"/>
      <c r="FO162" s="35"/>
      <c r="FP162" s="35"/>
      <c r="FQ162" s="35"/>
      <c r="FR162" s="35"/>
      <c r="FS162" s="35"/>
      <c r="FT162" s="35"/>
      <c r="FU162" s="35"/>
      <c r="FV162" s="35"/>
      <c r="FW162" s="35"/>
      <c r="FX162" s="35"/>
      <c r="FY162" s="35"/>
      <c r="FZ162" s="35"/>
      <c r="GA162" s="35"/>
      <c r="GB162" s="35"/>
      <c r="GC162" s="35"/>
      <c r="GD162" s="35"/>
      <c r="GE162" s="35"/>
      <c r="GF162" s="35"/>
      <c r="GG162" s="35"/>
      <c r="GH162" s="35"/>
      <c r="GI162" s="35"/>
      <c r="GJ162" s="35"/>
      <c r="GK162" s="35"/>
      <c r="GL162" s="35"/>
      <c r="GM162" s="35"/>
      <c r="GN162" s="35"/>
      <c r="GO162" s="35"/>
      <c r="GP162" s="35"/>
      <c r="GQ162" s="35"/>
      <c r="GR162" s="35"/>
      <c r="GS162" s="35"/>
      <c r="GT162" s="35"/>
      <c r="GU162" s="35"/>
      <c r="GV162" s="35"/>
      <c r="GW162" s="35"/>
      <c r="GX162" s="35"/>
      <c r="GY162" s="35"/>
      <c r="GZ162" s="35"/>
      <c r="HA162" s="35"/>
      <c r="HB162" s="35"/>
      <c r="HC162" s="35"/>
      <c r="HD162" s="35"/>
      <c r="HE162" s="35"/>
      <c r="HF162" s="35"/>
      <c r="HG162" s="35"/>
      <c r="HH162" s="35"/>
      <c r="HI162" s="35"/>
      <c r="HJ162" s="35"/>
      <c r="HK162" s="35"/>
      <c r="HL162" s="35"/>
      <c r="HM162" s="35"/>
      <c r="HN162" s="35"/>
      <c r="HO162" s="35"/>
      <c r="HP162" s="35"/>
      <c r="HQ162" s="35"/>
      <c r="HR162" s="35"/>
      <c r="HS162" s="35"/>
      <c r="HT162" s="35"/>
      <c r="HU162" s="35"/>
      <c r="HV162" s="35"/>
      <c r="HW162" s="35"/>
      <c r="HX162" s="35"/>
      <c r="HY162" s="35"/>
      <c r="HZ162" s="35"/>
      <c r="IA162" s="35"/>
      <c r="IB162" s="35"/>
      <c r="IC162" s="35"/>
      <c r="ID162" s="35"/>
      <c r="IE162" s="35"/>
      <c r="IF162" s="35"/>
      <c r="IG162" s="35"/>
      <c r="IH162" s="35"/>
      <c r="II162" s="35"/>
      <c r="IJ162" s="35"/>
      <c r="IK162" s="35"/>
      <c r="IL162" s="35"/>
      <c r="IM162" s="35"/>
      <c r="IN162" s="35"/>
      <c r="IO162" s="35"/>
      <c r="IP162" s="35"/>
      <c r="IQ162" s="35"/>
      <c r="IR162" s="35"/>
      <c r="IS162" s="35"/>
      <c r="IT162" s="35"/>
      <c r="IU162" s="35"/>
      <c r="IV162" s="35"/>
      <c r="IW162" s="35"/>
      <c r="IX162" s="35"/>
      <c r="IY162" s="35"/>
      <c r="IZ162" s="35"/>
      <c r="JA162" s="35"/>
      <c r="JB162" s="35"/>
      <c r="JC162" s="35"/>
      <c r="JD162" s="35"/>
      <c r="JE162" s="35"/>
      <c r="JF162" s="35"/>
      <c r="JG162" s="35"/>
      <c r="JH162" s="35"/>
      <c r="JI162" s="35"/>
      <c r="JJ162" s="35"/>
      <c r="JK162" s="35"/>
      <c r="JL162" s="35"/>
      <c r="JM162" s="35"/>
      <c r="JN162" s="35"/>
      <c r="JO162" s="35"/>
      <c r="JP162" s="35"/>
      <c r="JQ162" s="35"/>
      <c r="JR162" s="35"/>
      <c r="JS162" s="35"/>
      <c r="JT162" s="35"/>
      <c r="JU162" s="35"/>
      <c r="JV162" s="35"/>
      <c r="JW162" s="35"/>
      <c r="JX162" s="35"/>
      <c r="JY162" s="35"/>
      <c r="JZ162" s="35"/>
      <c r="KA162" s="35"/>
      <c r="KB162" s="35"/>
      <c r="KC162" s="35"/>
      <c r="KD162" s="35"/>
      <c r="KE162" s="35"/>
      <c r="KF162" s="35"/>
      <c r="KG162" s="35"/>
      <c r="KH162" s="35"/>
      <c r="KI162" s="35"/>
      <c r="KJ162" s="35"/>
      <c r="KK162" s="35"/>
      <c r="KL162" s="35"/>
      <c r="KM162" s="35"/>
      <c r="KN162" s="35"/>
      <c r="KO162" s="35"/>
      <c r="KP162" s="35"/>
      <c r="KQ162" s="35"/>
      <c r="KR162" s="35"/>
      <c r="KS162" s="35"/>
      <c r="KT162" s="35"/>
      <c r="KU162" s="35"/>
      <c r="KV162" s="35"/>
      <c r="KW162" s="35"/>
      <c r="KX162" s="35"/>
      <c r="KY162" s="35"/>
      <c r="KZ162" s="35"/>
      <c r="LA162" s="35"/>
      <c r="LB162" s="35"/>
      <c r="LC162" s="35"/>
      <c r="LD162" s="35"/>
      <c r="LE162" s="35"/>
      <c r="LF162" s="35"/>
      <c r="LG162" s="35"/>
      <c r="LH162" s="35"/>
      <c r="LI162" s="35"/>
      <c r="LJ162" s="35"/>
      <c r="LK162" s="35"/>
      <c r="LL162" s="35"/>
      <c r="LM162" s="35"/>
      <c r="LN162" s="35"/>
      <c r="LO162" s="35"/>
      <c r="LP162" s="35"/>
      <c r="LQ162" s="35"/>
      <c r="LR162" s="35"/>
      <c r="LS162" s="35"/>
      <c r="LT162" s="35"/>
      <c r="LU162" s="35"/>
      <c r="LV162" s="35"/>
      <c r="LW162" s="35"/>
      <c r="LX162" s="35"/>
      <c r="LY162" s="35"/>
      <c r="LZ162" s="35"/>
      <c r="MA162" s="35"/>
      <c r="MB162" s="35"/>
      <c r="MC162" s="35"/>
      <c r="MD162" s="35"/>
      <c r="ME162" s="35"/>
      <c r="MF162" s="35"/>
      <c r="MG162" s="35"/>
      <c r="MH162" s="35"/>
      <c r="MI162" s="35"/>
      <c r="MJ162" s="35"/>
      <c r="MK162" s="35"/>
      <c r="ML162" s="35"/>
      <c r="MM162" s="35"/>
      <c r="MN162" s="35"/>
      <c r="MO162" s="35"/>
      <c r="MP162" s="35"/>
      <c r="MQ162" s="35"/>
      <c r="MR162" s="35"/>
      <c r="MS162" s="35"/>
      <c r="MT162" s="35"/>
      <c r="MU162" s="35"/>
      <c r="MV162" s="35"/>
      <c r="MW162" s="35"/>
      <c r="MX162" s="35"/>
      <c r="MY162" s="35"/>
      <c r="MZ162" s="35"/>
      <c r="NA162" s="35"/>
      <c r="NB162" s="35"/>
      <c r="NC162" s="35"/>
      <c r="ND162" s="35"/>
      <c r="NE162" s="35"/>
      <c r="NF162" s="35"/>
      <c r="NG162" s="35"/>
      <c r="NH162" s="35"/>
      <c r="NI162" s="35"/>
      <c r="NJ162" s="35"/>
      <c r="NK162" s="35"/>
      <c r="NL162" s="35"/>
      <c r="NM162" s="35"/>
      <c r="NN162" s="35"/>
      <c r="NO162" s="35"/>
      <c r="NP162" s="35"/>
      <c r="NQ162" s="35"/>
      <c r="NR162" s="35"/>
      <c r="NS162" s="35"/>
      <c r="NT162" s="35"/>
      <c r="NU162" s="35"/>
      <c r="NV162" s="35"/>
      <c r="NW162" s="35"/>
      <c r="NX162" s="35"/>
      <c r="NY162" s="35"/>
      <c r="NZ162" s="35"/>
      <c r="OA162" s="35"/>
      <c r="OB162" s="35"/>
      <c r="OC162" s="35"/>
      <c r="OD162" s="35"/>
      <c r="OE162" s="35"/>
      <c r="OF162" s="35"/>
      <c r="OG162" s="35"/>
      <c r="OH162" s="35"/>
      <c r="OI162" s="35"/>
      <c r="OJ162" s="35"/>
      <c r="OK162" s="35"/>
      <c r="OL162" s="35"/>
      <c r="OM162" s="35"/>
      <c r="ON162" s="35"/>
      <c r="OO162" s="35"/>
      <c r="OP162" s="35"/>
      <c r="OQ162" s="35"/>
      <c r="OR162" s="35"/>
      <c r="OS162" s="35"/>
      <c r="OT162" s="35"/>
      <c r="OU162" s="35"/>
      <c r="OV162" s="35"/>
      <c r="OW162" s="35"/>
      <c r="OX162" s="35"/>
      <c r="OY162" s="35"/>
      <c r="OZ162" s="35"/>
      <c r="PA162" s="35"/>
      <c r="PB162" s="35"/>
      <c r="PC162" s="35"/>
      <c r="PD162" s="35"/>
      <c r="PE162" s="35"/>
      <c r="PF162" s="35"/>
      <c r="PG162" s="35"/>
      <c r="PH162" s="35"/>
      <c r="PI162" s="35"/>
      <c r="PJ162" s="35"/>
      <c r="PK162" s="35"/>
      <c r="PL162" s="35"/>
      <c r="PM162" s="35"/>
      <c r="PN162" s="35"/>
      <c r="PO162" s="35"/>
      <c r="PP162" s="35"/>
      <c r="PQ162" s="35"/>
      <c r="PR162" s="35"/>
      <c r="PS162" s="35"/>
      <c r="PT162" s="35"/>
      <c r="PU162" s="35"/>
      <c r="PV162" s="35"/>
      <c r="PW162" s="35"/>
      <c r="PX162" s="35"/>
      <c r="PY162" s="35"/>
      <c r="PZ162" s="35"/>
      <c r="QA162" s="35"/>
      <c r="QB162" s="35"/>
      <c r="QC162" s="35"/>
      <c r="QD162" s="35"/>
      <c r="QE162" s="35"/>
      <c r="QF162" s="35"/>
      <c r="QG162" s="35"/>
      <c r="QH162" s="35"/>
      <c r="QI162" s="35"/>
      <c r="QJ162" s="35"/>
      <c r="QK162" s="35"/>
      <c r="QL162" s="35"/>
      <c r="QM162" s="35"/>
      <c r="QN162" s="35"/>
      <c r="QO162" s="35"/>
      <c r="QP162" s="35"/>
      <c r="QQ162" s="35"/>
      <c r="QR162" s="35"/>
      <c r="QS162" s="35"/>
      <c r="QT162" s="35"/>
      <c r="QU162" s="35"/>
      <c r="QV162" s="35"/>
      <c r="QW162" s="35"/>
      <c r="QX162" s="35"/>
      <c r="QY162" s="35"/>
      <c r="QZ162" s="35"/>
      <c r="RA162" s="35"/>
      <c r="RB162" s="35"/>
      <c r="RC162" s="35"/>
      <c r="RD162" s="35"/>
      <c r="RE162" s="35"/>
      <c r="RF162" s="35"/>
      <c r="RG162" s="35"/>
      <c r="RH162" s="35"/>
      <c r="RI162" s="35"/>
      <c r="RJ162" s="35"/>
      <c r="RK162" s="35"/>
      <c r="RL162" s="35"/>
      <c r="RM162" s="35"/>
      <c r="RN162" s="35"/>
      <c r="RO162" s="35"/>
      <c r="RP162" s="35"/>
      <c r="RQ162" s="35"/>
      <c r="RR162" s="35"/>
      <c r="RS162" s="35"/>
      <c r="RT162" s="35"/>
      <c r="RU162" s="35"/>
      <c r="RV162" s="35"/>
      <c r="RW162" s="35"/>
      <c r="RX162" s="35"/>
      <c r="RY162" s="35"/>
      <c r="RZ162" s="35"/>
      <c r="SA162" s="35"/>
      <c r="SB162" s="35"/>
      <c r="SC162" s="35"/>
      <c r="SD162" s="35"/>
      <c r="SE162" s="35"/>
      <c r="SF162" s="35"/>
      <c r="SG162" s="35"/>
      <c r="SH162" s="35"/>
      <c r="SI162" s="35"/>
      <c r="SJ162" s="35"/>
      <c r="SK162" s="35"/>
      <c r="SL162" s="35"/>
      <c r="SM162" s="35"/>
      <c r="SN162" s="35"/>
      <c r="SO162" s="35"/>
      <c r="SP162" s="35"/>
      <c r="SQ162" s="35"/>
      <c r="SR162" s="35"/>
      <c r="SS162" s="35"/>
      <c r="ST162" s="35"/>
      <c r="SU162" s="35"/>
      <c r="SV162" s="35"/>
      <c r="SW162" s="35"/>
      <c r="SX162" s="35"/>
      <c r="SY162" s="35"/>
      <c r="SZ162" s="35"/>
      <c r="TA162" s="35"/>
      <c r="TB162" s="35"/>
      <c r="TC162" s="35"/>
      <c r="TD162" s="35"/>
      <c r="TE162" s="35"/>
      <c r="TF162" s="35"/>
      <c r="TG162" s="35"/>
      <c r="TH162" s="35"/>
      <c r="TI162" s="35"/>
      <c r="TJ162" s="35"/>
      <c r="TK162" s="35"/>
      <c r="TL162" s="35"/>
      <c r="TM162" s="35"/>
      <c r="TN162" s="35"/>
      <c r="TO162" s="35"/>
      <c r="TP162" s="35"/>
      <c r="TQ162" s="35"/>
      <c r="TR162" s="35"/>
      <c r="TS162" s="35"/>
      <c r="TT162" s="35"/>
      <c r="TU162" s="35"/>
      <c r="TV162" s="35"/>
      <c r="TW162" s="35"/>
      <c r="TX162" s="35"/>
      <c r="TY162" s="35"/>
      <c r="TZ162" s="35"/>
      <c r="UA162" s="35"/>
      <c r="UB162" s="35"/>
      <c r="UC162" s="35"/>
      <c r="UD162" s="35"/>
      <c r="UE162" s="35"/>
      <c r="UF162" s="35"/>
      <c r="UG162" s="35"/>
      <c r="UH162" s="35"/>
      <c r="UI162" s="35"/>
      <c r="UJ162" s="35"/>
      <c r="UK162" s="35"/>
      <c r="UL162" s="35"/>
      <c r="UM162" s="35"/>
      <c r="UN162" s="35"/>
      <c r="UO162" s="35"/>
      <c r="UP162" s="35"/>
    </row>
    <row r="163" spans="1:562" s="36" customFormat="1" ht="396" customHeight="1" x14ac:dyDescent="1.75">
      <c r="A163" s="357" t="s">
        <v>103</v>
      </c>
      <c r="B163" s="230" t="s">
        <v>102</v>
      </c>
      <c r="C163" s="296"/>
      <c r="D163" s="236" t="s">
        <v>61</v>
      </c>
      <c r="E163" s="218" t="s">
        <v>56</v>
      </c>
      <c r="F163" s="218" t="s">
        <v>49</v>
      </c>
      <c r="G163" s="236" t="s">
        <v>134</v>
      </c>
      <c r="H163" s="236" t="s">
        <v>134</v>
      </c>
      <c r="I163" s="272" t="s">
        <v>64</v>
      </c>
      <c r="J163" s="37"/>
      <c r="K163" s="37"/>
      <c r="L163" s="37"/>
      <c r="M163" s="37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  <c r="EW163" s="35"/>
      <c r="EX163" s="35"/>
      <c r="EY163" s="35"/>
      <c r="EZ163" s="35"/>
      <c r="FA163" s="35"/>
      <c r="FB163" s="35"/>
      <c r="FC163" s="35"/>
      <c r="FD163" s="35"/>
      <c r="FE163" s="35"/>
      <c r="FF163" s="35"/>
      <c r="FG163" s="35"/>
      <c r="FH163" s="35"/>
      <c r="FI163" s="35"/>
      <c r="FJ163" s="35"/>
      <c r="FK163" s="35"/>
      <c r="FL163" s="35"/>
      <c r="FM163" s="35"/>
      <c r="FN163" s="35"/>
      <c r="FO163" s="35"/>
      <c r="FP163" s="35"/>
      <c r="FQ163" s="35"/>
      <c r="FR163" s="35"/>
      <c r="FS163" s="35"/>
      <c r="FT163" s="35"/>
      <c r="FU163" s="35"/>
      <c r="FV163" s="35"/>
      <c r="FW163" s="35"/>
      <c r="FX163" s="35"/>
      <c r="FY163" s="35"/>
      <c r="FZ163" s="35"/>
      <c r="GA163" s="35"/>
      <c r="GB163" s="35"/>
      <c r="GC163" s="35"/>
      <c r="GD163" s="35"/>
      <c r="GE163" s="35"/>
      <c r="GF163" s="35"/>
      <c r="GG163" s="35"/>
      <c r="GH163" s="35"/>
      <c r="GI163" s="35"/>
      <c r="GJ163" s="35"/>
      <c r="GK163" s="35"/>
      <c r="GL163" s="35"/>
      <c r="GM163" s="35"/>
      <c r="GN163" s="35"/>
      <c r="GO163" s="35"/>
      <c r="GP163" s="35"/>
      <c r="GQ163" s="35"/>
      <c r="GR163" s="35"/>
      <c r="GS163" s="35"/>
      <c r="GT163" s="35"/>
      <c r="GU163" s="35"/>
      <c r="GV163" s="35"/>
      <c r="GW163" s="35"/>
      <c r="GX163" s="35"/>
      <c r="GY163" s="35"/>
      <c r="GZ163" s="35"/>
      <c r="HA163" s="35"/>
      <c r="HB163" s="35"/>
      <c r="HC163" s="35"/>
      <c r="HD163" s="35"/>
      <c r="HE163" s="35"/>
      <c r="HF163" s="35"/>
      <c r="HG163" s="35"/>
      <c r="HH163" s="35"/>
      <c r="HI163" s="35"/>
      <c r="HJ163" s="35"/>
      <c r="HK163" s="35"/>
      <c r="HL163" s="35"/>
      <c r="HM163" s="35"/>
      <c r="HN163" s="35"/>
      <c r="HO163" s="35"/>
      <c r="HP163" s="35"/>
      <c r="HQ163" s="35"/>
      <c r="HR163" s="35"/>
      <c r="HS163" s="35"/>
      <c r="HT163" s="35"/>
      <c r="HU163" s="35"/>
      <c r="HV163" s="35"/>
      <c r="HW163" s="35"/>
      <c r="HX163" s="35"/>
      <c r="HY163" s="35"/>
      <c r="HZ163" s="35"/>
      <c r="IA163" s="35"/>
      <c r="IB163" s="35"/>
      <c r="IC163" s="35"/>
      <c r="ID163" s="35"/>
      <c r="IE163" s="35"/>
      <c r="IF163" s="35"/>
      <c r="IG163" s="35"/>
      <c r="IH163" s="35"/>
      <c r="II163" s="35"/>
      <c r="IJ163" s="35"/>
      <c r="IK163" s="35"/>
      <c r="IL163" s="35"/>
      <c r="IM163" s="35"/>
      <c r="IN163" s="35"/>
      <c r="IO163" s="35"/>
      <c r="IP163" s="35"/>
      <c r="IQ163" s="35"/>
      <c r="IR163" s="35"/>
      <c r="IS163" s="35"/>
      <c r="IT163" s="35"/>
      <c r="IU163" s="35"/>
      <c r="IV163" s="35"/>
      <c r="IW163" s="35"/>
      <c r="IX163" s="35"/>
      <c r="IY163" s="35"/>
      <c r="IZ163" s="35"/>
      <c r="JA163" s="35"/>
      <c r="JB163" s="35"/>
      <c r="JC163" s="35"/>
      <c r="JD163" s="35"/>
      <c r="JE163" s="35"/>
      <c r="JF163" s="35"/>
      <c r="JG163" s="35"/>
      <c r="JH163" s="35"/>
      <c r="JI163" s="35"/>
      <c r="JJ163" s="35"/>
      <c r="JK163" s="35"/>
      <c r="JL163" s="35"/>
      <c r="JM163" s="35"/>
      <c r="JN163" s="35"/>
      <c r="JO163" s="35"/>
      <c r="JP163" s="35"/>
      <c r="JQ163" s="35"/>
      <c r="JR163" s="35"/>
      <c r="JS163" s="35"/>
      <c r="JT163" s="35"/>
      <c r="JU163" s="35"/>
      <c r="JV163" s="35"/>
      <c r="JW163" s="35"/>
      <c r="JX163" s="35"/>
      <c r="JY163" s="35"/>
      <c r="JZ163" s="35"/>
      <c r="KA163" s="35"/>
      <c r="KB163" s="35"/>
      <c r="KC163" s="35"/>
      <c r="KD163" s="35"/>
      <c r="KE163" s="35"/>
      <c r="KF163" s="35"/>
      <c r="KG163" s="35"/>
      <c r="KH163" s="35"/>
      <c r="KI163" s="35"/>
      <c r="KJ163" s="35"/>
      <c r="KK163" s="35"/>
      <c r="KL163" s="35"/>
      <c r="KM163" s="35"/>
      <c r="KN163" s="35"/>
      <c r="KO163" s="35"/>
      <c r="KP163" s="35"/>
      <c r="KQ163" s="35"/>
      <c r="KR163" s="35"/>
      <c r="KS163" s="35"/>
      <c r="KT163" s="35"/>
      <c r="KU163" s="35"/>
      <c r="KV163" s="35"/>
      <c r="KW163" s="35"/>
      <c r="KX163" s="35"/>
      <c r="KY163" s="35"/>
      <c r="KZ163" s="35"/>
      <c r="LA163" s="35"/>
      <c r="LB163" s="35"/>
      <c r="LC163" s="35"/>
      <c r="LD163" s="35"/>
      <c r="LE163" s="35"/>
      <c r="LF163" s="35"/>
      <c r="LG163" s="35"/>
      <c r="LH163" s="35"/>
      <c r="LI163" s="35"/>
      <c r="LJ163" s="35"/>
      <c r="LK163" s="35"/>
      <c r="LL163" s="35"/>
      <c r="LM163" s="35"/>
      <c r="LN163" s="35"/>
      <c r="LO163" s="35"/>
      <c r="LP163" s="35"/>
      <c r="LQ163" s="35"/>
      <c r="LR163" s="35"/>
      <c r="LS163" s="35"/>
      <c r="LT163" s="35"/>
      <c r="LU163" s="35"/>
      <c r="LV163" s="35"/>
      <c r="LW163" s="35"/>
      <c r="LX163" s="35"/>
      <c r="LY163" s="35"/>
      <c r="LZ163" s="35"/>
      <c r="MA163" s="35"/>
      <c r="MB163" s="35"/>
      <c r="MC163" s="35"/>
      <c r="MD163" s="35"/>
      <c r="ME163" s="35"/>
      <c r="MF163" s="35"/>
      <c r="MG163" s="35"/>
      <c r="MH163" s="35"/>
      <c r="MI163" s="35"/>
      <c r="MJ163" s="35"/>
      <c r="MK163" s="35"/>
      <c r="ML163" s="35"/>
      <c r="MM163" s="35"/>
      <c r="MN163" s="35"/>
      <c r="MO163" s="35"/>
      <c r="MP163" s="35"/>
      <c r="MQ163" s="35"/>
      <c r="MR163" s="35"/>
      <c r="MS163" s="35"/>
      <c r="MT163" s="35"/>
      <c r="MU163" s="35"/>
      <c r="MV163" s="35"/>
      <c r="MW163" s="35"/>
      <c r="MX163" s="35"/>
      <c r="MY163" s="35"/>
      <c r="MZ163" s="35"/>
      <c r="NA163" s="35"/>
      <c r="NB163" s="35"/>
      <c r="NC163" s="35"/>
      <c r="ND163" s="35"/>
      <c r="NE163" s="35"/>
      <c r="NF163" s="35"/>
      <c r="NG163" s="35"/>
      <c r="NH163" s="35"/>
      <c r="NI163" s="35"/>
      <c r="NJ163" s="35"/>
      <c r="NK163" s="35"/>
      <c r="NL163" s="35"/>
      <c r="NM163" s="35"/>
      <c r="NN163" s="35"/>
      <c r="NO163" s="35"/>
      <c r="NP163" s="35"/>
      <c r="NQ163" s="35"/>
      <c r="NR163" s="35"/>
      <c r="NS163" s="35"/>
      <c r="NT163" s="35"/>
      <c r="NU163" s="35"/>
      <c r="NV163" s="35"/>
      <c r="NW163" s="35"/>
      <c r="NX163" s="35"/>
      <c r="NY163" s="35"/>
      <c r="NZ163" s="35"/>
      <c r="OA163" s="35"/>
      <c r="OB163" s="35"/>
      <c r="OC163" s="35"/>
      <c r="OD163" s="35"/>
      <c r="OE163" s="35"/>
      <c r="OF163" s="35"/>
      <c r="OG163" s="35"/>
      <c r="OH163" s="35"/>
      <c r="OI163" s="35"/>
      <c r="OJ163" s="35"/>
      <c r="OK163" s="35"/>
      <c r="OL163" s="35"/>
      <c r="OM163" s="35"/>
      <c r="ON163" s="35"/>
      <c r="OO163" s="35"/>
      <c r="OP163" s="35"/>
      <c r="OQ163" s="35"/>
      <c r="OR163" s="35"/>
      <c r="OS163" s="35"/>
      <c r="OT163" s="35"/>
      <c r="OU163" s="35"/>
      <c r="OV163" s="35"/>
      <c r="OW163" s="35"/>
      <c r="OX163" s="35"/>
      <c r="OY163" s="35"/>
      <c r="OZ163" s="35"/>
      <c r="PA163" s="35"/>
      <c r="PB163" s="35"/>
      <c r="PC163" s="35"/>
      <c r="PD163" s="35"/>
      <c r="PE163" s="35"/>
      <c r="PF163" s="35"/>
      <c r="PG163" s="35"/>
      <c r="PH163" s="35"/>
      <c r="PI163" s="35"/>
      <c r="PJ163" s="35"/>
      <c r="PK163" s="35"/>
      <c r="PL163" s="35"/>
      <c r="PM163" s="35"/>
      <c r="PN163" s="35"/>
      <c r="PO163" s="35"/>
      <c r="PP163" s="35"/>
      <c r="PQ163" s="35"/>
      <c r="PR163" s="35"/>
      <c r="PS163" s="35"/>
      <c r="PT163" s="35"/>
      <c r="PU163" s="35"/>
      <c r="PV163" s="35"/>
      <c r="PW163" s="35"/>
      <c r="PX163" s="35"/>
      <c r="PY163" s="35"/>
      <c r="PZ163" s="35"/>
      <c r="QA163" s="35"/>
      <c r="QB163" s="35"/>
      <c r="QC163" s="35"/>
      <c r="QD163" s="35"/>
      <c r="QE163" s="35"/>
      <c r="QF163" s="35"/>
      <c r="QG163" s="35"/>
      <c r="QH163" s="35"/>
      <c r="QI163" s="35"/>
      <c r="QJ163" s="35"/>
      <c r="QK163" s="35"/>
      <c r="QL163" s="35"/>
      <c r="QM163" s="35"/>
      <c r="QN163" s="35"/>
      <c r="QO163" s="35"/>
      <c r="QP163" s="35"/>
      <c r="QQ163" s="35"/>
      <c r="QR163" s="35"/>
      <c r="QS163" s="35"/>
      <c r="QT163" s="35"/>
      <c r="QU163" s="35"/>
      <c r="QV163" s="35"/>
      <c r="QW163" s="35"/>
      <c r="QX163" s="35"/>
      <c r="QY163" s="35"/>
      <c r="QZ163" s="35"/>
      <c r="RA163" s="35"/>
      <c r="RB163" s="35"/>
      <c r="RC163" s="35"/>
      <c r="RD163" s="35"/>
      <c r="RE163" s="35"/>
      <c r="RF163" s="35"/>
      <c r="RG163" s="35"/>
      <c r="RH163" s="35"/>
      <c r="RI163" s="35"/>
      <c r="RJ163" s="35"/>
      <c r="RK163" s="35"/>
      <c r="RL163" s="35"/>
      <c r="RM163" s="35"/>
      <c r="RN163" s="35"/>
      <c r="RO163" s="35"/>
      <c r="RP163" s="35"/>
      <c r="RQ163" s="35"/>
      <c r="RR163" s="35"/>
      <c r="RS163" s="35"/>
      <c r="RT163" s="35"/>
      <c r="RU163" s="35"/>
      <c r="RV163" s="35"/>
      <c r="RW163" s="35"/>
      <c r="RX163" s="35"/>
      <c r="RY163" s="35"/>
      <c r="RZ163" s="35"/>
      <c r="SA163" s="35"/>
      <c r="SB163" s="35"/>
      <c r="SC163" s="35"/>
      <c r="SD163" s="35"/>
      <c r="SE163" s="35"/>
      <c r="SF163" s="35"/>
      <c r="SG163" s="35"/>
      <c r="SH163" s="35"/>
      <c r="SI163" s="35"/>
      <c r="SJ163" s="35"/>
      <c r="SK163" s="35"/>
      <c r="SL163" s="35"/>
      <c r="SM163" s="35"/>
      <c r="SN163" s="35"/>
      <c r="SO163" s="35"/>
      <c r="SP163" s="35"/>
      <c r="SQ163" s="35"/>
      <c r="SR163" s="35"/>
      <c r="SS163" s="35"/>
      <c r="ST163" s="35"/>
      <c r="SU163" s="35"/>
      <c r="SV163" s="35"/>
      <c r="SW163" s="35"/>
      <c r="SX163" s="35"/>
      <c r="SY163" s="35"/>
      <c r="SZ163" s="35"/>
      <c r="TA163" s="35"/>
      <c r="TB163" s="35"/>
      <c r="TC163" s="35"/>
      <c r="TD163" s="35"/>
      <c r="TE163" s="35"/>
      <c r="TF163" s="35"/>
      <c r="TG163" s="35"/>
      <c r="TH163" s="35"/>
      <c r="TI163" s="35"/>
      <c r="TJ163" s="35"/>
      <c r="TK163" s="35"/>
      <c r="TL163" s="35"/>
      <c r="TM163" s="35"/>
      <c r="TN163" s="35"/>
      <c r="TO163" s="35"/>
      <c r="TP163" s="35"/>
      <c r="TQ163" s="35"/>
      <c r="TR163" s="35"/>
      <c r="TS163" s="35"/>
      <c r="TT163" s="35"/>
      <c r="TU163" s="35"/>
      <c r="TV163" s="35"/>
      <c r="TW163" s="35"/>
      <c r="TX163" s="35"/>
      <c r="TY163" s="35"/>
      <c r="TZ163" s="35"/>
      <c r="UA163" s="35"/>
      <c r="UB163" s="35"/>
      <c r="UC163" s="35"/>
      <c r="UD163" s="35"/>
      <c r="UE163" s="35"/>
      <c r="UF163" s="35"/>
      <c r="UG163" s="35"/>
      <c r="UH163" s="35"/>
      <c r="UI163" s="35"/>
      <c r="UJ163" s="35"/>
      <c r="UK163" s="35"/>
      <c r="UL163" s="35"/>
      <c r="UM163" s="35"/>
      <c r="UN163" s="35"/>
      <c r="UO163" s="35"/>
      <c r="UP163" s="35"/>
    </row>
    <row r="164" spans="1:562" s="36" customFormat="1" ht="184.5" customHeight="1" x14ac:dyDescent="1.75">
      <c r="A164" s="358"/>
      <c r="B164" s="304"/>
      <c r="C164" s="298"/>
      <c r="D164" s="360"/>
      <c r="E164" s="219"/>
      <c r="F164" s="328"/>
      <c r="G164" s="256"/>
      <c r="H164" s="256"/>
      <c r="I164" s="316"/>
      <c r="J164" s="37"/>
      <c r="K164" s="37"/>
      <c r="L164" s="37"/>
      <c r="M164" s="37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  <c r="ER164" s="35"/>
      <c r="ES164" s="35"/>
      <c r="ET164" s="35"/>
      <c r="EU164" s="35"/>
      <c r="EV164" s="35"/>
      <c r="EW164" s="35"/>
      <c r="EX164" s="35"/>
      <c r="EY164" s="35"/>
      <c r="EZ164" s="35"/>
      <c r="FA164" s="35"/>
      <c r="FB164" s="35"/>
      <c r="FC164" s="35"/>
      <c r="FD164" s="35"/>
      <c r="FE164" s="35"/>
      <c r="FF164" s="35"/>
      <c r="FG164" s="35"/>
      <c r="FH164" s="35"/>
      <c r="FI164" s="35"/>
      <c r="FJ164" s="35"/>
      <c r="FK164" s="35"/>
      <c r="FL164" s="35"/>
      <c r="FM164" s="35"/>
      <c r="FN164" s="35"/>
      <c r="FO164" s="35"/>
      <c r="FP164" s="35"/>
      <c r="FQ164" s="35"/>
      <c r="FR164" s="35"/>
      <c r="FS164" s="35"/>
      <c r="FT164" s="35"/>
      <c r="FU164" s="35"/>
      <c r="FV164" s="35"/>
      <c r="FW164" s="35"/>
      <c r="FX164" s="35"/>
      <c r="FY164" s="35"/>
      <c r="FZ164" s="35"/>
      <c r="GA164" s="35"/>
      <c r="GB164" s="35"/>
      <c r="GC164" s="35"/>
      <c r="GD164" s="35"/>
      <c r="GE164" s="35"/>
      <c r="GF164" s="35"/>
      <c r="GG164" s="35"/>
      <c r="GH164" s="35"/>
      <c r="GI164" s="35"/>
      <c r="GJ164" s="35"/>
      <c r="GK164" s="35"/>
      <c r="GL164" s="35"/>
      <c r="GM164" s="35"/>
      <c r="GN164" s="35"/>
      <c r="GO164" s="35"/>
      <c r="GP164" s="35"/>
      <c r="GQ164" s="35"/>
      <c r="GR164" s="35"/>
      <c r="GS164" s="35"/>
      <c r="GT164" s="35"/>
      <c r="GU164" s="35"/>
      <c r="GV164" s="35"/>
      <c r="GW164" s="35"/>
      <c r="GX164" s="35"/>
      <c r="GY164" s="35"/>
      <c r="GZ164" s="35"/>
      <c r="HA164" s="35"/>
      <c r="HB164" s="35"/>
      <c r="HC164" s="35"/>
      <c r="HD164" s="35"/>
      <c r="HE164" s="35"/>
      <c r="HF164" s="35"/>
      <c r="HG164" s="35"/>
      <c r="HH164" s="35"/>
      <c r="HI164" s="35"/>
      <c r="HJ164" s="35"/>
      <c r="HK164" s="35"/>
      <c r="HL164" s="35"/>
      <c r="HM164" s="35"/>
      <c r="HN164" s="35"/>
      <c r="HO164" s="35"/>
      <c r="HP164" s="35"/>
      <c r="HQ164" s="35"/>
      <c r="HR164" s="35"/>
      <c r="HS164" s="35"/>
      <c r="HT164" s="35"/>
      <c r="HU164" s="35"/>
      <c r="HV164" s="35"/>
      <c r="HW164" s="35"/>
      <c r="HX164" s="35"/>
      <c r="HY164" s="35"/>
      <c r="HZ164" s="35"/>
      <c r="IA164" s="35"/>
      <c r="IB164" s="35"/>
      <c r="IC164" s="35"/>
      <c r="ID164" s="35"/>
      <c r="IE164" s="35"/>
      <c r="IF164" s="35"/>
      <c r="IG164" s="35"/>
      <c r="IH164" s="35"/>
      <c r="II164" s="35"/>
      <c r="IJ164" s="35"/>
      <c r="IK164" s="35"/>
      <c r="IL164" s="35"/>
      <c r="IM164" s="35"/>
      <c r="IN164" s="35"/>
      <c r="IO164" s="35"/>
      <c r="IP164" s="35"/>
      <c r="IQ164" s="35"/>
      <c r="IR164" s="35"/>
      <c r="IS164" s="35"/>
      <c r="IT164" s="35"/>
      <c r="IU164" s="35"/>
      <c r="IV164" s="35"/>
      <c r="IW164" s="35"/>
      <c r="IX164" s="35"/>
      <c r="IY164" s="35"/>
      <c r="IZ164" s="35"/>
      <c r="JA164" s="35"/>
      <c r="JB164" s="35"/>
      <c r="JC164" s="35"/>
      <c r="JD164" s="35"/>
      <c r="JE164" s="35"/>
      <c r="JF164" s="35"/>
      <c r="JG164" s="35"/>
      <c r="JH164" s="35"/>
      <c r="JI164" s="35"/>
      <c r="JJ164" s="35"/>
      <c r="JK164" s="35"/>
      <c r="JL164" s="35"/>
      <c r="JM164" s="35"/>
      <c r="JN164" s="35"/>
      <c r="JO164" s="35"/>
      <c r="JP164" s="35"/>
      <c r="JQ164" s="35"/>
      <c r="JR164" s="35"/>
      <c r="JS164" s="35"/>
      <c r="JT164" s="35"/>
      <c r="JU164" s="35"/>
      <c r="JV164" s="35"/>
      <c r="JW164" s="35"/>
      <c r="JX164" s="35"/>
      <c r="JY164" s="35"/>
      <c r="JZ164" s="35"/>
      <c r="KA164" s="35"/>
      <c r="KB164" s="35"/>
      <c r="KC164" s="35"/>
      <c r="KD164" s="35"/>
      <c r="KE164" s="35"/>
      <c r="KF164" s="35"/>
      <c r="KG164" s="35"/>
      <c r="KH164" s="35"/>
      <c r="KI164" s="35"/>
      <c r="KJ164" s="35"/>
      <c r="KK164" s="35"/>
      <c r="KL164" s="35"/>
      <c r="KM164" s="35"/>
      <c r="KN164" s="35"/>
      <c r="KO164" s="35"/>
      <c r="KP164" s="35"/>
      <c r="KQ164" s="35"/>
      <c r="KR164" s="35"/>
      <c r="KS164" s="35"/>
      <c r="KT164" s="35"/>
      <c r="KU164" s="35"/>
      <c r="KV164" s="35"/>
      <c r="KW164" s="35"/>
      <c r="KX164" s="35"/>
      <c r="KY164" s="35"/>
      <c r="KZ164" s="35"/>
      <c r="LA164" s="35"/>
      <c r="LB164" s="35"/>
      <c r="LC164" s="35"/>
      <c r="LD164" s="35"/>
      <c r="LE164" s="35"/>
      <c r="LF164" s="35"/>
      <c r="LG164" s="35"/>
      <c r="LH164" s="35"/>
      <c r="LI164" s="35"/>
      <c r="LJ164" s="35"/>
      <c r="LK164" s="35"/>
      <c r="LL164" s="35"/>
      <c r="LM164" s="35"/>
      <c r="LN164" s="35"/>
      <c r="LO164" s="35"/>
      <c r="LP164" s="35"/>
      <c r="LQ164" s="35"/>
      <c r="LR164" s="35"/>
      <c r="LS164" s="35"/>
      <c r="LT164" s="35"/>
      <c r="LU164" s="35"/>
      <c r="LV164" s="35"/>
      <c r="LW164" s="35"/>
      <c r="LX164" s="35"/>
      <c r="LY164" s="35"/>
      <c r="LZ164" s="35"/>
      <c r="MA164" s="35"/>
      <c r="MB164" s="35"/>
      <c r="MC164" s="35"/>
      <c r="MD164" s="35"/>
      <c r="ME164" s="35"/>
      <c r="MF164" s="35"/>
      <c r="MG164" s="35"/>
      <c r="MH164" s="35"/>
      <c r="MI164" s="35"/>
      <c r="MJ164" s="35"/>
      <c r="MK164" s="35"/>
      <c r="ML164" s="35"/>
      <c r="MM164" s="35"/>
      <c r="MN164" s="35"/>
      <c r="MO164" s="35"/>
      <c r="MP164" s="35"/>
      <c r="MQ164" s="35"/>
      <c r="MR164" s="35"/>
      <c r="MS164" s="35"/>
      <c r="MT164" s="35"/>
      <c r="MU164" s="35"/>
      <c r="MV164" s="35"/>
      <c r="MW164" s="35"/>
      <c r="MX164" s="35"/>
      <c r="MY164" s="35"/>
      <c r="MZ164" s="35"/>
      <c r="NA164" s="35"/>
      <c r="NB164" s="35"/>
      <c r="NC164" s="35"/>
      <c r="ND164" s="35"/>
      <c r="NE164" s="35"/>
      <c r="NF164" s="35"/>
      <c r="NG164" s="35"/>
      <c r="NH164" s="35"/>
      <c r="NI164" s="35"/>
      <c r="NJ164" s="35"/>
      <c r="NK164" s="35"/>
      <c r="NL164" s="35"/>
      <c r="NM164" s="35"/>
      <c r="NN164" s="35"/>
      <c r="NO164" s="35"/>
      <c r="NP164" s="35"/>
      <c r="NQ164" s="35"/>
      <c r="NR164" s="35"/>
      <c r="NS164" s="35"/>
      <c r="NT164" s="35"/>
      <c r="NU164" s="35"/>
      <c r="NV164" s="35"/>
      <c r="NW164" s="35"/>
      <c r="NX164" s="35"/>
      <c r="NY164" s="35"/>
      <c r="NZ164" s="35"/>
      <c r="OA164" s="35"/>
      <c r="OB164" s="35"/>
      <c r="OC164" s="35"/>
      <c r="OD164" s="35"/>
      <c r="OE164" s="35"/>
      <c r="OF164" s="35"/>
      <c r="OG164" s="35"/>
      <c r="OH164" s="35"/>
      <c r="OI164" s="35"/>
      <c r="OJ164" s="35"/>
      <c r="OK164" s="35"/>
      <c r="OL164" s="35"/>
      <c r="OM164" s="35"/>
      <c r="ON164" s="35"/>
      <c r="OO164" s="35"/>
      <c r="OP164" s="35"/>
      <c r="OQ164" s="35"/>
      <c r="OR164" s="35"/>
      <c r="OS164" s="35"/>
      <c r="OT164" s="35"/>
      <c r="OU164" s="35"/>
      <c r="OV164" s="35"/>
      <c r="OW164" s="35"/>
      <c r="OX164" s="35"/>
      <c r="OY164" s="35"/>
      <c r="OZ164" s="35"/>
      <c r="PA164" s="35"/>
      <c r="PB164" s="35"/>
      <c r="PC164" s="35"/>
      <c r="PD164" s="35"/>
      <c r="PE164" s="35"/>
      <c r="PF164" s="35"/>
      <c r="PG164" s="35"/>
      <c r="PH164" s="35"/>
      <c r="PI164" s="35"/>
      <c r="PJ164" s="35"/>
      <c r="PK164" s="35"/>
      <c r="PL164" s="35"/>
      <c r="PM164" s="35"/>
      <c r="PN164" s="35"/>
      <c r="PO164" s="35"/>
      <c r="PP164" s="35"/>
      <c r="PQ164" s="35"/>
      <c r="PR164" s="35"/>
      <c r="PS164" s="35"/>
      <c r="PT164" s="35"/>
      <c r="PU164" s="35"/>
      <c r="PV164" s="35"/>
      <c r="PW164" s="35"/>
      <c r="PX164" s="35"/>
      <c r="PY164" s="35"/>
      <c r="PZ164" s="35"/>
      <c r="QA164" s="35"/>
      <c r="QB164" s="35"/>
      <c r="QC164" s="35"/>
      <c r="QD164" s="35"/>
      <c r="QE164" s="35"/>
      <c r="QF164" s="35"/>
      <c r="QG164" s="35"/>
      <c r="QH164" s="35"/>
      <c r="QI164" s="35"/>
      <c r="QJ164" s="35"/>
      <c r="QK164" s="35"/>
      <c r="QL164" s="35"/>
      <c r="QM164" s="35"/>
      <c r="QN164" s="35"/>
      <c r="QO164" s="35"/>
      <c r="QP164" s="35"/>
      <c r="QQ164" s="35"/>
      <c r="QR164" s="35"/>
      <c r="QS164" s="35"/>
      <c r="QT164" s="35"/>
      <c r="QU164" s="35"/>
      <c r="QV164" s="35"/>
      <c r="QW164" s="35"/>
      <c r="QX164" s="35"/>
      <c r="QY164" s="35"/>
      <c r="QZ164" s="35"/>
      <c r="RA164" s="35"/>
      <c r="RB164" s="35"/>
      <c r="RC164" s="35"/>
      <c r="RD164" s="35"/>
      <c r="RE164" s="35"/>
      <c r="RF164" s="35"/>
      <c r="RG164" s="35"/>
      <c r="RH164" s="35"/>
      <c r="RI164" s="35"/>
      <c r="RJ164" s="35"/>
      <c r="RK164" s="35"/>
      <c r="RL164" s="35"/>
      <c r="RM164" s="35"/>
      <c r="RN164" s="35"/>
      <c r="RO164" s="35"/>
      <c r="RP164" s="35"/>
      <c r="RQ164" s="35"/>
      <c r="RR164" s="35"/>
      <c r="RS164" s="35"/>
      <c r="RT164" s="35"/>
      <c r="RU164" s="35"/>
      <c r="RV164" s="35"/>
      <c r="RW164" s="35"/>
      <c r="RX164" s="35"/>
      <c r="RY164" s="35"/>
      <c r="RZ164" s="35"/>
      <c r="SA164" s="35"/>
      <c r="SB164" s="35"/>
      <c r="SC164" s="35"/>
      <c r="SD164" s="35"/>
      <c r="SE164" s="35"/>
      <c r="SF164" s="35"/>
      <c r="SG164" s="35"/>
      <c r="SH164" s="35"/>
      <c r="SI164" s="35"/>
      <c r="SJ164" s="35"/>
      <c r="SK164" s="35"/>
      <c r="SL164" s="35"/>
      <c r="SM164" s="35"/>
      <c r="SN164" s="35"/>
      <c r="SO164" s="35"/>
      <c r="SP164" s="35"/>
      <c r="SQ164" s="35"/>
      <c r="SR164" s="35"/>
      <c r="SS164" s="35"/>
      <c r="ST164" s="35"/>
      <c r="SU164" s="35"/>
      <c r="SV164" s="35"/>
      <c r="SW164" s="35"/>
      <c r="SX164" s="35"/>
      <c r="SY164" s="35"/>
      <c r="SZ164" s="35"/>
      <c r="TA164" s="35"/>
      <c r="TB164" s="35"/>
      <c r="TC164" s="35"/>
      <c r="TD164" s="35"/>
      <c r="TE164" s="35"/>
      <c r="TF164" s="35"/>
      <c r="TG164" s="35"/>
      <c r="TH164" s="35"/>
      <c r="TI164" s="35"/>
      <c r="TJ164" s="35"/>
      <c r="TK164" s="35"/>
      <c r="TL164" s="35"/>
      <c r="TM164" s="35"/>
      <c r="TN164" s="35"/>
      <c r="TO164" s="35"/>
      <c r="TP164" s="35"/>
      <c r="TQ164" s="35"/>
      <c r="TR164" s="35"/>
      <c r="TS164" s="35"/>
      <c r="TT164" s="35"/>
      <c r="TU164" s="35"/>
      <c r="TV164" s="35"/>
      <c r="TW164" s="35"/>
      <c r="TX164" s="35"/>
      <c r="TY164" s="35"/>
      <c r="TZ164" s="35"/>
      <c r="UA164" s="35"/>
      <c r="UB164" s="35"/>
      <c r="UC164" s="35"/>
      <c r="UD164" s="35"/>
      <c r="UE164" s="35"/>
      <c r="UF164" s="35"/>
      <c r="UG164" s="35"/>
      <c r="UH164" s="35"/>
      <c r="UI164" s="35"/>
      <c r="UJ164" s="35"/>
      <c r="UK164" s="35"/>
      <c r="UL164" s="35"/>
      <c r="UM164" s="35"/>
      <c r="UN164" s="35"/>
      <c r="UO164" s="35"/>
      <c r="UP164" s="35"/>
    </row>
    <row r="165" spans="1:562" s="36" customFormat="1" ht="244.5" customHeight="1" x14ac:dyDescent="1.75">
      <c r="A165" s="359"/>
      <c r="B165" s="306"/>
      <c r="C165" s="324"/>
      <c r="D165" s="361"/>
      <c r="E165" s="362"/>
      <c r="F165" s="362"/>
      <c r="G165" s="237"/>
      <c r="H165" s="237"/>
      <c r="I165" s="36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5"/>
      <c r="EZ165" s="35"/>
      <c r="FA165" s="35"/>
      <c r="FB165" s="35"/>
      <c r="FC165" s="35"/>
      <c r="FD165" s="35"/>
      <c r="FE165" s="35"/>
      <c r="FF165" s="35"/>
      <c r="FG165" s="35"/>
      <c r="FH165" s="35"/>
      <c r="FI165" s="35"/>
      <c r="FJ165" s="35"/>
      <c r="FK165" s="35"/>
      <c r="FL165" s="35"/>
      <c r="FM165" s="35"/>
      <c r="FN165" s="35"/>
      <c r="FO165" s="35"/>
      <c r="FP165" s="35"/>
      <c r="FQ165" s="35"/>
      <c r="FR165" s="35"/>
      <c r="FS165" s="35"/>
      <c r="FT165" s="35"/>
      <c r="FU165" s="35"/>
      <c r="FV165" s="35"/>
      <c r="FW165" s="35"/>
      <c r="FX165" s="35"/>
      <c r="FY165" s="35"/>
      <c r="FZ165" s="35"/>
      <c r="GA165" s="35"/>
      <c r="GB165" s="35"/>
      <c r="GC165" s="35"/>
      <c r="GD165" s="35"/>
      <c r="GE165" s="35"/>
      <c r="GF165" s="35"/>
      <c r="GG165" s="35"/>
      <c r="GH165" s="35"/>
      <c r="GI165" s="35"/>
      <c r="GJ165" s="35"/>
      <c r="GK165" s="35"/>
      <c r="GL165" s="35"/>
      <c r="GM165" s="35"/>
      <c r="GN165" s="35"/>
      <c r="GO165" s="35"/>
      <c r="GP165" s="35"/>
      <c r="GQ165" s="35"/>
      <c r="GR165" s="35"/>
      <c r="GS165" s="35"/>
      <c r="GT165" s="35"/>
      <c r="GU165" s="35"/>
      <c r="GV165" s="35"/>
      <c r="GW165" s="35"/>
      <c r="GX165" s="35"/>
      <c r="GY165" s="35"/>
      <c r="GZ165" s="35"/>
      <c r="HA165" s="35"/>
      <c r="HB165" s="35"/>
      <c r="HC165" s="35"/>
      <c r="HD165" s="35"/>
      <c r="HE165" s="35"/>
      <c r="HF165" s="35"/>
      <c r="HG165" s="35"/>
      <c r="HH165" s="35"/>
      <c r="HI165" s="35"/>
      <c r="HJ165" s="35"/>
      <c r="HK165" s="35"/>
      <c r="HL165" s="35"/>
      <c r="HM165" s="35"/>
      <c r="HN165" s="35"/>
      <c r="HO165" s="35"/>
      <c r="HP165" s="35"/>
      <c r="HQ165" s="35"/>
      <c r="HR165" s="35"/>
      <c r="HS165" s="35"/>
      <c r="HT165" s="35"/>
      <c r="HU165" s="35"/>
      <c r="HV165" s="35"/>
      <c r="HW165" s="35"/>
      <c r="HX165" s="35"/>
      <c r="HY165" s="35"/>
      <c r="HZ165" s="35"/>
      <c r="IA165" s="35"/>
      <c r="IB165" s="35"/>
      <c r="IC165" s="35"/>
      <c r="ID165" s="35"/>
      <c r="IE165" s="35"/>
      <c r="IF165" s="35"/>
      <c r="IG165" s="35"/>
      <c r="IH165" s="35"/>
      <c r="II165" s="35"/>
      <c r="IJ165" s="35"/>
      <c r="IK165" s="35"/>
      <c r="IL165" s="35"/>
      <c r="IM165" s="35"/>
      <c r="IN165" s="35"/>
      <c r="IO165" s="35"/>
      <c r="IP165" s="35"/>
      <c r="IQ165" s="35"/>
      <c r="IR165" s="35"/>
      <c r="IS165" s="35"/>
      <c r="IT165" s="35"/>
      <c r="IU165" s="35"/>
      <c r="IV165" s="35"/>
      <c r="IW165" s="35"/>
      <c r="IX165" s="35"/>
      <c r="IY165" s="35"/>
      <c r="IZ165" s="35"/>
      <c r="JA165" s="35"/>
      <c r="JB165" s="35"/>
      <c r="JC165" s="35"/>
      <c r="JD165" s="35"/>
      <c r="JE165" s="35"/>
      <c r="JF165" s="35"/>
      <c r="JG165" s="35"/>
      <c r="JH165" s="35"/>
      <c r="JI165" s="35"/>
      <c r="JJ165" s="35"/>
      <c r="JK165" s="35"/>
      <c r="JL165" s="35"/>
      <c r="JM165" s="35"/>
      <c r="JN165" s="35"/>
      <c r="JO165" s="35"/>
      <c r="JP165" s="35"/>
      <c r="JQ165" s="35"/>
      <c r="JR165" s="35"/>
      <c r="JS165" s="35"/>
      <c r="JT165" s="35"/>
      <c r="JU165" s="35"/>
      <c r="JV165" s="35"/>
      <c r="JW165" s="35"/>
      <c r="JX165" s="35"/>
      <c r="JY165" s="35"/>
      <c r="JZ165" s="35"/>
      <c r="KA165" s="35"/>
      <c r="KB165" s="35"/>
      <c r="KC165" s="35"/>
      <c r="KD165" s="35"/>
      <c r="KE165" s="35"/>
      <c r="KF165" s="35"/>
      <c r="KG165" s="35"/>
      <c r="KH165" s="35"/>
      <c r="KI165" s="35"/>
      <c r="KJ165" s="35"/>
      <c r="KK165" s="35"/>
      <c r="KL165" s="35"/>
      <c r="KM165" s="35"/>
      <c r="KN165" s="35"/>
      <c r="KO165" s="35"/>
      <c r="KP165" s="35"/>
      <c r="KQ165" s="35"/>
      <c r="KR165" s="35"/>
      <c r="KS165" s="35"/>
      <c r="KT165" s="35"/>
      <c r="KU165" s="35"/>
      <c r="KV165" s="35"/>
      <c r="KW165" s="35"/>
      <c r="KX165" s="35"/>
      <c r="KY165" s="35"/>
      <c r="KZ165" s="35"/>
      <c r="LA165" s="35"/>
      <c r="LB165" s="35"/>
      <c r="LC165" s="35"/>
      <c r="LD165" s="35"/>
      <c r="LE165" s="35"/>
      <c r="LF165" s="35"/>
      <c r="LG165" s="35"/>
      <c r="LH165" s="35"/>
      <c r="LI165" s="35"/>
      <c r="LJ165" s="35"/>
      <c r="LK165" s="35"/>
      <c r="LL165" s="35"/>
      <c r="LM165" s="35"/>
      <c r="LN165" s="35"/>
      <c r="LO165" s="35"/>
      <c r="LP165" s="35"/>
      <c r="LQ165" s="35"/>
      <c r="LR165" s="35"/>
      <c r="LS165" s="35"/>
      <c r="LT165" s="35"/>
      <c r="LU165" s="35"/>
      <c r="LV165" s="35"/>
      <c r="LW165" s="35"/>
      <c r="LX165" s="35"/>
      <c r="LY165" s="35"/>
      <c r="LZ165" s="35"/>
      <c r="MA165" s="35"/>
      <c r="MB165" s="35"/>
      <c r="MC165" s="35"/>
      <c r="MD165" s="35"/>
      <c r="ME165" s="35"/>
      <c r="MF165" s="35"/>
      <c r="MG165" s="35"/>
      <c r="MH165" s="35"/>
      <c r="MI165" s="35"/>
      <c r="MJ165" s="35"/>
      <c r="MK165" s="35"/>
      <c r="ML165" s="35"/>
      <c r="MM165" s="35"/>
      <c r="MN165" s="35"/>
      <c r="MO165" s="35"/>
      <c r="MP165" s="35"/>
      <c r="MQ165" s="35"/>
      <c r="MR165" s="35"/>
      <c r="MS165" s="35"/>
      <c r="MT165" s="35"/>
      <c r="MU165" s="35"/>
      <c r="MV165" s="35"/>
      <c r="MW165" s="35"/>
      <c r="MX165" s="35"/>
      <c r="MY165" s="35"/>
      <c r="MZ165" s="35"/>
      <c r="NA165" s="35"/>
      <c r="NB165" s="35"/>
      <c r="NC165" s="35"/>
      <c r="ND165" s="35"/>
      <c r="NE165" s="35"/>
      <c r="NF165" s="35"/>
      <c r="NG165" s="35"/>
      <c r="NH165" s="35"/>
      <c r="NI165" s="35"/>
      <c r="NJ165" s="35"/>
      <c r="NK165" s="35"/>
      <c r="NL165" s="35"/>
      <c r="NM165" s="35"/>
      <c r="NN165" s="35"/>
      <c r="NO165" s="35"/>
      <c r="NP165" s="35"/>
      <c r="NQ165" s="35"/>
      <c r="NR165" s="35"/>
      <c r="NS165" s="35"/>
      <c r="NT165" s="35"/>
      <c r="NU165" s="35"/>
      <c r="NV165" s="35"/>
      <c r="NW165" s="35"/>
      <c r="NX165" s="35"/>
      <c r="NY165" s="35"/>
      <c r="NZ165" s="35"/>
      <c r="OA165" s="35"/>
      <c r="OB165" s="35"/>
      <c r="OC165" s="35"/>
      <c r="OD165" s="35"/>
      <c r="OE165" s="35"/>
      <c r="OF165" s="35"/>
      <c r="OG165" s="35"/>
      <c r="OH165" s="35"/>
      <c r="OI165" s="35"/>
      <c r="OJ165" s="35"/>
      <c r="OK165" s="35"/>
      <c r="OL165" s="35"/>
      <c r="OM165" s="35"/>
      <c r="ON165" s="35"/>
      <c r="OO165" s="35"/>
      <c r="OP165" s="35"/>
      <c r="OQ165" s="35"/>
      <c r="OR165" s="35"/>
      <c r="OS165" s="35"/>
      <c r="OT165" s="35"/>
      <c r="OU165" s="35"/>
      <c r="OV165" s="35"/>
      <c r="OW165" s="35"/>
      <c r="OX165" s="35"/>
      <c r="OY165" s="35"/>
      <c r="OZ165" s="35"/>
      <c r="PA165" s="35"/>
      <c r="PB165" s="35"/>
      <c r="PC165" s="35"/>
      <c r="PD165" s="35"/>
      <c r="PE165" s="35"/>
      <c r="PF165" s="35"/>
      <c r="PG165" s="35"/>
      <c r="PH165" s="35"/>
      <c r="PI165" s="35"/>
      <c r="PJ165" s="35"/>
      <c r="PK165" s="35"/>
      <c r="PL165" s="35"/>
      <c r="PM165" s="35"/>
      <c r="PN165" s="35"/>
      <c r="PO165" s="35"/>
      <c r="PP165" s="35"/>
      <c r="PQ165" s="35"/>
      <c r="PR165" s="35"/>
      <c r="PS165" s="35"/>
      <c r="PT165" s="35"/>
      <c r="PU165" s="35"/>
      <c r="PV165" s="35"/>
      <c r="PW165" s="35"/>
      <c r="PX165" s="35"/>
      <c r="PY165" s="35"/>
      <c r="PZ165" s="35"/>
      <c r="QA165" s="35"/>
      <c r="QB165" s="35"/>
      <c r="QC165" s="35"/>
      <c r="QD165" s="35"/>
      <c r="QE165" s="35"/>
      <c r="QF165" s="35"/>
      <c r="QG165" s="35"/>
      <c r="QH165" s="35"/>
      <c r="QI165" s="35"/>
      <c r="QJ165" s="35"/>
      <c r="QK165" s="35"/>
      <c r="QL165" s="35"/>
      <c r="QM165" s="35"/>
      <c r="QN165" s="35"/>
      <c r="QO165" s="35"/>
      <c r="QP165" s="35"/>
      <c r="QQ165" s="35"/>
      <c r="QR165" s="35"/>
      <c r="QS165" s="35"/>
      <c r="QT165" s="35"/>
      <c r="QU165" s="35"/>
      <c r="QV165" s="35"/>
      <c r="QW165" s="35"/>
      <c r="QX165" s="35"/>
      <c r="QY165" s="35"/>
      <c r="QZ165" s="35"/>
      <c r="RA165" s="35"/>
      <c r="RB165" s="35"/>
      <c r="RC165" s="35"/>
      <c r="RD165" s="35"/>
      <c r="RE165" s="35"/>
      <c r="RF165" s="35"/>
      <c r="RG165" s="35"/>
      <c r="RH165" s="35"/>
      <c r="RI165" s="35"/>
      <c r="RJ165" s="35"/>
      <c r="RK165" s="35"/>
      <c r="RL165" s="35"/>
      <c r="RM165" s="35"/>
      <c r="RN165" s="35"/>
      <c r="RO165" s="35"/>
      <c r="RP165" s="35"/>
      <c r="RQ165" s="35"/>
      <c r="RR165" s="35"/>
      <c r="RS165" s="35"/>
      <c r="RT165" s="35"/>
      <c r="RU165" s="35"/>
      <c r="RV165" s="35"/>
      <c r="RW165" s="35"/>
      <c r="RX165" s="35"/>
      <c r="RY165" s="35"/>
      <c r="RZ165" s="35"/>
      <c r="SA165" s="35"/>
      <c r="SB165" s="35"/>
      <c r="SC165" s="35"/>
      <c r="SD165" s="35"/>
      <c r="SE165" s="35"/>
      <c r="SF165" s="35"/>
      <c r="SG165" s="35"/>
      <c r="SH165" s="35"/>
      <c r="SI165" s="35"/>
      <c r="SJ165" s="35"/>
      <c r="SK165" s="35"/>
      <c r="SL165" s="35"/>
      <c r="SM165" s="35"/>
      <c r="SN165" s="35"/>
      <c r="SO165" s="35"/>
      <c r="SP165" s="35"/>
      <c r="SQ165" s="35"/>
      <c r="SR165" s="35"/>
      <c r="SS165" s="35"/>
      <c r="ST165" s="35"/>
      <c r="SU165" s="35"/>
      <c r="SV165" s="35"/>
      <c r="SW165" s="35"/>
      <c r="SX165" s="35"/>
      <c r="SY165" s="35"/>
      <c r="SZ165" s="35"/>
      <c r="TA165" s="35"/>
      <c r="TB165" s="35"/>
      <c r="TC165" s="35"/>
      <c r="TD165" s="35"/>
      <c r="TE165" s="35"/>
      <c r="TF165" s="35"/>
      <c r="TG165" s="35"/>
      <c r="TH165" s="35"/>
      <c r="TI165" s="35"/>
      <c r="TJ165" s="35"/>
      <c r="TK165" s="35"/>
      <c r="TL165" s="35"/>
      <c r="TM165" s="35"/>
      <c r="TN165" s="35"/>
      <c r="TO165" s="35"/>
      <c r="TP165" s="35"/>
      <c r="TQ165" s="35"/>
      <c r="TR165" s="35"/>
      <c r="TS165" s="35"/>
      <c r="TT165" s="35"/>
      <c r="TU165" s="35"/>
      <c r="TV165" s="35"/>
      <c r="TW165" s="35"/>
      <c r="TX165" s="35"/>
      <c r="TY165" s="35"/>
      <c r="TZ165" s="35"/>
      <c r="UA165" s="35"/>
      <c r="UB165" s="35"/>
      <c r="UC165" s="35"/>
      <c r="UD165" s="35"/>
      <c r="UE165" s="35"/>
      <c r="UF165" s="35"/>
      <c r="UG165" s="35"/>
      <c r="UH165" s="35"/>
      <c r="UI165" s="35"/>
      <c r="UJ165" s="35"/>
      <c r="UK165" s="35"/>
      <c r="UL165" s="35"/>
      <c r="UM165" s="35"/>
      <c r="UN165" s="35"/>
      <c r="UO165" s="35"/>
      <c r="UP165" s="35"/>
    </row>
    <row r="166" spans="1:562" s="36" customFormat="1" ht="303" customHeight="1" x14ac:dyDescent="1.75">
      <c r="A166" s="217" t="s">
        <v>101</v>
      </c>
      <c r="B166" s="217" t="s">
        <v>131</v>
      </c>
      <c r="C166" s="221"/>
      <c r="D166" s="215"/>
      <c r="E166" s="217" t="s">
        <v>56</v>
      </c>
      <c r="F166" s="217" t="s">
        <v>49</v>
      </c>
      <c r="G166" s="215" t="s">
        <v>134</v>
      </c>
      <c r="H166" s="215" t="s">
        <v>134</v>
      </c>
      <c r="I166" s="217" t="s">
        <v>64</v>
      </c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  <c r="EW166" s="35"/>
      <c r="EX166" s="35"/>
      <c r="EY166" s="35"/>
      <c r="EZ166" s="35"/>
      <c r="FA166" s="35"/>
      <c r="FB166" s="35"/>
      <c r="FC166" s="35"/>
      <c r="FD166" s="35"/>
      <c r="FE166" s="35"/>
      <c r="FF166" s="35"/>
      <c r="FG166" s="35"/>
      <c r="FH166" s="35"/>
      <c r="FI166" s="35"/>
      <c r="FJ166" s="35"/>
      <c r="FK166" s="35"/>
      <c r="FL166" s="35"/>
      <c r="FM166" s="35"/>
      <c r="FN166" s="35"/>
      <c r="FO166" s="35"/>
      <c r="FP166" s="35"/>
      <c r="FQ166" s="35"/>
      <c r="FR166" s="35"/>
      <c r="FS166" s="35"/>
      <c r="FT166" s="35"/>
      <c r="FU166" s="35"/>
      <c r="FV166" s="35"/>
      <c r="FW166" s="35"/>
      <c r="FX166" s="35"/>
      <c r="FY166" s="35"/>
      <c r="FZ166" s="35"/>
      <c r="GA166" s="35"/>
      <c r="GB166" s="35"/>
      <c r="GC166" s="35"/>
      <c r="GD166" s="35"/>
      <c r="GE166" s="35"/>
      <c r="GF166" s="35"/>
      <c r="GG166" s="35"/>
      <c r="GH166" s="35"/>
      <c r="GI166" s="35"/>
      <c r="GJ166" s="35"/>
      <c r="GK166" s="35"/>
      <c r="GL166" s="35"/>
      <c r="GM166" s="35"/>
      <c r="GN166" s="35"/>
      <c r="GO166" s="35"/>
      <c r="GP166" s="35"/>
      <c r="GQ166" s="35"/>
      <c r="GR166" s="35"/>
      <c r="GS166" s="35"/>
      <c r="GT166" s="35"/>
      <c r="GU166" s="35"/>
      <c r="GV166" s="35"/>
      <c r="GW166" s="35"/>
      <c r="GX166" s="35"/>
      <c r="GY166" s="35"/>
      <c r="GZ166" s="35"/>
      <c r="HA166" s="35"/>
      <c r="HB166" s="35"/>
      <c r="HC166" s="35"/>
      <c r="HD166" s="35"/>
      <c r="HE166" s="35"/>
      <c r="HF166" s="35"/>
      <c r="HG166" s="35"/>
      <c r="HH166" s="35"/>
      <c r="HI166" s="35"/>
      <c r="HJ166" s="35"/>
      <c r="HK166" s="35"/>
      <c r="HL166" s="35"/>
      <c r="HM166" s="35"/>
      <c r="HN166" s="35"/>
      <c r="HO166" s="35"/>
      <c r="HP166" s="35"/>
      <c r="HQ166" s="35"/>
      <c r="HR166" s="35"/>
      <c r="HS166" s="35"/>
      <c r="HT166" s="35"/>
      <c r="HU166" s="35"/>
      <c r="HV166" s="35"/>
      <c r="HW166" s="35"/>
      <c r="HX166" s="35"/>
      <c r="HY166" s="35"/>
      <c r="HZ166" s="35"/>
      <c r="IA166" s="35"/>
      <c r="IB166" s="35"/>
      <c r="IC166" s="35"/>
      <c r="ID166" s="35"/>
      <c r="IE166" s="35"/>
      <c r="IF166" s="35"/>
      <c r="IG166" s="35"/>
      <c r="IH166" s="35"/>
      <c r="II166" s="35"/>
      <c r="IJ166" s="35"/>
      <c r="IK166" s="35"/>
      <c r="IL166" s="35"/>
      <c r="IM166" s="35"/>
      <c r="IN166" s="35"/>
      <c r="IO166" s="35"/>
      <c r="IP166" s="35"/>
      <c r="IQ166" s="35"/>
      <c r="IR166" s="35"/>
      <c r="IS166" s="35"/>
      <c r="IT166" s="35"/>
      <c r="IU166" s="35"/>
      <c r="IV166" s="35"/>
      <c r="IW166" s="35"/>
      <c r="IX166" s="35"/>
      <c r="IY166" s="35"/>
      <c r="IZ166" s="35"/>
      <c r="JA166" s="35"/>
      <c r="JB166" s="35"/>
      <c r="JC166" s="35"/>
      <c r="JD166" s="35"/>
      <c r="JE166" s="35"/>
      <c r="JF166" s="35"/>
      <c r="JG166" s="35"/>
      <c r="JH166" s="35"/>
      <c r="JI166" s="35"/>
      <c r="JJ166" s="35"/>
      <c r="JK166" s="35"/>
      <c r="JL166" s="35"/>
      <c r="JM166" s="35"/>
      <c r="JN166" s="35"/>
      <c r="JO166" s="35"/>
      <c r="JP166" s="35"/>
      <c r="JQ166" s="35"/>
      <c r="JR166" s="35"/>
      <c r="JS166" s="35"/>
      <c r="JT166" s="35"/>
      <c r="JU166" s="35"/>
      <c r="JV166" s="35"/>
      <c r="JW166" s="35"/>
      <c r="JX166" s="35"/>
      <c r="JY166" s="35"/>
      <c r="JZ166" s="35"/>
      <c r="KA166" s="35"/>
      <c r="KB166" s="35"/>
      <c r="KC166" s="35"/>
      <c r="KD166" s="35"/>
      <c r="KE166" s="35"/>
      <c r="KF166" s="35"/>
      <c r="KG166" s="35"/>
      <c r="KH166" s="35"/>
      <c r="KI166" s="35"/>
      <c r="KJ166" s="35"/>
      <c r="KK166" s="35"/>
      <c r="KL166" s="35"/>
      <c r="KM166" s="35"/>
      <c r="KN166" s="35"/>
      <c r="KO166" s="35"/>
      <c r="KP166" s="35"/>
      <c r="KQ166" s="35"/>
      <c r="KR166" s="35"/>
      <c r="KS166" s="35"/>
      <c r="KT166" s="35"/>
      <c r="KU166" s="35"/>
      <c r="KV166" s="35"/>
      <c r="KW166" s="35"/>
      <c r="KX166" s="35"/>
      <c r="KY166" s="35"/>
      <c r="KZ166" s="35"/>
      <c r="LA166" s="35"/>
      <c r="LB166" s="35"/>
      <c r="LC166" s="35"/>
      <c r="LD166" s="35"/>
      <c r="LE166" s="35"/>
      <c r="LF166" s="35"/>
      <c r="LG166" s="35"/>
      <c r="LH166" s="35"/>
      <c r="LI166" s="35"/>
      <c r="LJ166" s="35"/>
      <c r="LK166" s="35"/>
      <c r="LL166" s="35"/>
      <c r="LM166" s="35"/>
      <c r="LN166" s="35"/>
      <c r="LO166" s="35"/>
      <c r="LP166" s="35"/>
      <c r="LQ166" s="35"/>
      <c r="LR166" s="35"/>
      <c r="LS166" s="35"/>
      <c r="LT166" s="35"/>
      <c r="LU166" s="35"/>
      <c r="LV166" s="35"/>
      <c r="LW166" s="35"/>
      <c r="LX166" s="35"/>
      <c r="LY166" s="35"/>
      <c r="LZ166" s="35"/>
      <c r="MA166" s="35"/>
      <c r="MB166" s="35"/>
      <c r="MC166" s="35"/>
      <c r="MD166" s="35"/>
      <c r="ME166" s="35"/>
      <c r="MF166" s="35"/>
      <c r="MG166" s="35"/>
      <c r="MH166" s="35"/>
      <c r="MI166" s="35"/>
      <c r="MJ166" s="35"/>
      <c r="MK166" s="35"/>
      <c r="ML166" s="35"/>
      <c r="MM166" s="35"/>
      <c r="MN166" s="35"/>
      <c r="MO166" s="35"/>
      <c r="MP166" s="35"/>
      <c r="MQ166" s="35"/>
      <c r="MR166" s="35"/>
      <c r="MS166" s="35"/>
      <c r="MT166" s="35"/>
      <c r="MU166" s="35"/>
      <c r="MV166" s="35"/>
      <c r="MW166" s="35"/>
      <c r="MX166" s="35"/>
      <c r="MY166" s="35"/>
      <c r="MZ166" s="35"/>
      <c r="NA166" s="35"/>
      <c r="NB166" s="35"/>
      <c r="NC166" s="35"/>
      <c r="ND166" s="35"/>
      <c r="NE166" s="35"/>
      <c r="NF166" s="35"/>
      <c r="NG166" s="35"/>
      <c r="NH166" s="35"/>
      <c r="NI166" s="35"/>
      <c r="NJ166" s="35"/>
      <c r="NK166" s="35"/>
      <c r="NL166" s="35"/>
      <c r="NM166" s="35"/>
      <c r="NN166" s="35"/>
      <c r="NO166" s="35"/>
      <c r="NP166" s="35"/>
      <c r="NQ166" s="35"/>
      <c r="NR166" s="35"/>
      <c r="NS166" s="35"/>
      <c r="NT166" s="35"/>
      <c r="NU166" s="35"/>
      <c r="NV166" s="35"/>
      <c r="NW166" s="35"/>
      <c r="NX166" s="35"/>
      <c r="NY166" s="35"/>
      <c r="NZ166" s="35"/>
      <c r="OA166" s="35"/>
      <c r="OB166" s="35"/>
      <c r="OC166" s="35"/>
      <c r="OD166" s="35"/>
      <c r="OE166" s="35"/>
      <c r="OF166" s="35"/>
      <c r="OG166" s="35"/>
      <c r="OH166" s="35"/>
      <c r="OI166" s="35"/>
      <c r="OJ166" s="35"/>
      <c r="OK166" s="35"/>
      <c r="OL166" s="35"/>
      <c r="OM166" s="35"/>
      <c r="ON166" s="35"/>
      <c r="OO166" s="35"/>
      <c r="OP166" s="35"/>
      <c r="OQ166" s="35"/>
      <c r="OR166" s="35"/>
      <c r="OS166" s="35"/>
      <c r="OT166" s="35"/>
      <c r="OU166" s="35"/>
      <c r="OV166" s="35"/>
      <c r="OW166" s="35"/>
      <c r="OX166" s="35"/>
      <c r="OY166" s="35"/>
      <c r="OZ166" s="35"/>
      <c r="PA166" s="35"/>
      <c r="PB166" s="35"/>
      <c r="PC166" s="35"/>
      <c r="PD166" s="35"/>
      <c r="PE166" s="35"/>
      <c r="PF166" s="35"/>
      <c r="PG166" s="35"/>
      <c r="PH166" s="35"/>
      <c r="PI166" s="35"/>
      <c r="PJ166" s="35"/>
      <c r="PK166" s="35"/>
      <c r="PL166" s="35"/>
      <c r="PM166" s="35"/>
      <c r="PN166" s="35"/>
      <c r="PO166" s="35"/>
      <c r="PP166" s="35"/>
      <c r="PQ166" s="35"/>
      <c r="PR166" s="35"/>
      <c r="PS166" s="35"/>
      <c r="PT166" s="35"/>
      <c r="PU166" s="35"/>
      <c r="PV166" s="35"/>
      <c r="PW166" s="35"/>
      <c r="PX166" s="35"/>
      <c r="PY166" s="35"/>
      <c r="PZ166" s="35"/>
      <c r="QA166" s="35"/>
      <c r="QB166" s="35"/>
      <c r="QC166" s="35"/>
      <c r="QD166" s="35"/>
      <c r="QE166" s="35"/>
      <c r="QF166" s="35"/>
      <c r="QG166" s="35"/>
      <c r="QH166" s="35"/>
      <c r="QI166" s="35"/>
      <c r="QJ166" s="35"/>
      <c r="QK166" s="35"/>
      <c r="QL166" s="35"/>
      <c r="QM166" s="35"/>
      <c r="QN166" s="35"/>
      <c r="QO166" s="35"/>
      <c r="QP166" s="35"/>
      <c r="QQ166" s="35"/>
      <c r="QR166" s="35"/>
      <c r="QS166" s="35"/>
      <c r="QT166" s="35"/>
      <c r="QU166" s="35"/>
      <c r="QV166" s="35"/>
      <c r="QW166" s="35"/>
      <c r="QX166" s="35"/>
      <c r="QY166" s="35"/>
      <c r="QZ166" s="35"/>
      <c r="RA166" s="35"/>
      <c r="RB166" s="35"/>
      <c r="RC166" s="35"/>
      <c r="RD166" s="35"/>
      <c r="RE166" s="35"/>
      <c r="RF166" s="35"/>
      <c r="RG166" s="35"/>
      <c r="RH166" s="35"/>
      <c r="RI166" s="35"/>
      <c r="RJ166" s="35"/>
      <c r="RK166" s="35"/>
      <c r="RL166" s="35"/>
      <c r="RM166" s="35"/>
      <c r="RN166" s="35"/>
      <c r="RO166" s="35"/>
      <c r="RP166" s="35"/>
      <c r="RQ166" s="35"/>
      <c r="RR166" s="35"/>
      <c r="RS166" s="35"/>
      <c r="RT166" s="35"/>
      <c r="RU166" s="35"/>
      <c r="RV166" s="35"/>
      <c r="RW166" s="35"/>
      <c r="RX166" s="35"/>
      <c r="RY166" s="35"/>
      <c r="RZ166" s="35"/>
      <c r="SA166" s="35"/>
      <c r="SB166" s="35"/>
      <c r="SC166" s="35"/>
      <c r="SD166" s="35"/>
      <c r="SE166" s="35"/>
      <c r="SF166" s="35"/>
      <c r="SG166" s="35"/>
      <c r="SH166" s="35"/>
      <c r="SI166" s="35"/>
      <c r="SJ166" s="35"/>
      <c r="SK166" s="35"/>
      <c r="SL166" s="35"/>
      <c r="SM166" s="35"/>
      <c r="SN166" s="35"/>
      <c r="SO166" s="35"/>
      <c r="SP166" s="35"/>
      <c r="SQ166" s="35"/>
      <c r="SR166" s="35"/>
      <c r="SS166" s="35"/>
      <c r="ST166" s="35"/>
      <c r="SU166" s="35"/>
      <c r="SV166" s="35"/>
      <c r="SW166" s="35"/>
      <c r="SX166" s="35"/>
      <c r="SY166" s="35"/>
      <c r="SZ166" s="35"/>
      <c r="TA166" s="35"/>
      <c r="TB166" s="35"/>
      <c r="TC166" s="35"/>
      <c r="TD166" s="35"/>
      <c r="TE166" s="35"/>
      <c r="TF166" s="35"/>
      <c r="TG166" s="35"/>
      <c r="TH166" s="35"/>
      <c r="TI166" s="35"/>
      <c r="TJ166" s="35"/>
      <c r="TK166" s="35"/>
      <c r="TL166" s="35"/>
      <c r="TM166" s="35"/>
      <c r="TN166" s="35"/>
      <c r="TO166" s="35"/>
      <c r="TP166" s="35"/>
      <c r="TQ166" s="35"/>
      <c r="TR166" s="35"/>
      <c r="TS166" s="35"/>
      <c r="TT166" s="35"/>
      <c r="TU166" s="35"/>
      <c r="TV166" s="35"/>
      <c r="TW166" s="35"/>
      <c r="TX166" s="35"/>
      <c r="TY166" s="35"/>
      <c r="TZ166" s="35"/>
      <c r="UA166" s="35"/>
      <c r="UB166" s="35"/>
      <c r="UC166" s="35"/>
      <c r="UD166" s="35"/>
      <c r="UE166" s="35"/>
      <c r="UF166" s="35"/>
      <c r="UG166" s="35"/>
      <c r="UH166" s="35"/>
      <c r="UI166" s="35"/>
      <c r="UJ166" s="35"/>
      <c r="UK166" s="35"/>
      <c r="UL166" s="35"/>
      <c r="UM166" s="35"/>
      <c r="UN166" s="35"/>
      <c r="UO166" s="35"/>
      <c r="UP166" s="35"/>
    </row>
    <row r="167" spans="1:562" s="36" customFormat="1" ht="123" customHeight="1" x14ac:dyDescent="1.75">
      <c r="A167" s="214"/>
      <c r="B167" s="214"/>
      <c r="C167" s="221"/>
      <c r="D167" s="212"/>
      <c r="E167" s="214"/>
      <c r="F167" s="214"/>
      <c r="G167" s="212"/>
      <c r="H167" s="212"/>
      <c r="I167" s="214" t="s">
        <v>24</v>
      </c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  <c r="ER167" s="35"/>
      <c r="ES167" s="35"/>
      <c r="ET167" s="35"/>
      <c r="EU167" s="35"/>
      <c r="EV167" s="35"/>
      <c r="EW167" s="35"/>
      <c r="EX167" s="35"/>
      <c r="EY167" s="35"/>
      <c r="EZ167" s="35"/>
      <c r="FA167" s="35"/>
      <c r="FB167" s="35"/>
      <c r="FC167" s="35"/>
      <c r="FD167" s="35"/>
      <c r="FE167" s="35"/>
      <c r="FF167" s="35"/>
      <c r="FG167" s="35"/>
      <c r="FH167" s="35"/>
      <c r="FI167" s="35"/>
      <c r="FJ167" s="35"/>
      <c r="FK167" s="35"/>
      <c r="FL167" s="35"/>
      <c r="FM167" s="35"/>
      <c r="FN167" s="35"/>
      <c r="FO167" s="35"/>
      <c r="FP167" s="35"/>
      <c r="FQ167" s="35"/>
      <c r="FR167" s="35"/>
      <c r="FS167" s="35"/>
      <c r="FT167" s="35"/>
      <c r="FU167" s="35"/>
      <c r="FV167" s="35"/>
      <c r="FW167" s="35"/>
      <c r="FX167" s="35"/>
      <c r="FY167" s="35"/>
      <c r="FZ167" s="35"/>
      <c r="GA167" s="35"/>
      <c r="GB167" s="35"/>
      <c r="GC167" s="35"/>
      <c r="GD167" s="35"/>
      <c r="GE167" s="35"/>
      <c r="GF167" s="35"/>
      <c r="GG167" s="35"/>
      <c r="GH167" s="35"/>
      <c r="GI167" s="35"/>
      <c r="GJ167" s="35"/>
      <c r="GK167" s="35"/>
      <c r="GL167" s="35"/>
      <c r="GM167" s="35"/>
      <c r="GN167" s="35"/>
      <c r="GO167" s="35"/>
      <c r="GP167" s="35"/>
      <c r="GQ167" s="35"/>
      <c r="GR167" s="35"/>
      <c r="GS167" s="35"/>
      <c r="GT167" s="35"/>
      <c r="GU167" s="35"/>
      <c r="GV167" s="35"/>
      <c r="GW167" s="35"/>
      <c r="GX167" s="35"/>
      <c r="GY167" s="35"/>
      <c r="GZ167" s="35"/>
      <c r="HA167" s="35"/>
      <c r="HB167" s="35"/>
      <c r="HC167" s="35"/>
      <c r="HD167" s="35"/>
      <c r="HE167" s="35"/>
      <c r="HF167" s="35"/>
      <c r="HG167" s="35"/>
      <c r="HH167" s="35"/>
      <c r="HI167" s="35"/>
      <c r="HJ167" s="35"/>
      <c r="HK167" s="35"/>
      <c r="HL167" s="35"/>
      <c r="HM167" s="35"/>
      <c r="HN167" s="35"/>
      <c r="HO167" s="35"/>
      <c r="HP167" s="35"/>
      <c r="HQ167" s="35"/>
      <c r="HR167" s="35"/>
      <c r="HS167" s="35"/>
      <c r="HT167" s="35"/>
      <c r="HU167" s="35"/>
      <c r="HV167" s="35"/>
      <c r="HW167" s="35"/>
      <c r="HX167" s="35"/>
      <c r="HY167" s="35"/>
      <c r="HZ167" s="35"/>
      <c r="IA167" s="35"/>
      <c r="IB167" s="35"/>
      <c r="IC167" s="35"/>
      <c r="ID167" s="35"/>
      <c r="IE167" s="35"/>
      <c r="IF167" s="35"/>
      <c r="IG167" s="35"/>
      <c r="IH167" s="35"/>
      <c r="II167" s="35"/>
      <c r="IJ167" s="35"/>
      <c r="IK167" s="35"/>
      <c r="IL167" s="35"/>
      <c r="IM167" s="35"/>
      <c r="IN167" s="35"/>
      <c r="IO167" s="35"/>
      <c r="IP167" s="35"/>
      <c r="IQ167" s="35"/>
      <c r="IR167" s="35"/>
      <c r="IS167" s="35"/>
      <c r="IT167" s="35"/>
      <c r="IU167" s="35"/>
      <c r="IV167" s="35"/>
      <c r="IW167" s="35"/>
      <c r="IX167" s="35"/>
      <c r="IY167" s="35"/>
      <c r="IZ167" s="35"/>
      <c r="JA167" s="35"/>
      <c r="JB167" s="35"/>
      <c r="JC167" s="35"/>
      <c r="JD167" s="35"/>
      <c r="JE167" s="35"/>
      <c r="JF167" s="35"/>
      <c r="JG167" s="35"/>
      <c r="JH167" s="35"/>
      <c r="JI167" s="35"/>
      <c r="JJ167" s="35"/>
      <c r="JK167" s="35"/>
      <c r="JL167" s="35"/>
      <c r="JM167" s="35"/>
      <c r="JN167" s="35"/>
      <c r="JO167" s="35"/>
      <c r="JP167" s="35"/>
      <c r="JQ167" s="35"/>
      <c r="JR167" s="35"/>
      <c r="JS167" s="35"/>
      <c r="JT167" s="35"/>
      <c r="JU167" s="35"/>
      <c r="JV167" s="35"/>
      <c r="JW167" s="35"/>
      <c r="JX167" s="35"/>
      <c r="JY167" s="35"/>
      <c r="JZ167" s="35"/>
      <c r="KA167" s="35"/>
      <c r="KB167" s="35"/>
      <c r="KC167" s="35"/>
      <c r="KD167" s="35"/>
      <c r="KE167" s="35"/>
      <c r="KF167" s="35"/>
      <c r="KG167" s="35"/>
      <c r="KH167" s="35"/>
      <c r="KI167" s="35"/>
      <c r="KJ167" s="35"/>
      <c r="KK167" s="35"/>
      <c r="KL167" s="35"/>
      <c r="KM167" s="35"/>
      <c r="KN167" s="35"/>
      <c r="KO167" s="35"/>
      <c r="KP167" s="35"/>
      <c r="KQ167" s="35"/>
      <c r="KR167" s="35"/>
      <c r="KS167" s="35"/>
      <c r="KT167" s="35"/>
      <c r="KU167" s="35"/>
      <c r="KV167" s="35"/>
      <c r="KW167" s="35"/>
      <c r="KX167" s="35"/>
      <c r="KY167" s="35"/>
      <c r="KZ167" s="35"/>
      <c r="LA167" s="35"/>
      <c r="LB167" s="35"/>
      <c r="LC167" s="35"/>
      <c r="LD167" s="35"/>
      <c r="LE167" s="35"/>
      <c r="LF167" s="35"/>
      <c r="LG167" s="35"/>
      <c r="LH167" s="35"/>
      <c r="LI167" s="35"/>
      <c r="LJ167" s="35"/>
      <c r="LK167" s="35"/>
      <c r="LL167" s="35"/>
      <c r="LM167" s="35"/>
      <c r="LN167" s="35"/>
      <c r="LO167" s="35"/>
      <c r="LP167" s="35"/>
      <c r="LQ167" s="35"/>
      <c r="LR167" s="35"/>
      <c r="LS167" s="35"/>
      <c r="LT167" s="35"/>
      <c r="LU167" s="35"/>
      <c r="LV167" s="35"/>
      <c r="LW167" s="35"/>
      <c r="LX167" s="35"/>
      <c r="LY167" s="35"/>
      <c r="LZ167" s="35"/>
      <c r="MA167" s="35"/>
      <c r="MB167" s="35"/>
      <c r="MC167" s="35"/>
      <c r="MD167" s="35"/>
      <c r="ME167" s="35"/>
      <c r="MF167" s="35"/>
      <c r="MG167" s="35"/>
      <c r="MH167" s="35"/>
      <c r="MI167" s="35"/>
      <c r="MJ167" s="35"/>
      <c r="MK167" s="35"/>
      <c r="ML167" s="35"/>
      <c r="MM167" s="35"/>
      <c r="MN167" s="35"/>
      <c r="MO167" s="35"/>
      <c r="MP167" s="35"/>
      <c r="MQ167" s="35"/>
      <c r="MR167" s="35"/>
      <c r="MS167" s="35"/>
      <c r="MT167" s="35"/>
      <c r="MU167" s="35"/>
      <c r="MV167" s="35"/>
      <c r="MW167" s="35"/>
      <c r="MX167" s="35"/>
      <c r="MY167" s="35"/>
      <c r="MZ167" s="35"/>
      <c r="NA167" s="35"/>
      <c r="NB167" s="35"/>
      <c r="NC167" s="35"/>
      <c r="ND167" s="35"/>
      <c r="NE167" s="35"/>
      <c r="NF167" s="35"/>
      <c r="NG167" s="35"/>
      <c r="NH167" s="35"/>
      <c r="NI167" s="35"/>
      <c r="NJ167" s="35"/>
      <c r="NK167" s="35"/>
      <c r="NL167" s="35"/>
      <c r="NM167" s="35"/>
      <c r="NN167" s="35"/>
      <c r="NO167" s="35"/>
      <c r="NP167" s="35"/>
      <c r="NQ167" s="35"/>
      <c r="NR167" s="35"/>
      <c r="NS167" s="35"/>
      <c r="NT167" s="35"/>
      <c r="NU167" s="35"/>
      <c r="NV167" s="35"/>
      <c r="NW167" s="35"/>
      <c r="NX167" s="35"/>
      <c r="NY167" s="35"/>
      <c r="NZ167" s="35"/>
      <c r="OA167" s="35"/>
      <c r="OB167" s="35"/>
      <c r="OC167" s="35"/>
      <c r="OD167" s="35"/>
      <c r="OE167" s="35"/>
      <c r="OF167" s="35"/>
      <c r="OG167" s="35"/>
      <c r="OH167" s="35"/>
      <c r="OI167" s="35"/>
      <c r="OJ167" s="35"/>
      <c r="OK167" s="35"/>
      <c r="OL167" s="35"/>
      <c r="OM167" s="35"/>
      <c r="ON167" s="35"/>
      <c r="OO167" s="35"/>
      <c r="OP167" s="35"/>
      <c r="OQ167" s="35"/>
      <c r="OR167" s="35"/>
      <c r="OS167" s="35"/>
      <c r="OT167" s="35"/>
      <c r="OU167" s="35"/>
      <c r="OV167" s="35"/>
      <c r="OW167" s="35"/>
      <c r="OX167" s="35"/>
      <c r="OY167" s="35"/>
      <c r="OZ167" s="35"/>
      <c r="PA167" s="35"/>
      <c r="PB167" s="35"/>
      <c r="PC167" s="35"/>
      <c r="PD167" s="35"/>
      <c r="PE167" s="35"/>
      <c r="PF167" s="35"/>
      <c r="PG167" s="35"/>
      <c r="PH167" s="35"/>
      <c r="PI167" s="35"/>
      <c r="PJ167" s="35"/>
      <c r="PK167" s="35"/>
      <c r="PL167" s="35"/>
      <c r="PM167" s="35"/>
      <c r="PN167" s="35"/>
      <c r="PO167" s="35"/>
      <c r="PP167" s="35"/>
      <c r="PQ167" s="35"/>
      <c r="PR167" s="35"/>
      <c r="PS167" s="35"/>
      <c r="PT167" s="35"/>
      <c r="PU167" s="35"/>
      <c r="PV167" s="35"/>
      <c r="PW167" s="35"/>
      <c r="PX167" s="35"/>
      <c r="PY167" s="35"/>
      <c r="PZ167" s="35"/>
      <c r="QA167" s="35"/>
      <c r="QB167" s="35"/>
      <c r="QC167" s="35"/>
      <c r="QD167" s="35"/>
      <c r="QE167" s="35"/>
      <c r="QF167" s="35"/>
      <c r="QG167" s="35"/>
      <c r="QH167" s="35"/>
      <c r="QI167" s="35"/>
      <c r="QJ167" s="35"/>
      <c r="QK167" s="35"/>
      <c r="QL167" s="35"/>
      <c r="QM167" s="35"/>
      <c r="QN167" s="35"/>
      <c r="QO167" s="35"/>
      <c r="QP167" s="35"/>
      <c r="QQ167" s="35"/>
      <c r="QR167" s="35"/>
      <c r="QS167" s="35"/>
      <c r="QT167" s="35"/>
      <c r="QU167" s="35"/>
      <c r="QV167" s="35"/>
      <c r="QW167" s="35"/>
      <c r="QX167" s="35"/>
      <c r="QY167" s="35"/>
      <c r="QZ167" s="35"/>
      <c r="RA167" s="35"/>
      <c r="RB167" s="35"/>
      <c r="RC167" s="35"/>
      <c r="RD167" s="35"/>
      <c r="RE167" s="35"/>
      <c r="RF167" s="35"/>
      <c r="RG167" s="35"/>
      <c r="RH167" s="35"/>
      <c r="RI167" s="35"/>
      <c r="RJ167" s="35"/>
      <c r="RK167" s="35"/>
      <c r="RL167" s="35"/>
      <c r="RM167" s="35"/>
      <c r="RN167" s="35"/>
      <c r="RO167" s="35"/>
      <c r="RP167" s="35"/>
      <c r="RQ167" s="35"/>
      <c r="RR167" s="35"/>
      <c r="RS167" s="35"/>
      <c r="RT167" s="35"/>
      <c r="RU167" s="35"/>
      <c r="RV167" s="35"/>
      <c r="RW167" s="35"/>
      <c r="RX167" s="35"/>
      <c r="RY167" s="35"/>
      <c r="RZ167" s="35"/>
      <c r="SA167" s="35"/>
      <c r="SB167" s="35"/>
      <c r="SC167" s="35"/>
      <c r="SD167" s="35"/>
      <c r="SE167" s="35"/>
      <c r="SF167" s="35"/>
      <c r="SG167" s="35"/>
      <c r="SH167" s="35"/>
      <c r="SI167" s="35"/>
      <c r="SJ167" s="35"/>
      <c r="SK167" s="35"/>
      <c r="SL167" s="35"/>
      <c r="SM167" s="35"/>
      <c r="SN167" s="35"/>
      <c r="SO167" s="35"/>
      <c r="SP167" s="35"/>
      <c r="SQ167" s="35"/>
      <c r="SR167" s="35"/>
      <c r="SS167" s="35"/>
      <c r="ST167" s="35"/>
      <c r="SU167" s="35"/>
      <c r="SV167" s="35"/>
      <c r="SW167" s="35"/>
      <c r="SX167" s="35"/>
      <c r="SY167" s="35"/>
      <c r="SZ167" s="35"/>
      <c r="TA167" s="35"/>
      <c r="TB167" s="35"/>
      <c r="TC167" s="35"/>
      <c r="TD167" s="35"/>
      <c r="TE167" s="35"/>
      <c r="TF167" s="35"/>
      <c r="TG167" s="35"/>
      <c r="TH167" s="35"/>
      <c r="TI167" s="35"/>
      <c r="TJ167" s="35"/>
      <c r="TK167" s="35"/>
      <c r="TL167" s="35"/>
      <c r="TM167" s="35"/>
      <c r="TN167" s="35"/>
      <c r="TO167" s="35"/>
      <c r="TP167" s="35"/>
      <c r="TQ167" s="35"/>
      <c r="TR167" s="35"/>
      <c r="TS167" s="35"/>
      <c r="TT167" s="35"/>
      <c r="TU167" s="35"/>
      <c r="TV167" s="35"/>
      <c r="TW167" s="35"/>
      <c r="TX167" s="35"/>
      <c r="TY167" s="35"/>
      <c r="TZ167" s="35"/>
      <c r="UA167" s="35"/>
      <c r="UB167" s="35"/>
      <c r="UC167" s="35"/>
      <c r="UD167" s="35"/>
      <c r="UE167" s="35"/>
      <c r="UF167" s="35"/>
      <c r="UG167" s="35"/>
      <c r="UH167" s="35"/>
      <c r="UI167" s="35"/>
      <c r="UJ167" s="35"/>
      <c r="UK167" s="35"/>
      <c r="UL167" s="35"/>
      <c r="UM167" s="35"/>
      <c r="UN167" s="35"/>
      <c r="UO167" s="35"/>
      <c r="UP167" s="35"/>
    </row>
    <row r="168" spans="1:562" s="36" customFormat="1" ht="136.5" customHeight="1" x14ac:dyDescent="1.75">
      <c r="A168" s="214"/>
      <c r="B168" s="214"/>
      <c r="C168" s="221"/>
      <c r="D168" s="212"/>
      <c r="E168" s="214"/>
      <c r="F168" s="214"/>
      <c r="G168" s="212"/>
      <c r="H168" s="212"/>
      <c r="I168" s="214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  <c r="EW168" s="35"/>
      <c r="EX168" s="35"/>
      <c r="EY168" s="35"/>
      <c r="EZ168" s="35"/>
      <c r="FA168" s="35"/>
      <c r="FB168" s="35"/>
      <c r="FC168" s="35"/>
      <c r="FD168" s="35"/>
      <c r="FE168" s="35"/>
      <c r="FF168" s="35"/>
      <c r="FG168" s="35"/>
      <c r="FH168" s="35"/>
      <c r="FI168" s="35"/>
      <c r="FJ168" s="35"/>
      <c r="FK168" s="35"/>
      <c r="FL168" s="35"/>
      <c r="FM168" s="35"/>
      <c r="FN168" s="35"/>
      <c r="FO168" s="35"/>
      <c r="FP168" s="35"/>
      <c r="FQ168" s="35"/>
      <c r="FR168" s="35"/>
      <c r="FS168" s="35"/>
      <c r="FT168" s="35"/>
      <c r="FU168" s="35"/>
      <c r="FV168" s="35"/>
      <c r="FW168" s="35"/>
      <c r="FX168" s="35"/>
      <c r="FY168" s="35"/>
      <c r="FZ168" s="35"/>
      <c r="GA168" s="35"/>
      <c r="GB168" s="35"/>
      <c r="GC168" s="35"/>
      <c r="GD168" s="35"/>
      <c r="GE168" s="35"/>
      <c r="GF168" s="35"/>
      <c r="GG168" s="35"/>
      <c r="GH168" s="35"/>
      <c r="GI168" s="35"/>
      <c r="GJ168" s="35"/>
      <c r="GK168" s="35"/>
      <c r="GL168" s="35"/>
      <c r="GM168" s="35"/>
      <c r="GN168" s="35"/>
      <c r="GO168" s="35"/>
      <c r="GP168" s="35"/>
      <c r="GQ168" s="35"/>
      <c r="GR168" s="35"/>
      <c r="GS168" s="35"/>
      <c r="GT168" s="35"/>
      <c r="GU168" s="35"/>
      <c r="GV168" s="35"/>
      <c r="GW168" s="35"/>
      <c r="GX168" s="35"/>
      <c r="GY168" s="35"/>
      <c r="GZ168" s="35"/>
      <c r="HA168" s="35"/>
      <c r="HB168" s="35"/>
      <c r="HC168" s="35"/>
      <c r="HD168" s="35"/>
      <c r="HE168" s="35"/>
      <c r="HF168" s="35"/>
      <c r="HG168" s="35"/>
      <c r="HH168" s="35"/>
      <c r="HI168" s="35"/>
      <c r="HJ168" s="35"/>
      <c r="HK168" s="35"/>
      <c r="HL168" s="35"/>
      <c r="HM168" s="35"/>
      <c r="HN168" s="35"/>
      <c r="HO168" s="35"/>
      <c r="HP168" s="35"/>
      <c r="HQ168" s="35"/>
      <c r="HR168" s="35"/>
      <c r="HS168" s="35"/>
      <c r="HT168" s="35"/>
      <c r="HU168" s="35"/>
      <c r="HV168" s="35"/>
      <c r="HW168" s="35"/>
      <c r="HX168" s="35"/>
      <c r="HY168" s="35"/>
      <c r="HZ168" s="35"/>
      <c r="IA168" s="35"/>
      <c r="IB168" s="35"/>
      <c r="IC168" s="35"/>
      <c r="ID168" s="35"/>
      <c r="IE168" s="35"/>
      <c r="IF168" s="35"/>
      <c r="IG168" s="35"/>
      <c r="IH168" s="35"/>
      <c r="II168" s="35"/>
      <c r="IJ168" s="35"/>
      <c r="IK168" s="35"/>
      <c r="IL168" s="35"/>
      <c r="IM168" s="35"/>
      <c r="IN168" s="35"/>
      <c r="IO168" s="35"/>
      <c r="IP168" s="35"/>
      <c r="IQ168" s="35"/>
      <c r="IR168" s="35"/>
      <c r="IS168" s="35"/>
      <c r="IT168" s="35"/>
      <c r="IU168" s="35"/>
      <c r="IV168" s="35"/>
      <c r="IW168" s="35"/>
      <c r="IX168" s="35"/>
      <c r="IY168" s="35"/>
      <c r="IZ168" s="35"/>
      <c r="JA168" s="35"/>
      <c r="JB168" s="35"/>
      <c r="JC168" s="35"/>
      <c r="JD168" s="35"/>
      <c r="JE168" s="35"/>
      <c r="JF168" s="35"/>
      <c r="JG168" s="35"/>
      <c r="JH168" s="35"/>
      <c r="JI168" s="35"/>
      <c r="JJ168" s="35"/>
      <c r="JK168" s="35"/>
      <c r="JL168" s="35"/>
      <c r="JM168" s="35"/>
      <c r="JN168" s="35"/>
      <c r="JO168" s="35"/>
      <c r="JP168" s="35"/>
      <c r="JQ168" s="35"/>
      <c r="JR168" s="35"/>
      <c r="JS168" s="35"/>
      <c r="JT168" s="35"/>
      <c r="JU168" s="35"/>
      <c r="JV168" s="35"/>
      <c r="JW168" s="35"/>
      <c r="JX168" s="35"/>
      <c r="JY168" s="35"/>
      <c r="JZ168" s="35"/>
      <c r="KA168" s="35"/>
      <c r="KB168" s="35"/>
      <c r="KC168" s="35"/>
      <c r="KD168" s="35"/>
      <c r="KE168" s="35"/>
      <c r="KF168" s="35"/>
      <c r="KG168" s="35"/>
      <c r="KH168" s="35"/>
      <c r="KI168" s="35"/>
      <c r="KJ168" s="35"/>
      <c r="KK168" s="35"/>
      <c r="KL168" s="35"/>
      <c r="KM168" s="35"/>
      <c r="KN168" s="35"/>
      <c r="KO168" s="35"/>
      <c r="KP168" s="35"/>
      <c r="KQ168" s="35"/>
      <c r="KR168" s="35"/>
      <c r="KS168" s="35"/>
      <c r="KT168" s="35"/>
      <c r="KU168" s="35"/>
      <c r="KV168" s="35"/>
      <c r="KW168" s="35"/>
      <c r="KX168" s="35"/>
      <c r="KY168" s="35"/>
      <c r="KZ168" s="35"/>
      <c r="LA168" s="35"/>
      <c r="LB168" s="35"/>
      <c r="LC168" s="35"/>
      <c r="LD168" s="35"/>
      <c r="LE168" s="35"/>
      <c r="LF168" s="35"/>
      <c r="LG168" s="35"/>
      <c r="LH168" s="35"/>
      <c r="LI168" s="35"/>
      <c r="LJ168" s="35"/>
      <c r="LK168" s="35"/>
      <c r="LL168" s="35"/>
      <c r="LM168" s="35"/>
      <c r="LN168" s="35"/>
      <c r="LO168" s="35"/>
      <c r="LP168" s="35"/>
      <c r="LQ168" s="35"/>
      <c r="LR168" s="35"/>
      <c r="LS168" s="35"/>
      <c r="LT168" s="35"/>
      <c r="LU168" s="35"/>
      <c r="LV168" s="35"/>
      <c r="LW168" s="35"/>
      <c r="LX168" s="35"/>
      <c r="LY168" s="35"/>
      <c r="LZ168" s="35"/>
      <c r="MA168" s="35"/>
      <c r="MB168" s="35"/>
      <c r="MC168" s="35"/>
      <c r="MD168" s="35"/>
      <c r="ME168" s="35"/>
      <c r="MF168" s="35"/>
      <c r="MG168" s="35"/>
      <c r="MH168" s="35"/>
      <c r="MI168" s="35"/>
      <c r="MJ168" s="35"/>
      <c r="MK168" s="35"/>
      <c r="ML168" s="35"/>
      <c r="MM168" s="35"/>
      <c r="MN168" s="35"/>
      <c r="MO168" s="35"/>
      <c r="MP168" s="35"/>
      <c r="MQ168" s="35"/>
      <c r="MR168" s="35"/>
      <c r="MS168" s="35"/>
      <c r="MT168" s="35"/>
      <c r="MU168" s="35"/>
      <c r="MV168" s="35"/>
      <c r="MW168" s="35"/>
      <c r="MX168" s="35"/>
      <c r="MY168" s="35"/>
      <c r="MZ168" s="35"/>
      <c r="NA168" s="35"/>
      <c r="NB168" s="35"/>
      <c r="NC168" s="35"/>
      <c r="ND168" s="35"/>
      <c r="NE168" s="35"/>
      <c r="NF168" s="35"/>
      <c r="NG168" s="35"/>
      <c r="NH168" s="35"/>
      <c r="NI168" s="35"/>
      <c r="NJ168" s="35"/>
      <c r="NK168" s="35"/>
      <c r="NL168" s="35"/>
      <c r="NM168" s="35"/>
      <c r="NN168" s="35"/>
      <c r="NO168" s="35"/>
      <c r="NP168" s="35"/>
      <c r="NQ168" s="35"/>
      <c r="NR168" s="35"/>
      <c r="NS168" s="35"/>
      <c r="NT168" s="35"/>
      <c r="NU168" s="35"/>
      <c r="NV168" s="35"/>
      <c r="NW168" s="35"/>
      <c r="NX168" s="35"/>
      <c r="NY168" s="35"/>
      <c r="NZ168" s="35"/>
      <c r="OA168" s="35"/>
      <c r="OB168" s="35"/>
      <c r="OC168" s="35"/>
      <c r="OD168" s="35"/>
      <c r="OE168" s="35"/>
      <c r="OF168" s="35"/>
      <c r="OG168" s="35"/>
      <c r="OH168" s="35"/>
      <c r="OI168" s="35"/>
      <c r="OJ168" s="35"/>
      <c r="OK168" s="35"/>
      <c r="OL168" s="35"/>
      <c r="OM168" s="35"/>
      <c r="ON168" s="35"/>
      <c r="OO168" s="35"/>
      <c r="OP168" s="35"/>
      <c r="OQ168" s="35"/>
      <c r="OR168" s="35"/>
      <c r="OS168" s="35"/>
      <c r="OT168" s="35"/>
      <c r="OU168" s="35"/>
      <c r="OV168" s="35"/>
      <c r="OW168" s="35"/>
      <c r="OX168" s="35"/>
      <c r="OY168" s="35"/>
      <c r="OZ168" s="35"/>
      <c r="PA168" s="35"/>
      <c r="PB168" s="35"/>
      <c r="PC168" s="35"/>
      <c r="PD168" s="35"/>
      <c r="PE168" s="35"/>
      <c r="PF168" s="35"/>
      <c r="PG168" s="35"/>
      <c r="PH168" s="35"/>
      <c r="PI168" s="35"/>
      <c r="PJ168" s="35"/>
      <c r="PK168" s="35"/>
      <c r="PL168" s="35"/>
      <c r="PM168" s="35"/>
      <c r="PN168" s="35"/>
      <c r="PO168" s="35"/>
      <c r="PP168" s="35"/>
      <c r="PQ168" s="35"/>
      <c r="PR168" s="35"/>
      <c r="PS168" s="35"/>
      <c r="PT168" s="35"/>
      <c r="PU168" s="35"/>
      <c r="PV168" s="35"/>
      <c r="PW168" s="35"/>
      <c r="PX168" s="35"/>
      <c r="PY168" s="35"/>
      <c r="PZ168" s="35"/>
      <c r="QA168" s="35"/>
      <c r="QB168" s="35"/>
      <c r="QC168" s="35"/>
      <c r="QD168" s="35"/>
      <c r="QE168" s="35"/>
      <c r="QF168" s="35"/>
      <c r="QG168" s="35"/>
      <c r="QH168" s="35"/>
      <c r="QI168" s="35"/>
      <c r="QJ168" s="35"/>
      <c r="QK168" s="35"/>
      <c r="QL168" s="35"/>
      <c r="QM168" s="35"/>
      <c r="QN168" s="35"/>
      <c r="QO168" s="35"/>
      <c r="QP168" s="35"/>
      <c r="QQ168" s="35"/>
      <c r="QR168" s="35"/>
      <c r="QS168" s="35"/>
      <c r="QT168" s="35"/>
      <c r="QU168" s="35"/>
      <c r="QV168" s="35"/>
      <c r="QW168" s="35"/>
      <c r="QX168" s="35"/>
      <c r="QY168" s="35"/>
      <c r="QZ168" s="35"/>
      <c r="RA168" s="35"/>
      <c r="RB168" s="35"/>
      <c r="RC168" s="35"/>
      <c r="RD168" s="35"/>
      <c r="RE168" s="35"/>
      <c r="RF168" s="35"/>
      <c r="RG168" s="35"/>
      <c r="RH168" s="35"/>
      <c r="RI168" s="35"/>
      <c r="RJ168" s="35"/>
      <c r="RK168" s="35"/>
      <c r="RL168" s="35"/>
      <c r="RM168" s="35"/>
      <c r="RN168" s="35"/>
      <c r="RO168" s="35"/>
      <c r="RP168" s="35"/>
      <c r="RQ168" s="35"/>
      <c r="RR168" s="35"/>
      <c r="RS168" s="35"/>
      <c r="RT168" s="35"/>
      <c r="RU168" s="35"/>
      <c r="RV168" s="35"/>
      <c r="RW168" s="35"/>
      <c r="RX168" s="35"/>
      <c r="RY168" s="35"/>
      <c r="RZ168" s="35"/>
      <c r="SA168" s="35"/>
      <c r="SB168" s="35"/>
      <c r="SC168" s="35"/>
      <c r="SD168" s="35"/>
      <c r="SE168" s="35"/>
      <c r="SF168" s="35"/>
      <c r="SG168" s="35"/>
      <c r="SH168" s="35"/>
      <c r="SI168" s="35"/>
      <c r="SJ168" s="35"/>
      <c r="SK168" s="35"/>
      <c r="SL168" s="35"/>
      <c r="SM168" s="35"/>
      <c r="SN168" s="35"/>
      <c r="SO168" s="35"/>
      <c r="SP168" s="35"/>
      <c r="SQ168" s="35"/>
      <c r="SR168" s="35"/>
      <c r="SS168" s="35"/>
      <c r="ST168" s="35"/>
      <c r="SU168" s="35"/>
      <c r="SV168" s="35"/>
      <c r="SW168" s="35"/>
      <c r="SX168" s="35"/>
      <c r="SY168" s="35"/>
      <c r="SZ168" s="35"/>
      <c r="TA168" s="35"/>
      <c r="TB168" s="35"/>
      <c r="TC168" s="35"/>
      <c r="TD168" s="35"/>
      <c r="TE168" s="35"/>
      <c r="TF168" s="35"/>
      <c r="TG168" s="35"/>
      <c r="TH168" s="35"/>
      <c r="TI168" s="35"/>
      <c r="TJ168" s="35"/>
      <c r="TK168" s="35"/>
      <c r="TL168" s="35"/>
      <c r="TM168" s="35"/>
      <c r="TN168" s="35"/>
      <c r="TO168" s="35"/>
      <c r="TP168" s="35"/>
      <c r="TQ168" s="35"/>
      <c r="TR168" s="35"/>
      <c r="TS168" s="35"/>
      <c r="TT168" s="35"/>
      <c r="TU168" s="35"/>
      <c r="TV168" s="35"/>
      <c r="TW168" s="35"/>
      <c r="TX168" s="35"/>
      <c r="TY168" s="35"/>
      <c r="TZ168" s="35"/>
      <c r="UA168" s="35"/>
      <c r="UB168" s="35"/>
      <c r="UC168" s="35"/>
      <c r="UD168" s="35"/>
      <c r="UE168" s="35"/>
      <c r="UF168" s="35"/>
      <c r="UG168" s="35"/>
      <c r="UH168" s="35"/>
      <c r="UI168" s="35"/>
      <c r="UJ168" s="35"/>
      <c r="UK168" s="35"/>
      <c r="UL168" s="35"/>
      <c r="UM168" s="35"/>
      <c r="UN168" s="35"/>
      <c r="UO168" s="35"/>
      <c r="UP168" s="35"/>
    </row>
    <row r="169" spans="1:562" s="36" customFormat="1" ht="409.6" customHeight="1" x14ac:dyDescent="1.75">
      <c r="A169" s="214"/>
      <c r="B169" s="214"/>
      <c r="C169" s="221"/>
      <c r="D169" s="212"/>
      <c r="E169" s="214"/>
      <c r="F169" s="214"/>
      <c r="G169" s="212"/>
      <c r="H169" s="212"/>
      <c r="I169" s="214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  <c r="ER169" s="35"/>
      <c r="ES169" s="35"/>
      <c r="ET169" s="35"/>
      <c r="EU169" s="35"/>
      <c r="EV169" s="35"/>
      <c r="EW169" s="35"/>
      <c r="EX169" s="35"/>
      <c r="EY169" s="35"/>
      <c r="EZ169" s="35"/>
      <c r="FA169" s="35"/>
      <c r="FB169" s="35"/>
      <c r="FC169" s="35"/>
      <c r="FD169" s="35"/>
      <c r="FE169" s="35"/>
      <c r="FF169" s="35"/>
      <c r="FG169" s="35"/>
      <c r="FH169" s="35"/>
      <c r="FI169" s="35"/>
      <c r="FJ169" s="35"/>
      <c r="FK169" s="35"/>
      <c r="FL169" s="35"/>
      <c r="FM169" s="35"/>
      <c r="FN169" s="35"/>
      <c r="FO169" s="35"/>
      <c r="FP169" s="35"/>
      <c r="FQ169" s="35"/>
      <c r="FR169" s="35"/>
      <c r="FS169" s="35"/>
      <c r="FT169" s="35"/>
      <c r="FU169" s="35"/>
      <c r="FV169" s="35"/>
      <c r="FW169" s="35"/>
      <c r="FX169" s="35"/>
      <c r="FY169" s="35"/>
      <c r="FZ169" s="35"/>
      <c r="GA169" s="35"/>
      <c r="GB169" s="35"/>
      <c r="GC169" s="35"/>
      <c r="GD169" s="35"/>
      <c r="GE169" s="35"/>
      <c r="GF169" s="35"/>
      <c r="GG169" s="35"/>
      <c r="GH169" s="35"/>
      <c r="GI169" s="35"/>
      <c r="GJ169" s="35"/>
      <c r="GK169" s="35"/>
      <c r="GL169" s="35"/>
      <c r="GM169" s="35"/>
      <c r="GN169" s="35"/>
      <c r="GO169" s="35"/>
      <c r="GP169" s="35"/>
      <c r="GQ169" s="35"/>
      <c r="GR169" s="35"/>
      <c r="GS169" s="35"/>
      <c r="GT169" s="35"/>
      <c r="GU169" s="35"/>
      <c r="GV169" s="35"/>
      <c r="GW169" s="35"/>
      <c r="GX169" s="35"/>
      <c r="GY169" s="35"/>
      <c r="GZ169" s="35"/>
      <c r="HA169" s="35"/>
      <c r="HB169" s="35"/>
      <c r="HC169" s="35"/>
      <c r="HD169" s="35"/>
      <c r="HE169" s="35"/>
      <c r="HF169" s="35"/>
      <c r="HG169" s="35"/>
      <c r="HH169" s="35"/>
      <c r="HI169" s="35"/>
      <c r="HJ169" s="35"/>
      <c r="HK169" s="35"/>
      <c r="HL169" s="35"/>
      <c r="HM169" s="35"/>
      <c r="HN169" s="35"/>
      <c r="HO169" s="35"/>
      <c r="HP169" s="35"/>
      <c r="HQ169" s="35"/>
      <c r="HR169" s="35"/>
      <c r="HS169" s="35"/>
      <c r="HT169" s="35"/>
      <c r="HU169" s="35"/>
      <c r="HV169" s="35"/>
      <c r="HW169" s="35"/>
      <c r="HX169" s="35"/>
      <c r="HY169" s="35"/>
      <c r="HZ169" s="35"/>
      <c r="IA169" s="35"/>
      <c r="IB169" s="35"/>
      <c r="IC169" s="35"/>
      <c r="ID169" s="35"/>
      <c r="IE169" s="35"/>
      <c r="IF169" s="35"/>
      <c r="IG169" s="35"/>
      <c r="IH169" s="35"/>
      <c r="II169" s="35"/>
      <c r="IJ169" s="35"/>
      <c r="IK169" s="35"/>
      <c r="IL169" s="35"/>
      <c r="IM169" s="35"/>
      <c r="IN169" s="35"/>
      <c r="IO169" s="35"/>
      <c r="IP169" s="35"/>
      <c r="IQ169" s="35"/>
      <c r="IR169" s="35"/>
      <c r="IS169" s="35"/>
      <c r="IT169" s="35"/>
      <c r="IU169" s="35"/>
      <c r="IV169" s="35"/>
      <c r="IW169" s="35"/>
      <c r="IX169" s="35"/>
      <c r="IY169" s="35"/>
      <c r="IZ169" s="35"/>
      <c r="JA169" s="35"/>
      <c r="JB169" s="35"/>
      <c r="JC169" s="35"/>
      <c r="JD169" s="35"/>
      <c r="JE169" s="35"/>
      <c r="JF169" s="35"/>
      <c r="JG169" s="35"/>
      <c r="JH169" s="35"/>
      <c r="JI169" s="35"/>
      <c r="JJ169" s="35"/>
      <c r="JK169" s="35"/>
      <c r="JL169" s="35"/>
      <c r="JM169" s="35"/>
      <c r="JN169" s="35"/>
      <c r="JO169" s="35"/>
      <c r="JP169" s="35"/>
      <c r="JQ169" s="35"/>
      <c r="JR169" s="35"/>
      <c r="JS169" s="35"/>
      <c r="JT169" s="35"/>
      <c r="JU169" s="35"/>
      <c r="JV169" s="35"/>
      <c r="JW169" s="35"/>
      <c r="JX169" s="35"/>
      <c r="JY169" s="35"/>
      <c r="JZ169" s="35"/>
      <c r="KA169" s="35"/>
      <c r="KB169" s="35"/>
      <c r="KC169" s="35"/>
      <c r="KD169" s="35"/>
      <c r="KE169" s="35"/>
      <c r="KF169" s="35"/>
      <c r="KG169" s="35"/>
      <c r="KH169" s="35"/>
      <c r="KI169" s="35"/>
      <c r="KJ169" s="35"/>
      <c r="KK169" s="35"/>
      <c r="KL169" s="35"/>
      <c r="KM169" s="35"/>
      <c r="KN169" s="35"/>
      <c r="KO169" s="35"/>
      <c r="KP169" s="35"/>
      <c r="KQ169" s="35"/>
      <c r="KR169" s="35"/>
      <c r="KS169" s="35"/>
      <c r="KT169" s="35"/>
      <c r="KU169" s="35"/>
      <c r="KV169" s="35"/>
      <c r="KW169" s="35"/>
      <c r="KX169" s="35"/>
      <c r="KY169" s="35"/>
      <c r="KZ169" s="35"/>
      <c r="LA169" s="35"/>
      <c r="LB169" s="35"/>
      <c r="LC169" s="35"/>
      <c r="LD169" s="35"/>
      <c r="LE169" s="35"/>
      <c r="LF169" s="35"/>
      <c r="LG169" s="35"/>
      <c r="LH169" s="35"/>
      <c r="LI169" s="35"/>
      <c r="LJ169" s="35"/>
      <c r="LK169" s="35"/>
      <c r="LL169" s="35"/>
      <c r="LM169" s="35"/>
      <c r="LN169" s="35"/>
      <c r="LO169" s="35"/>
      <c r="LP169" s="35"/>
      <c r="LQ169" s="35"/>
      <c r="LR169" s="35"/>
      <c r="LS169" s="35"/>
      <c r="LT169" s="35"/>
      <c r="LU169" s="35"/>
      <c r="LV169" s="35"/>
      <c r="LW169" s="35"/>
      <c r="LX169" s="35"/>
      <c r="LY169" s="35"/>
      <c r="LZ169" s="35"/>
      <c r="MA169" s="35"/>
      <c r="MB169" s="35"/>
      <c r="MC169" s="35"/>
      <c r="MD169" s="35"/>
      <c r="ME169" s="35"/>
      <c r="MF169" s="35"/>
      <c r="MG169" s="35"/>
      <c r="MH169" s="35"/>
      <c r="MI169" s="35"/>
      <c r="MJ169" s="35"/>
      <c r="MK169" s="35"/>
      <c r="ML169" s="35"/>
      <c r="MM169" s="35"/>
      <c r="MN169" s="35"/>
      <c r="MO169" s="35"/>
      <c r="MP169" s="35"/>
      <c r="MQ169" s="35"/>
      <c r="MR169" s="35"/>
      <c r="MS169" s="35"/>
      <c r="MT169" s="35"/>
      <c r="MU169" s="35"/>
      <c r="MV169" s="35"/>
      <c r="MW169" s="35"/>
      <c r="MX169" s="35"/>
      <c r="MY169" s="35"/>
      <c r="MZ169" s="35"/>
      <c r="NA169" s="35"/>
      <c r="NB169" s="35"/>
      <c r="NC169" s="35"/>
      <c r="ND169" s="35"/>
      <c r="NE169" s="35"/>
      <c r="NF169" s="35"/>
      <c r="NG169" s="35"/>
      <c r="NH169" s="35"/>
      <c r="NI169" s="35"/>
      <c r="NJ169" s="35"/>
      <c r="NK169" s="35"/>
      <c r="NL169" s="35"/>
      <c r="NM169" s="35"/>
      <c r="NN169" s="35"/>
      <c r="NO169" s="35"/>
      <c r="NP169" s="35"/>
      <c r="NQ169" s="35"/>
      <c r="NR169" s="35"/>
      <c r="NS169" s="35"/>
      <c r="NT169" s="35"/>
      <c r="NU169" s="35"/>
      <c r="NV169" s="35"/>
      <c r="NW169" s="35"/>
      <c r="NX169" s="35"/>
      <c r="NY169" s="35"/>
      <c r="NZ169" s="35"/>
      <c r="OA169" s="35"/>
      <c r="OB169" s="35"/>
      <c r="OC169" s="35"/>
      <c r="OD169" s="35"/>
      <c r="OE169" s="35"/>
      <c r="OF169" s="35"/>
      <c r="OG169" s="35"/>
      <c r="OH169" s="35"/>
      <c r="OI169" s="35"/>
      <c r="OJ169" s="35"/>
      <c r="OK169" s="35"/>
      <c r="OL169" s="35"/>
      <c r="OM169" s="35"/>
      <c r="ON169" s="35"/>
      <c r="OO169" s="35"/>
      <c r="OP169" s="35"/>
      <c r="OQ169" s="35"/>
      <c r="OR169" s="35"/>
      <c r="OS169" s="35"/>
      <c r="OT169" s="35"/>
      <c r="OU169" s="35"/>
      <c r="OV169" s="35"/>
      <c r="OW169" s="35"/>
      <c r="OX169" s="35"/>
      <c r="OY169" s="35"/>
      <c r="OZ169" s="35"/>
      <c r="PA169" s="35"/>
      <c r="PB169" s="35"/>
      <c r="PC169" s="35"/>
      <c r="PD169" s="35"/>
      <c r="PE169" s="35"/>
      <c r="PF169" s="35"/>
      <c r="PG169" s="35"/>
      <c r="PH169" s="35"/>
      <c r="PI169" s="35"/>
      <c r="PJ169" s="35"/>
      <c r="PK169" s="35"/>
      <c r="PL169" s="35"/>
      <c r="PM169" s="35"/>
      <c r="PN169" s="35"/>
      <c r="PO169" s="35"/>
      <c r="PP169" s="35"/>
      <c r="PQ169" s="35"/>
      <c r="PR169" s="35"/>
      <c r="PS169" s="35"/>
      <c r="PT169" s="35"/>
      <c r="PU169" s="35"/>
      <c r="PV169" s="35"/>
      <c r="PW169" s="35"/>
      <c r="PX169" s="35"/>
      <c r="PY169" s="35"/>
      <c r="PZ169" s="35"/>
      <c r="QA169" s="35"/>
      <c r="QB169" s="35"/>
      <c r="QC169" s="35"/>
      <c r="QD169" s="35"/>
      <c r="QE169" s="35"/>
      <c r="QF169" s="35"/>
      <c r="QG169" s="35"/>
      <c r="QH169" s="35"/>
      <c r="QI169" s="35"/>
      <c r="QJ169" s="35"/>
      <c r="QK169" s="35"/>
      <c r="QL169" s="35"/>
      <c r="QM169" s="35"/>
      <c r="QN169" s="35"/>
      <c r="QO169" s="35"/>
      <c r="QP169" s="35"/>
      <c r="QQ169" s="35"/>
      <c r="QR169" s="35"/>
      <c r="QS169" s="35"/>
      <c r="QT169" s="35"/>
      <c r="QU169" s="35"/>
      <c r="QV169" s="35"/>
      <c r="QW169" s="35"/>
      <c r="QX169" s="35"/>
      <c r="QY169" s="35"/>
      <c r="QZ169" s="35"/>
      <c r="RA169" s="35"/>
      <c r="RB169" s="35"/>
      <c r="RC169" s="35"/>
      <c r="RD169" s="35"/>
      <c r="RE169" s="35"/>
      <c r="RF169" s="35"/>
      <c r="RG169" s="35"/>
      <c r="RH169" s="35"/>
      <c r="RI169" s="35"/>
      <c r="RJ169" s="35"/>
      <c r="RK169" s="35"/>
      <c r="RL169" s="35"/>
      <c r="RM169" s="35"/>
      <c r="RN169" s="35"/>
      <c r="RO169" s="35"/>
      <c r="RP169" s="35"/>
      <c r="RQ169" s="35"/>
      <c r="RR169" s="35"/>
      <c r="RS169" s="35"/>
      <c r="RT169" s="35"/>
      <c r="RU169" s="35"/>
      <c r="RV169" s="35"/>
      <c r="RW169" s="35"/>
      <c r="RX169" s="35"/>
      <c r="RY169" s="35"/>
      <c r="RZ169" s="35"/>
      <c r="SA169" s="35"/>
      <c r="SB169" s="35"/>
      <c r="SC169" s="35"/>
      <c r="SD169" s="35"/>
      <c r="SE169" s="35"/>
      <c r="SF169" s="35"/>
      <c r="SG169" s="35"/>
      <c r="SH169" s="35"/>
      <c r="SI169" s="35"/>
      <c r="SJ169" s="35"/>
      <c r="SK169" s="35"/>
      <c r="SL169" s="35"/>
      <c r="SM169" s="35"/>
      <c r="SN169" s="35"/>
      <c r="SO169" s="35"/>
      <c r="SP169" s="35"/>
      <c r="SQ169" s="35"/>
      <c r="SR169" s="35"/>
      <c r="SS169" s="35"/>
      <c r="ST169" s="35"/>
      <c r="SU169" s="35"/>
      <c r="SV169" s="35"/>
      <c r="SW169" s="35"/>
      <c r="SX169" s="35"/>
      <c r="SY169" s="35"/>
      <c r="SZ169" s="35"/>
      <c r="TA169" s="35"/>
      <c r="TB169" s="35"/>
      <c r="TC169" s="35"/>
      <c r="TD169" s="35"/>
      <c r="TE169" s="35"/>
      <c r="TF169" s="35"/>
      <c r="TG169" s="35"/>
      <c r="TH169" s="35"/>
      <c r="TI169" s="35"/>
      <c r="TJ169" s="35"/>
      <c r="TK169" s="35"/>
      <c r="TL169" s="35"/>
      <c r="TM169" s="35"/>
      <c r="TN169" s="35"/>
      <c r="TO169" s="35"/>
      <c r="TP169" s="35"/>
      <c r="TQ169" s="35"/>
      <c r="TR169" s="35"/>
      <c r="TS169" s="35"/>
      <c r="TT169" s="35"/>
      <c r="TU169" s="35"/>
      <c r="TV169" s="35"/>
      <c r="TW169" s="35"/>
      <c r="TX169" s="35"/>
      <c r="TY169" s="35"/>
      <c r="TZ169" s="35"/>
      <c r="UA169" s="35"/>
      <c r="UB169" s="35"/>
      <c r="UC169" s="35"/>
      <c r="UD169" s="35"/>
      <c r="UE169" s="35"/>
      <c r="UF169" s="35"/>
      <c r="UG169" s="35"/>
      <c r="UH169" s="35"/>
      <c r="UI169" s="35"/>
      <c r="UJ169" s="35"/>
      <c r="UK169" s="35"/>
      <c r="UL169" s="35"/>
      <c r="UM169" s="35"/>
      <c r="UN169" s="35"/>
      <c r="UO169" s="35"/>
      <c r="UP169" s="35"/>
    </row>
    <row r="170" spans="1:562" s="36" customFormat="1" ht="409.6" customHeight="1" x14ac:dyDescent="1.75">
      <c r="A170" s="221"/>
      <c r="B170" s="221"/>
      <c r="C170" s="221"/>
      <c r="D170" s="223"/>
      <c r="E170" s="221"/>
      <c r="F170" s="221"/>
      <c r="G170" s="223"/>
      <c r="H170" s="223"/>
      <c r="I170" s="221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  <c r="EW170" s="35"/>
      <c r="EX170" s="35"/>
      <c r="EY170" s="35"/>
      <c r="EZ170" s="35"/>
      <c r="FA170" s="35"/>
      <c r="FB170" s="35"/>
      <c r="FC170" s="35"/>
      <c r="FD170" s="35"/>
      <c r="FE170" s="35"/>
      <c r="FF170" s="35"/>
      <c r="FG170" s="35"/>
      <c r="FH170" s="35"/>
      <c r="FI170" s="35"/>
      <c r="FJ170" s="35"/>
      <c r="FK170" s="35"/>
      <c r="FL170" s="35"/>
      <c r="FM170" s="35"/>
      <c r="FN170" s="35"/>
      <c r="FO170" s="35"/>
      <c r="FP170" s="35"/>
      <c r="FQ170" s="35"/>
      <c r="FR170" s="35"/>
      <c r="FS170" s="35"/>
      <c r="FT170" s="35"/>
      <c r="FU170" s="35"/>
      <c r="FV170" s="35"/>
      <c r="FW170" s="35"/>
      <c r="FX170" s="35"/>
      <c r="FY170" s="35"/>
      <c r="FZ170" s="35"/>
      <c r="GA170" s="35"/>
      <c r="GB170" s="35"/>
      <c r="GC170" s="35"/>
      <c r="GD170" s="35"/>
      <c r="GE170" s="35"/>
      <c r="GF170" s="35"/>
      <c r="GG170" s="35"/>
      <c r="GH170" s="35"/>
      <c r="GI170" s="35"/>
      <c r="GJ170" s="35"/>
      <c r="GK170" s="35"/>
      <c r="GL170" s="35"/>
      <c r="GM170" s="35"/>
      <c r="GN170" s="35"/>
      <c r="GO170" s="35"/>
      <c r="GP170" s="35"/>
      <c r="GQ170" s="35"/>
      <c r="GR170" s="35"/>
      <c r="GS170" s="35"/>
      <c r="GT170" s="35"/>
      <c r="GU170" s="35"/>
      <c r="GV170" s="35"/>
      <c r="GW170" s="35"/>
      <c r="GX170" s="35"/>
      <c r="GY170" s="35"/>
      <c r="GZ170" s="35"/>
      <c r="HA170" s="35"/>
      <c r="HB170" s="35"/>
      <c r="HC170" s="35"/>
      <c r="HD170" s="35"/>
      <c r="HE170" s="35"/>
      <c r="HF170" s="35"/>
      <c r="HG170" s="35"/>
      <c r="HH170" s="35"/>
      <c r="HI170" s="35"/>
      <c r="HJ170" s="35"/>
      <c r="HK170" s="35"/>
      <c r="HL170" s="35"/>
      <c r="HM170" s="35"/>
      <c r="HN170" s="35"/>
      <c r="HO170" s="35"/>
      <c r="HP170" s="35"/>
      <c r="HQ170" s="35"/>
      <c r="HR170" s="35"/>
      <c r="HS170" s="35"/>
      <c r="HT170" s="35"/>
      <c r="HU170" s="35"/>
      <c r="HV170" s="35"/>
      <c r="HW170" s="35"/>
      <c r="HX170" s="35"/>
      <c r="HY170" s="35"/>
      <c r="HZ170" s="35"/>
      <c r="IA170" s="35"/>
      <c r="IB170" s="35"/>
      <c r="IC170" s="35"/>
      <c r="ID170" s="35"/>
      <c r="IE170" s="35"/>
      <c r="IF170" s="35"/>
      <c r="IG170" s="35"/>
      <c r="IH170" s="35"/>
      <c r="II170" s="35"/>
      <c r="IJ170" s="35"/>
      <c r="IK170" s="35"/>
      <c r="IL170" s="35"/>
      <c r="IM170" s="35"/>
      <c r="IN170" s="35"/>
      <c r="IO170" s="35"/>
      <c r="IP170" s="35"/>
      <c r="IQ170" s="35"/>
      <c r="IR170" s="35"/>
      <c r="IS170" s="35"/>
      <c r="IT170" s="35"/>
      <c r="IU170" s="35"/>
      <c r="IV170" s="35"/>
      <c r="IW170" s="35"/>
      <c r="IX170" s="35"/>
      <c r="IY170" s="35"/>
      <c r="IZ170" s="35"/>
      <c r="JA170" s="35"/>
      <c r="JB170" s="35"/>
      <c r="JC170" s="35"/>
      <c r="JD170" s="35"/>
      <c r="JE170" s="35"/>
      <c r="JF170" s="35"/>
      <c r="JG170" s="35"/>
      <c r="JH170" s="35"/>
      <c r="JI170" s="35"/>
      <c r="JJ170" s="35"/>
      <c r="JK170" s="35"/>
      <c r="JL170" s="35"/>
      <c r="JM170" s="35"/>
      <c r="JN170" s="35"/>
      <c r="JO170" s="35"/>
      <c r="JP170" s="35"/>
      <c r="JQ170" s="35"/>
      <c r="JR170" s="35"/>
      <c r="JS170" s="35"/>
      <c r="JT170" s="35"/>
      <c r="JU170" s="35"/>
      <c r="JV170" s="35"/>
      <c r="JW170" s="35"/>
      <c r="JX170" s="35"/>
      <c r="JY170" s="35"/>
      <c r="JZ170" s="35"/>
      <c r="KA170" s="35"/>
      <c r="KB170" s="35"/>
      <c r="KC170" s="35"/>
      <c r="KD170" s="35"/>
      <c r="KE170" s="35"/>
      <c r="KF170" s="35"/>
      <c r="KG170" s="35"/>
      <c r="KH170" s="35"/>
      <c r="KI170" s="35"/>
      <c r="KJ170" s="35"/>
      <c r="KK170" s="35"/>
      <c r="KL170" s="35"/>
      <c r="KM170" s="35"/>
      <c r="KN170" s="35"/>
      <c r="KO170" s="35"/>
      <c r="KP170" s="35"/>
      <c r="KQ170" s="35"/>
      <c r="KR170" s="35"/>
      <c r="KS170" s="35"/>
      <c r="KT170" s="35"/>
      <c r="KU170" s="35"/>
      <c r="KV170" s="35"/>
      <c r="KW170" s="35"/>
      <c r="KX170" s="35"/>
      <c r="KY170" s="35"/>
      <c r="KZ170" s="35"/>
      <c r="LA170" s="35"/>
      <c r="LB170" s="35"/>
      <c r="LC170" s="35"/>
      <c r="LD170" s="35"/>
      <c r="LE170" s="35"/>
      <c r="LF170" s="35"/>
      <c r="LG170" s="35"/>
      <c r="LH170" s="35"/>
      <c r="LI170" s="35"/>
      <c r="LJ170" s="35"/>
      <c r="LK170" s="35"/>
      <c r="LL170" s="35"/>
      <c r="LM170" s="35"/>
      <c r="LN170" s="35"/>
      <c r="LO170" s="35"/>
      <c r="LP170" s="35"/>
      <c r="LQ170" s="35"/>
      <c r="LR170" s="35"/>
      <c r="LS170" s="35"/>
      <c r="LT170" s="35"/>
      <c r="LU170" s="35"/>
      <c r="LV170" s="35"/>
      <c r="LW170" s="35"/>
      <c r="LX170" s="35"/>
      <c r="LY170" s="35"/>
      <c r="LZ170" s="35"/>
      <c r="MA170" s="35"/>
      <c r="MB170" s="35"/>
      <c r="MC170" s="35"/>
      <c r="MD170" s="35"/>
      <c r="ME170" s="35"/>
      <c r="MF170" s="35"/>
      <c r="MG170" s="35"/>
      <c r="MH170" s="35"/>
      <c r="MI170" s="35"/>
      <c r="MJ170" s="35"/>
      <c r="MK170" s="35"/>
      <c r="ML170" s="35"/>
      <c r="MM170" s="35"/>
      <c r="MN170" s="35"/>
      <c r="MO170" s="35"/>
      <c r="MP170" s="35"/>
      <c r="MQ170" s="35"/>
      <c r="MR170" s="35"/>
      <c r="MS170" s="35"/>
      <c r="MT170" s="35"/>
      <c r="MU170" s="35"/>
      <c r="MV170" s="35"/>
      <c r="MW170" s="35"/>
      <c r="MX170" s="35"/>
      <c r="MY170" s="35"/>
      <c r="MZ170" s="35"/>
      <c r="NA170" s="35"/>
      <c r="NB170" s="35"/>
      <c r="NC170" s="35"/>
      <c r="ND170" s="35"/>
      <c r="NE170" s="35"/>
      <c r="NF170" s="35"/>
      <c r="NG170" s="35"/>
      <c r="NH170" s="35"/>
      <c r="NI170" s="35"/>
      <c r="NJ170" s="35"/>
      <c r="NK170" s="35"/>
      <c r="NL170" s="35"/>
      <c r="NM170" s="35"/>
      <c r="NN170" s="35"/>
      <c r="NO170" s="35"/>
      <c r="NP170" s="35"/>
      <c r="NQ170" s="35"/>
      <c r="NR170" s="35"/>
      <c r="NS170" s="35"/>
      <c r="NT170" s="35"/>
      <c r="NU170" s="35"/>
      <c r="NV170" s="35"/>
      <c r="NW170" s="35"/>
      <c r="NX170" s="35"/>
      <c r="NY170" s="35"/>
      <c r="NZ170" s="35"/>
      <c r="OA170" s="35"/>
      <c r="OB170" s="35"/>
      <c r="OC170" s="35"/>
      <c r="OD170" s="35"/>
      <c r="OE170" s="35"/>
      <c r="OF170" s="35"/>
      <c r="OG170" s="35"/>
      <c r="OH170" s="35"/>
      <c r="OI170" s="35"/>
      <c r="OJ170" s="35"/>
      <c r="OK170" s="35"/>
      <c r="OL170" s="35"/>
      <c r="OM170" s="35"/>
      <c r="ON170" s="35"/>
      <c r="OO170" s="35"/>
      <c r="OP170" s="35"/>
      <c r="OQ170" s="35"/>
      <c r="OR170" s="35"/>
      <c r="OS170" s="35"/>
      <c r="OT170" s="35"/>
      <c r="OU170" s="35"/>
      <c r="OV170" s="35"/>
      <c r="OW170" s="35"/>
      <c r="OX170" s="35"/>
      <c r="OY170" s="35"/>
      <c r="OZ170" s="35"/>
      <c r="PA170" s="35"/>
      <c r="PB170" s="35"/>
      <c r="PC170" s="35"/>
      <c r="PD170" s="35"/>
      <c r="PE170" s="35"/>
      <c r="PF170" s="35"/>
      <c r="PG170" s="35"/>
      <c r="PH170" s="35"/>
      <c r="PI170" s="35"/>
      <c r="PJ170" s="35"/>
      <c r="PK170" s="35"/>
      <c r="PL170" s="35"/>
      <c r="PM170" s="35"/>
      <c r="PN170" s="35"/>
      <c r="PO170" s="35"/>
      <c r="PP170" s="35"/>
      <c r="PQ170" s="35"/>
      <c r="PR170" s="35"/>
      <c r="PS170" s="35"/>
      <c r="PT170" s="35"/>
      <c r="PU170" s="35"/>
      <c r="PV170" s="35"/>
      <c r="PW170" s="35"/>
      <c r="PX170" s="35"/>
      <c r="PY170" s="35"/>
      <c r="PZ170" s="35"/>
      <c r="QA170" s="35"/>
      <c r="QB170" s="35"/>
      <c r="QC170" s="35"/>
      <c r="QD170" s="35"/>
      <c r="QE170" s="35"/>
      <c r="QF170" s="35"/>
      <c r="QG170" s="35"/>
      <c r="QH170" s="35"/>
      <c r="QI170" s="35"/>
      <c r="QJ170" s="35"/>
      <c r="QK170" s="35"/>
      <c r="QL170" s="35"/>
      <c r="QM170" s="35"/>
      <c r="QN170" s="35"/>
      <c r="QO170" s="35"/>
      <c r="QP170" s="35"/>
      <c r="QQ170" s="35"/>
      <c r="QR170" s="35"/>
      <c r="QS170" s="35"/>
      <c r="QT170" s="35"/>
      <c r="QU170" s="35"/>
      <c r="QV170" s="35"/>
      <c r="QW170" s="35"/>
      <c r="QX170" s="35"/>
      <c r="QY170" s="35"/>
      <c r="QZ170" s="35"/>
      <c r="RA170" s="35"/>
      <c r="RB170" s="35"/>
      <c r="RC170" s="35"/>
      <c r="RD170" s="35"/>
      <c r="RE170" s="35"/>
      <c r="RF170" s="35"/>
      <c r="RG170" s="35"/>
      <c r="RH170" s="35"/>
      <c r="RI170" s="35"/>
      <c r="RJ170" s="35"/>
      <c r="RK170" s="35"/>
      <c r="RL170" s="35"/>
      <c r="RM170" s="35"/>
      <c r="RN170" s="35"/>
      <c r="RO170" s="35"/>
      <c r="RP170" s="35"/>
      <c r="RQ170" s="35"/>
      <c r="RR170" s="35"/>
      <c r="RS170" s="35"/>
      <c r="RT170" s="35"/>
      <c r="RU170" s="35"/>
      <c r="RV170" s="35"/>
      <c r="RW170" s="35"/>
      <c r="RX170" s="35"/>
      <c r="RY170" s="35"/>
      <c r="RZ170" s="35"/>
      <c r="SA170" s="35"/>
      <c r="SB170" s="35"/>
      <c r="SC170" s="35"/>
      <c r="SD170" s="35"/>
      <c r="SE170" s="35"/>
      <c r="SF170" s="35"/>
      <c r="SG170" s="35"/>
      <c r="SH170" s="35"/>
      <c r="SI170" s="35"/>
      <c r="SJ170" s="35"/>
      <c r="SK170" s="35"/>
      <c r="SL170" s="35"/>
      <c r="SM170" s="35"/>
      <c r="SN170" s="35"/>
      <c r="SO170" s="35"/>
      <c r="SP170" s="35"/>
      <c r="SQ170" s="35"/>
      <c r="SR170" s="35"/>
      <c r="SS170" s="35"/>
      <c r="ST170" s="35"/>
      <c r="SU170" s="35"/>
      <c r="SV170" s="35"/>
      <c r="SW170" s="35"/>
      <c r="SX170" s="35"/>
      <c r="SY170" s="35"/>
      <c r="SZ170" s="35"/>
      <c r="TA170" s="35"/>
      <c r="TB170" s="35"/>
      <c r="TC170" s="35"/>
      <c r="TD170" s="35"/>
      <c r="TE170" s="35"/>
      <c r="TF170" s="35"/>
      <c r="TG170" s="35"/>
      <c r="TH170" s="35"/>
      <c r="TI170" s="35"/>
      <c r="TJ170" s="35"/>
      <c r="TK170" s="35"/>
      <c r="TL170" s="35"/>
      <c r="TM170" s="35"/>
      <c r="TN170" s="35"/>
      <c r="TO170" s="35"/>
      <c r="TP170" s="35"/>
      <c r="TQ170" s="35"/>
      <c r="TR170" s="35"/>
      <c r="TS170" s="35"/>
      <c r="TT170" s="35"/>
      <c r="TU170" s="35"/>
      <c r="TV170" s="35"/>
      <c r="TW170" s="35"/>
      <c r="TX170" s="35"/>
      <c r="TY170" s="35"/>
      <c r="TZ170" s="35"/>
      <c r="UA170" s="35"/>
      <c r="UB170" s="35"/>
      <c r="UC170" s="35"/>
      <c r="UD170" s="35"/>
      <c r="UE170" s="35"/>
      <c r="UF170" s="35"/>
      <c r="UG170" s="35"/>
      <c r="UH170" s="35"/>
      <c r="UI170" s="35"/>
      <c r="UJ170" s="35"/>
      <c r="UK170" s="35"/>
      <c r="UL170" s="35"/>
      <c r="UM170" s="35"/>
      <c r="UN170" s="35"/>
      <c r="UO170" s="35"/>
      <c r="UP170" s="35"/>
    </row>
    <row r="171" spans="1:562" s="36" customFormat="1" ht="195" customHeight="1" x14ac:dyDescent="1.75">
      <c r="A171" s="221"/>
      <c r="B171" s="221"/>
      <c r="C171" s="221"/>
      <c r="D171" s="223"/>
      <c r="E171" s="221"/>
      <c r="F171" s="221"/>
      <c r="G171" s="223"/>
      <c r="H171" s="223"/>
      <c r="I171" s="221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  <c r="ER171" s="35"/>
      <c r="ES171" s="35"/>
      <c r="ET171" s="35"/>
      <c r="EU171" s="35"/>
      <c r="EV171" s="35"/>
      <c r="EW171" s="35"/>
      <c r="EX171" s="35"/>
      <c r="EY171" s="35"/>
      <c r="EZ171" s="35"/>
      <c r="FA171" s="35"/>
      <c r="FB171" s="35"/>
      <c r="FC171" s="35"/>
      <c r="FD171" s="35"/>
      <c r="FE171" s="35"/>
      <c r="FF171" s="35"/>
      <c r="FG171" s="35"/>
      <c r="FH171" s="35"/>
      <c r="FI171" s="35"/>
      <c r="FJ171" s="35"/>
      <c r="FK171" s="35"/>
      <c r="FL171" s="35"/>
      <c r="FM171" s="35"/>
      <c r="FN171" s="35"/>
      <c r="FO171" s="35"/>
      <c r="FP171" s="35"/>
      <c r="FQ171" s="35"/>
      <c r="FR171" s="35"/>
      <c r="FS171" s="35"/>
      <c r="FT171" s="35"/>
      <c r="FU171" s="35"/>
      <c r="FV171" s="35"/>
      <c r="FW171" s="35"/>
      <c r="FX171" s="35"/>
      <c r="FY171" s="35"/>
      <c r="FZ171" s="35"/>
      <c r="GA171" s="35"/>
      <c r="GB171" s="35"/>
      <c r="GC171" s="35"/>
      <c r="GD171" s="35"/>
      <c r="GE171" s="35"/>
      <c r="GF171" s="35"/>
      <c r="GG171" s="35"/>
      <c r="GH171" s="35"/>
      <c r="GI171" s="35"/>
      <c r="GJ171" s="35"/>
      <c r="GK171" s="35"/>
      <c r="GL171" s="35"/>
      <c r="GM171" s="35"/>
      <c r="GN171" s="35"/>
      <c r="GO171" s="35"/>
      <c r="GP171" s="35"/>
      <c r="GQ171" s="35"/>
      <c r="GR171" s="35"/>
      <c r="GS171" s="35"/>
      <c r="GT171" s="35"/>
      <c r="GU171" s="35"/>
      <c r="GV171" s="35"/>
      <c r="GW171" s="35"/>
      <c r="GX171" s="35"/>
      <c r="GY171" s="35"/>
      <c r="GZ171" s="35"/>
      <c r="HA171" s="35"/>
      <c r="HB171" s="35"/>
      <c r="HC171" s="35"/>
      <c r="HD171" s="35"/>
      <c r="HE171" s="35"/>
      <c r="HF171" s="35"/>
      <c r="HG171" s="35"/>
      <c r="HH171" s="35"/>
      <c r="HI171" s="35"/>
      <c r="HJ171" s="35"/>
      <c r="HK171" s="35"/>
      <c r="HL171" s="35"/>
      <c r="HM171" s="35"/>
      <c r="HN171" s="35"/>
      <c r="HO171" s="35"/>
      <c r="HP171" s="35"/>
      <c r="HQ171" s="35"/>
      <c r="HR171" s="35"/>
      <c r="HS171" s="35"/>
      <c r="HT171" s="35"/>
      <c r="HU171" s="35"/>
      <c r="HV171" s="35"/>
      <c r="HW171" s="35"/>
      <c r="HX171" s="35"/>
      <c r="HY171" s="35"/>
      <c r="HZ171" s="35"/>
      <c r="IA171" s="35"/>
      <c r="IB171" s="35"/>
      <c r="IC171" s="35"/>
      <c r="ID171" s="35"/>
      <c r="IE171" s="35"/>
      <c r="IF171" s="35"/>
      <c r="IG171" s="35"/>
      <c r="IH171" s="35"/>
      <c r="II171" s="35"/>
      <c r="IJ171" s="35"/>
      <c r="IK171" s="35"/>
      <c r="IL171" s="35"/>
      <c r="IM171" s="35"/>
      <c r="IN171" s="35"/>
      <c r="IO171" s="35"/>
      <c r="IP171" s="35"/>
      <c r="IQ171" s="35"/>
      <c r="IR171" s="35"/>
      <c r="IS171" s="35"/>
      <c r="IT171" s="35"/>
      <c r="IU171" s="35"/>
      <c r="IV171" s="35"/>
      <c r="IW171" s="35"/>
      <c r="IX171" s="35"/>
      <c r="IY171" s="35"/>
      <c r="IZ171" s="35"/>
      <c r="JA171" s="35"/>
      <c r="JB171" s="35"/>
      <c r="JC171" s="35"/>
      <c r="JD171" s="35"/>
      <c r="JE171" s="35"/>
      <c r="JF171" s="35"/>
      <c r="JG171" s="35"/>
      <c r="JH171" s="35"/>
      <c r="JI171" s="35"/>
      <c r="JJ171" s="35"/>
      <c r="JK171" s="35"/>
      <c r="JL171" s="35"/>
      <c r="JM171" s="35"/>
      <c r="JN171" s="35"/>
      <c r="JO171" s="35"/>
      <c r="JP171" s="35"/>
      <c r="JQ171" s="35"/>
      <c r="JR171" s="35"/>
      <c r="JS171" s="35"/>
      <c r="JT171" s="35"/>
      <c r="JU171" s="35"/>
      <c r="JV171" s="35"/>
      <c r="JW171" s="35"/>
      <c r="JX171" s="35"/>
      <c r="JY171" s="35"/>
      <c r="JZ171" s="35"/>
      <c r="KA171" s="35"/>
      <c r="KB171" s="35"/>
      <c r="KC171" s="35"/>
      <c r="KD171" s="35"/>
      <c r="KE171" s="35"/>
      <c r="KF171" s="35"/>
      <c r="KG171" s="35"/>
      <c r="KH171" s="35"/>
      <c r="KI171" s="35"/>
      <c r="KJ171" s="35"/>
      <c r="KK171" s="35"/>
      <c r="KL171" s="35"/>
      <c r="KM171" s="35"/>
      <c r="KN171" s="35"/>
      <c r="KO171" s="35"/>
      <c r="KP171" s="35"/>
      <c r="KQ171" s="35"/>
      <c r="KR171" s="35"/>
      <c r="KS171" s="35"/>
      <c r="KT171" s="35"/>
      <c r="KU171" s="35"/>
      <c r="KV171" s="35"/>
      <c r="KW171" s="35"/>
      <c r="KX171" s="35"/>
      <c r="KY171" s="35"/>
      <c r="KZ171" s="35"/>
      <c r="LA171" s="35"/>
      <c r="LB171" s="35"/>
      <c r="LC171" s="35"/>
      <c r="LD171" s="35"/>
      <c r="LE171" s="35"/>
      <c r="LF171" s="35"/>
      <c r="LG171" s="35"/>
      <c r="LH171" s="35"/>
      <c r="LI171" s="35"/>
      <c r="LJ171" s="35"/>
      <c r="LK171" s="35"/>
      <c r="LL171" s="35"/>
      <c r="LM171" s="35"/>
      <c r="LN171" s="35"/>
      <c r="LO171" s="35"/>
      <c r="LP171" s="35"/>
      <c r="LQ171" s="35"/>
      <c r="LR171" s="35"/>
      <c r="LS171" s="35"/>
      <c r="LT171" s="35"/>
      <c r="LU171" s="35"/>
      <c r="LV171" s="35"/>
      <c r="LW171" s="35"/>
      <c r="LX171" s="35"/>
      <c r="LY171" s="35"/>
      <c r="LZ171" s="35"/>
      <c r="MA171" s="35"/>
      <c r="MB171" s="35"/>
      <c r="MC171" s="35"/>
      <c r="MD171" s="35"/>
      <c r="ME171" s="35"/>
      <c r="MF171" s="35"/>
      <c r="MG171" s="35"/>
      <c r="MH171" s="35"/>
      <c r="MI171" s="35"/>
      <c r="MJ171" s="35"/>
      <c r="MK171" s="35"/>
      <c r="ML171" s="35"/>
      <c r="MM171" s="35"/>
      <c r="MN171" s="35"/>
      <c r="MO171" s="35"/>
      <c r="MP171" s="35"/>
      <c r="MQ171" s="35"/>
      <c r="MR171" s="35"/>
      <c r="MS171" s="35"/>
      <c r="MT171" s="35"/>
      <c r="MU171" s="35"/>
      <c r="MV171" s="35"/>
      <c r="MW171" s="35"/>
      <c r="MX171" s="35"/>
      <c r="MY171" s="35"/>
      <c r="MZ171" s="35"/>
      <c r="NA171" s="35"/>
      <c r="NB171" s="35"/>
      <c r="NC171" s="35"/>
      <c r="ND171" s="35"/>
      <c r="NE171" s="35"/>
      <c r="NF171" s="35"/>
      <c r="NG171" s="35"/>
      <c r="NH171" s="35"/>
      <c r="NI171" s="35"/>
      <c r="NJ171" s="35"/>
      <c r="NK171" s="35"/>
      <c r="NL171" s="35"/>
      <c r="NM171" s="35"/>
      <c r="NN171" s="35"/>
      <c r="NO171" s="35"/>
      <c r="NP171" s="35"/>
      <c r="NQ171" s="35"/>
      <c r="NR171" s="35"/>
      <c r="NS171" s="35"/>
      <c r="NT171" s="35"/>
      <c r="NU171" s="35"/>
      <c r="NV171" s="35"/>
      <c r="NW171" s="35"/>
      <c r="NX171" s="35"/>
      <c r="NY171" s="35"/>
      <c r="NZ171" s="35"/>
      <c r="OA171" s="35"/>
      <c r="OB171" s="35"/>
      <c r="OC171" s="35"/>
      <c r="OD171" s="35"/>
      <c r="OE171" s="35"/>
      <c r="OF171" s="35"/>
      <c r="OG171" s="35"/>
      <c r="OH171" s="35"/>
      <c r="OI171" s="35"/>
      <c r="OJ171" s="35"/>
      <c r="OK171" s="35"/>
      <c r="OL171" s="35"/>
      <c r="OM171" s="35"/>
      <c r="ON171" s="35"/>
      <c r="OO171" s="35"/>
      <c r="OP171" s="35"/>
      <c r="OQ171" s="35"/>
      <c r="OR171" s="35"/>
      <c r="OS171" s="35"/>
      <c r="OT171" s="35"/>
      <c r="OU171" s="35"/>
      <c r="OV171" s="35"/>
      <c r="OW171" s="35"/>
      <c r="OX171" s="35"/>
      <c r="OY171" s="35"/>
      <c r="OZ171" s="35"/>
      <c r="PA171" s="35"/>
      <c r="PB171" s="35"/>
      <c r="PC171" s="35"/>
      <c r="PD171" s="35"/>
      <c r="PE171" s="35"/>
      <c r="PF171" s="35"/>
      <c r="PG171" s="35"/>
      <c r="PH171" s="35"/>
      <c r="PI171" s="35"/>
      <c r="PJ171" s="35"/>
      <c r="PK171" s="35"/>
      <c r="PL171" s="35"/>
      <c r="PM171" s="35"/>
      <c r="PN171" s="35"/>
      <c r="PO171" s="35"/>
      <c r="PP171" s="35"/>
      <c r="PQ171" s="35"/>
      <c r="PR171" s="35"/>
      <c r="PS171" s="35"/>
      <c r="PT171" s="35"/>
      <c r="PU171" s="35"/>
      <c r="PV171" s="35"/>
      <c r="PW171" s="35"/>
      <c r="PX171" s="35"/>
      <c r="PY171" s="35"/>
      <c r="PZ171" s="35"/>
      <c r="QA171" s="35"/>
      <c r="QB171" s="35"/>
      <c r="QC171" s="35"/>
      <c r="QD171" s="35"/>
      <c r="QE171" s="35"/>
      <c r="QF171" s="35"/>
      <c r="QG171" s="35"/>
      <c r="QH171" s="35"/>
      <c r="QI171" s="35"/>
      <c r="QJ171" s="35"/>
      <c r="QK171" s="35"/>
      <c r="QL171" s="35"/>
      <c r="QM171" s="35"/>
      <c r="QN171" s="35"/>
      <c r="QO171" s="35"/>
      <c r="QP171" s="35"/>
      <c r="QQ171" s="35"/>
      <c r="QR171" s="35"/>
      <c r="QS171" s="35"/>
      <c r="QT171" s="35"/>
      <c r="QU171" s="35"/>
      <c r="QV171" s="35"/>
      <c r="QW171" s="35"/>
      <c r="QX171" s="35"/>
      <c r="QY171" s="35"/>
      <c r="QZ171" s="35"/>
      <c r="RA171" s="35"/>
      <c r="RB171" s="35"/>
      <c r="RC171" s="35"/>
      <c r="RD171" s="35"/>
      <c r="RE171" s="35"/>
      <c r="RF171" s="35"/>
      <c r="RG171" s="35"/>
      <c r="RH171" s="35"/>
      <c r="RI171" s="35"/>
      <c r="RJ171" s="35"/>
      <c r="RK171" s="35"/>
      <c r="RL171" s="35"/>
      <c r="RM171" s="35"/>
      <c r="RN171" s="35"/>
      <c r="RO171" s="35"/>
      <c r="RP171" s="35"/>
      <c r="RQ171" s="35"/>
      <c r="RR171" s="35"/>
      <c r="RS171" s="35"/>
      <c r="RT171" s="35"/>
      <c r="RU171" s="35"/>
      <c r="RV171" s="35"/>
      <c r="RW171" s="35"/>
      <c r="RX171" s="35"/>
      <c r="RY171" s="35"/>
      <c r="RZ171" s="35"/>
      <c r="SA171" s="35"/>
      <c r="SB171" s="35"/>
      <c r="SC171" s="35"/>
      <c r="SD171" s="35"/>
      <c r="SE171" s="35"/>
      <c r="SF171" s="35"/>
      <c r="SG171" s="35"/>
      <c r="SH171" s="35"/>
      <c r="SI171" s="35"/>
      <c r="SJ171" s="35"/>
      <c r="SK171" s="35"/>
      <c r="SL171" s="35"/>
      <c r="SM171" s="35"/>
      <c r="SN171" s="35"/>
      <c r="SO171" s="35"/>
      <c r="SP171" s="35"/>
      <c r="SQ171" s="35"/>
      <c r="SR171" s="35"/>
      <c r="SS171" s="35"/>
      <c r="ST171" s="35"/>
      <c r="SU171" s="35"/>
      <c r="SV171" s="35"/>
      <c r="SW171" s="35"/>
      <c r="SX171" s="35"/>
      <c r="SY171" s="35"/>
      <c r="SZ171" s="35"/>
      <c r="TA171" s="35"/>
      <c r="TB171" s="35"/>
      <c r="TC171" s="35"/>
      <c r="TD171" s="35"/>
      <c r="TE171" s="35"/>
      <c r="TF171" s="35"/>
      <c r="TG171" s="35"/>
      <c r="TH171" s="35"/>
      <c r="TI171" s="35"/>
      <c r="TJ171" s="35"/>
      <c r="TK171" s="35"/>
      <c r="TL171" s="35"/>
      <c r="TM171" s="35"/>
      <c r="TN171" s="35"/>
      <c r="TO171" s="35"/>
      <c r="TP171" s="35"/>
      <c r="TQ171" s="35"/>
      <c r="TR171" s="35"/>
      <c r="TS171" s="35"/>
      <c r="TT171" s="35"/>
      <c r="TU171" s="35"/>
      <c r="TV171" s="35"/>
      <c r="TW171" s="35"/>
      <c r="TX171" s="35"/>
      <c r="TY171" s="35"/>
      <c r="TZ171" s="35"/>
      <c r="UA171" s="35"/>
      <c r="UB171" s="35"/>
      <c r="UC171" s="35"/>
      <c r="UD171" s="35"/>
      <c r="UE171" s="35"/>
      <c r="UF171" s="35"/>
      <c r="UG171" s="35"/>
      <c r="UH171" s="35"/>
      <c r="UI171" s="35"/>
      <c r="UJ171" s="35"/>
      <c r="UK171" s="35"/>
      <c r="UL171" s="35"/>
      <c r="UM171" s="35"/>
      <c r="UN171" s="35"/>
      <c r="UO171" s="35"/>
      <c r="UP171" s="35"/>
    </row>
    <row r="172" spans="1:562" s="36" customFormat="1" ht="131.25" x14ac:dyDescent="1.75">
      <c r="A172" s="50"/>
      <c r="B172" s="50"/>
      <c r="C172" s="50"/>
      <c r="D172" s="77"/>
      <c r="E172" s="224">
        <v>10</v>
      </c>
      <c r="F172" s="224"/>
      <c r="G172" s="99"/>
      <c r="H172" s="99"/>
      <c r="I172" s="100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  <c r="ER172" s="35"/>
      <c r="ES172" s="35"/>
      <c r="ET172" s="35"/>
      <c r="EU172" s="35"/>
      <c r="EV172" s="35"/>
      <c r="EW172" s="35"/>
      <c r="EX172" s="35"/>
      <c r="EY172" s="35"/>
      <c r="EZ172" s="35"/>
      <c r="FA172" s="35"/>
      <c r="FB172" s="35"/>
      <c r="FC172" s="35"/>
      <c r="FD172" s="35"/>
      <c r="FE172" s="35"/>
      <c r="FF172" s="35"/>
      <c r="FG172" s="35"/>
      <c r="FH172" s="35"/>
      <c r="FI172" s="35"/>
      <c r="FJ172" s="35"/>
      <c r="FK172" s="35"/>
      <c r="FL172" s="35"/>
      <c r="FM172" s="35"/>
      <c r="FN172" s="35"/>
      <c r="FO172" s="35"/>
      <c r="FP172" s="35"/>
      <c r="FQ172" s="35"/>
      <c r="FR172" s="35"/>
      <c r="FS172" s="35"/>
      <c r="FT172" s="35"/>
      <c r="FU172" s="35"/>
      <c r="FV172" s="35"/>
      <c r="FW172" s="35"/>
      <c r="FX172" s="35"/>
      <c r="FY172" s="35"/>
      <c r="FZ172" s="35"/>
      <c r="GA172" s="35"/>
      <c r="GB172" s="35"/>
      <c r="GC172" s="35"/>
      <c r="GD172" s="35"/>
      <c r="GE172" s="35"/>
      <c r="GF172" s="35"/>
      <c r="GG172" s="35"/>
      <c r="GH172" s="35"/>
      <c r="GI172" s="35"/>
      <c r="GJ172" s="35"/>
      <c r="GK172" s="35"/>
      <c r="GL172" s="35"/>
      <c r="GM172" s="35"/>
      <c r="GN172" s="35"/>
      <c r="GO172" s="35"/>
      <c r="GP172" s="35"/>
      <c r="GQ172" s="35"/>
      <c r="GR172" s="35"/>
      <c r="GS172" s="35"/>
      <c r="GT172" s="35"/>
      <c r="GU172" s="35"/>
      <c r="GV172" s="35"/>
      <c r="GW172" s="35"/>
      <c r="GX172" s="35"/>
      <c r="GY172" s="35"/>
      <c r="GZ172" s="35"/>
      <c r="HA172" s="35"/>
      <c r="HB172" s="35"/>
      <c r="HC172" s="35"/>
      <c r="HD172" s="35"/>
      <c r="HE172" s="35"/>
      <c r="HF172" s="35"/>
      <c r="HG172" s="35"/>
      <c r="HH172" s="35"/>
      <c r="HI172" s="35"/>
      <c r="HJ172" s="35"/>
      <c r="HK172" s="35"/>
      <c r="HL172" s="35"/>
      <c r="HM172" s="35"/>
      <c r="HN172" s="35"/>
      <c r="HO172" s="35"/>
      <c r="HP172" s="35"/>
      <c r="HQ172" s="35"/>
      <c r="HR172" s="35"/>
      <c r="HS172" s="35"/>
      <c r="HT172" s="35"/>
      <c r="HU172" s="35"/>
      <c r="HV172" s="35"/>
      <c r="HW172" s="35"/>
      <c r="HX172" s="35"/>
      <c r="HY172" s="35"/>
      <c r="HZ172" s="35"/>
      <c r="IA172" s="35"/>
      <c r="IB172" s="35"/>
      <c r="IC172" s="35"/>
      <c r="ID172" s="35"/>
      <c r="IE172" s="35"/>
      <c r="IF172" s="35"/>
      <c r="IG172" s="35"/>
      <c r="IH172" s="35"/>
      <c r="II172" s="35"/>
      <c r="IJ172" s="35"/>
      <c r="IK172" s="35"/>
      <c r="IL172" s="35"/>
      <c r="IM172" s="35"/>
      <c r="IN172" s="35"/>
      <c r="IO172" s="35"/>
      <c r="IP172" s="35"/>
      <c r="IQ172" s="35"/>
      <c r="IR172" s="35"/>
      <c r="IS172" s="35"/>
      <c r="IT172" s="35"/>
      <c r="IU172" s="35"/>
      <c r="IV172" s="35"/>
      <c r="IW172" s="35"/>
      <c r="IX172" s="35"/>
      <c r="IY172" s="35"/>
      <c r="IZ172" s="35"/>
      <c r="JA172" s="35"/>
      <c r="JB172" s="35"/>
      <c r="JC172" s="35"/>
      <c r="JD172" s="35"/>
      <c r="JE172" s="35"/>
      <c r="JF172" s="35"/>
      <c r="JG172" s="35"/>
      <c r="JH172" s="35"/>
      <c r="JI172" s="35"/>
      <c r="JJ172" s="35"/>
      <c r="JK172" s="35"/>
      <c r="JL172" s="35"/>
      <c r="JM172" s="35"/>
      <c r="JN172" s="35"/>
      <c r="JO172" s="35"/>
      <c r="JP172" s="35"/>
      <c r="JQ172" s="35"/>
      <c r="JR172" s="35"/>
      <c r="JS172" s="35"/>
      <c r="JT172" s="35"/>
      <c r="JU172" s="35"/>
      <c r="JV172" s="35"/>
      <c r="JW172" s="35"/>
      <c r="JX172" s="35"/>
      <c r="JY172" s="35"/>
      <c r="JZ172" s="35"/>
      <c r="KA172" s="35"/>
      <c r="KB172" s="35"/>
      <c r="KC172" s="35"/>
      <c r="KD172" s="35"/>
      <c r="KE172" s="35"/>
      <c r="KF172" s="35"/>
      <c r="KG172" s="35"/>
      <c r="KH172" s="35"/>
      <c r="KI172" s="35"/>
      <c r="KJ172" s="35"/>
      <c r="KK172" s="35"/>
      <c r="KL172" s="35"/>
      <c r="KM172" s="35"/>
      <c r="KN172" s="35"/>
      <c r="KO172" s="35"/>
      <c r="KP172" s="35"/>
      <c r="KQ172" s="35"/>
      <c r="KR172" s="35"/>
      <c r="KS172" s="35"/>
      <c r="KT172" s="35"/>
      <c r="KU172" s="35"/>
      <c r="KV172" s="35"/>
      <c r="KW172" s="35"/>
      <c r="KX172" s="35"/>
      <c r="KY172" s="35"/>
      <c r="KZ172" s="35"/>
      <c r="LA172" s="35"/>
      <c r="LB172" s="35"/>
      <c r="LC172" s="35"/>
      <c r="LD172" s="35"/>
      <c r="LE172" s="35"/>
      <c r="LF172" s="35"/>
      <c r="LG172" s="35"/>
      <c r="LH172" s="35"/>
      <c r="LI172" s="35"/>
      <c r="LJ172" s="35"/>
      <c r="LK172" s="35"/>
      <c r="LL172" s="35"/>
      <c r="LM172" s="35"/>
      <c r="LN172" s="35"/>
      <c r="LO172" s="35"/>
      <c r="LP172" s="35"/>
      <c r="LQ172" s="35"/>
      <c r="LR172" s="35"/>
      <c r="LS172" s="35"/>
      <c r="LT172" s="35"/>
      <c r="LU172" s="35"/>
      <c r="LV172" s="35"/>
      <c r="LW172" s="35"/>
      <c r="LX172" s="35"/>
      <c r="LY172" s="35"/>
      <c r="LZ172" s="35"/>
      <c r="MA172" s="35"/>
      <c r="MB172" s="35"/>
      <c r="MC172" s="35"/>
      <c r="MD172" s="35"/>
      <c r="ME172" s="35"/>
      <c r="MF172" s="35"/>
      <c r="MG172" s="35"/>
      <c r="MH172" s="35"/>
      <c r="MI172" s="35"/>
      <c r="MJ172" s="35"/>
      <c r="MK172" s="35"/>
      <c r="ML172" s="35"/>
      <c r="MM172" s="35"/>
      <c r="MN172" s="35"/>
      <c r="MO172" s="35"/>
      <c r="MP172" s="35"/>
      <c r="MQ172" s="35"/>
      <c r="MR172" s="35"/>
      <c r="MS172" s="35"/>
      <c r="MT172" s="35"/>
      <c r="MU172" s="35"/>
      <c r="MV172" s="35"/>
      <c r="MW172" s="35"/>
      <c r="MX172" s="35"/>
      <c r="MY172" s="35"/>
      <c r="MZ172" s="35"/>
      <c r="NA172" s="35"/>
      <c r="NB172" s="35"/>
      <c r="NC172" s="35"/>
      <c r="ND172" s="35"/>
      <c r="NE172" s="35"/>
      <c r="NF172" s="35"/>
      <c r="NG172" s="35"/>
      <c r="NH172" s="35"/>
      <c r="NI172" s="35"/>
      <c r="NJ172" s="35"/>
      <c r="NK172" s="35"/>
      <c r="NL172" s="35"/>
      <c r="NM172" s="35"/>
      <c r="NN172" s="35"/>
      <c r="NO172" s="35"/>
      <c r="NP172" s="35"/>
      <c r="NQ172" s="35"/>
      <c r="NR172" s="35"/>
      <c r="NS172" s="35"/>
      <c r="NT172" s="35"/>
      <c r="NU172" s="35"/>
      <c r="NV172" s="35"/>
      <c r="NW172" s="35"/>
      <c r="NX172" s="35"/>
      <c r="NY172" s="35"/>
      <c r="NZ172" s="35"/>
      <c r="OA172" s="35"/>
      <c r="OB172" s="35"/>
      <c r="OC172" s="35"/>
      <c r="OD172" s="35"/>
      <c r="OE172" s="35"/>
      <c r="OF172" s="35"/>
      <c r="OG172" s="35"/>
      <c r="OH172" s="35"/>
      <c r="OI172" s="35"/>
      <c r="OJ172" s="35"/>
      <c r="OK172" s="35"/>
      <c r="OL172" s="35"/>
      <c r="OM172" s="35"/>
      <c r="ON172" s="35"/>
      <c r="OO172" s="35"/>
      <c r="OP172" s="35"/>
      <c r="OQ172" s="35"/>
      <c r="OR172" s="35"/>
      <c r="OS172" s="35"/>
      <c r="OT172" s="35"/>
      <c r="OU172" s="35"/>
      <c r="OV172" s="35"/>
      <c r="OW172" s="35"/>
      <c r="OX172" s="35"/>
      <c r="OY172" s="35"/>
      <c r="OZ172" s="35"/>
      <c r="PA172" s="35"/>
      <c r="PB172" s="35"/>
      <c r="PC172" s="35"/>
      <c r="PD172" s="35"/>
      <c r="PE172" s="35"/>
      <c r="PF172" s="35"/>
      <c r="PG172" s="35"/>
      <c r="PH172" s="35"/>
      <c r="PI172" s="35"/>
      <c r="PJ172" s="35"/>
      <c r="PK172" s="35"/>
      <c r="PL172" s="35"/>
      <c r="PM172" s="35"/>
      <c r="PN172" s="35"/>
      <c r="PO172" s="35"/>
      <c r="PP172" s="35"/>
      <c r="PQ172" s="35"/>
      <c r="PR172" s="35"/>
      <c r="PS172" s="35"/>
      <c r="PT172" s="35"/>
      <c r="PU172" s="35"/>
      <c r="PV172" s="35"/>
      <c r="PW172" s="35"/>
      <c r="PX172" s="35"/>
      <c r="PY172" s="35"/>
      <c r="PZ172" s="35"/>
      <c r="QA172" s="35"/>
      <c r="QB172" s="35"/>
      <c r="QC172" s="35"/>
      <c r="QD172" s="35"/>
      <c r="QE172" s="35"/>
      <c r="QF172" s="35"/>
      <c r="QG172" s="35"/>
      <c r="QH172" s="35"/>
      <c r="QI172" s="35"/>
      <c r="QJ172" s="35"/>
      <c r="QK172" s="35"/>
      <c r="QL172" s="35"/>
      <c r="QM172" s="35"/>
      <c r="QN172" s="35"/>
      <c r="QO172" s="35"/>
      <c r="QP172" s="35"/>
      <c r="QQ172" s="35"/>
      <c r="QR172" s="35"/>
      <c r="QS172" s="35"/>
      <c r="QT172" s="35"/>
      <c r="QU172" s="35"/>
      <c r="QV172" s="35"/>
      <c r="QW172" s="35"/>
      <c r="QX172" s="35"/>
      <c r="QY172" s="35"/>
      <c r="QZ172" s="35"/>
      <c r="RA172" s="35"/>
      <c r="RB172" s="35"/>
      <c r="RC172" s="35"/>
      <c r="RD172" s="35"/>
      <c r="RE172" s="35"/>
      <c r="RF172" s="35"/>
      <c r="RG172" s="35"/>
      <c r="RH172" s="35"/>
      <c r="RI172" s="35"/>
      <c r="RJ172" s="35"/>
      <c r="RK172" s="35"/>
      <c r="RL172" s="35"/>
      <c r="RM172" s="35"/>
      <c r="RN172" s="35"/>
      <c r="RO172" s="35"/>
      <c r="RP172" s="35"/>
      <c r="RQ172" s="35"/>
      <c r="RR172" s="35"/>
      <c r="RS172" s="35"/>
      <c r="RT172" s="35"/>
      <c r="RU172" s="35"/>
      <c r="RV172" s="35"/>
      <c r="RW172" s="35"/>
      <c r="RX172" s="35"/>
      <c r="RY172" s="35"/>
      <c r="RZ172" s="35"/>
      <c r="SA172" s="35"/>
      <c r="SB172" s="35"/>
      <c r="SC172" s="35"/>
      <c r="SD172" s="35"/>
      <c r="SE172" s="35"/>
      <c r="SF172" s="35"/>
      <c r="SG172" s="35"/>
      <c r="SH172" s="35"/>
      <c r="SI172" s="35"/>
      <c r="SJ172" s="35"/>
      <c r="SK172" s="35"/>
      <c r="SL172" s="35"/>
      <c r="SM172" s="35"/>
      <c r="SN172" s="35"/>
      <c r="SO172" s="35"/>
      <c r="SP172" s="35"/>
      <c r="SQ172" s="35"/>
      <c r="SR172" s="35"/>
      <c r="SS172" s="35"/>
      <c r="ST172" s="35"/>
      <c r="SU172" s="35"/>
      <c r="SV172" s="35"/>
      <c r="SW172" s="35"/>
      <c r="SX172" s="35"/>
      <c r="SY172" s="35"/>
      <c r="SZ172" s="35"/>
      <c r="TA172" s="35"/>
      <c r="TB172" s="35"/>
      <c r="TC172" s="35"/>
      <c r="TD172" s="35"/>
      <c r="TE172" s="35"/>
      <c r="TF172" s="35"/>
      <c r="TG172" s="35"/>
      <c r="TH172" s="35"/>
      <c r="TI172" s="35"/>
      <c r="TJ172" s="35"/>
      <c r="TK172" s="35"/>
      <c r="TL172" s="35"/>
      <c r="TM172" s="35"/>
      <c r="TN172" s="35"/>
      <c r="TO172" s="35"/>
      <c r="TP172" s="35"/>
      <c r="TQ172" s="35"/>
      <c r="TR172" s="35"/>
      <c r="TS172" s="35"/>
      <c r="TT172" s="35"/>
      <c r="TU172" s="35"/>
      <c r="TV172" s="35"/>
      <c r="TW172" s="35"/>
      <c r="TX172" s="35"/>
      <c r="TY172" s="35"/>
      <c r="TZ172" s="35"/>
      <c r="UA172" s="35"/>
      <c r="UB172" s="35"/>
      <c r="UC172" s="35"/>
      <c r="UD172" s="35"/>
      <c r="UE172" s="35"/>
      <c r="UF172" s="35"/>
      <c r="UG172" s="35"/>
      <c r="UH172" s="35"/>
      <c r="UI172" s="35"/>
      <c r="UJ172" s="35"/>
      <c r="UK172" s="35"/>
      <c r="UL172" s="35"/>
      <c r="UM172" s="35"/>
      <c r="UN172" s="35"/>
      <c r="UO172" s="35"/>
      <c r="UP172" s="35"/>
    </row>
    <row r="173" spans="1:562" s="36" customFormat="1" ht="238.5" customHeight="1" x14ac:dyDescent="1.9">
      <c r="A173" s="50"/>
      <c r="B173" s="50"/>
      <c r="C173" s="50"/>
      <c r="D173" s="77"/>
      <c r="E173" s="52"/>
      <c r="F173" s="52"/>
      <c r="G173" s="266" t="s">
        <v>116</v>
      </c>
      <c r="H173" s="266"/>
      <c r="I173" s="266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  <c r="ER173" s="35"/>
      <c r="ES173" s="35"/>
      <c r="ET173" s="35"/>
      <c r="EU173" s="35"/>
      <c r="EV173" s="35"/>
      <c r="EW173" s="35"/>
      <c r="EX173" s="35"/>
      <c r="EY173" s="35"/>
      <c r="EZ173" s="35"/>
      <c r="FA173" s="35"/>
      <c r="FB173" s="35"/>
      <c r="FC173" s="35"/>
      <c r="FD173" s="35"/>
      <c r="FE173" s="35"/>
      <c r="FF173" s="35"/>
      <c r="FG173" s="35"/>
      <c r="FH173" s="35"/>
      <c r="FI173" s="35"/>
      <c r="FJ173" s="35"/>
      <c r="FK173" s="35"/>
      <c r="FL173" s="35"/>
      <c r="FM173" s="35"/>
      <c r="FN173" s="35"/>
      <c r="FO173" s="35"/>
      <c r="FP173" s="35"/>
      <c r="FQ173" s="35"/>
      <c r="FR173" s="35"/>
      <c r="FS173" s="35"/>
      <c r="FT173" s="35"/>
      <c r="FU173" s="35"/>
      <c r="FV173" s="35"/>
      <c r="FW173" s="35"/>
      <c r="FX173" s="35"/>
      <c r="FY173" s="35"/>
      <c r="FZ173" s="35"/>
      <c r="GA173" s="35"/>
      <c r="GB173" s="35"/>
      <c r="GC173" s="35"/>
      <c r="GD173" s="35"/>
      <c r="GE173" s="35"/>
      <c r="GF173" s="35"/>
      <c r="GG173" s="35"/>
      <c r="GH173" s="35"/>
      <c r="GI173" s="35"/>
      <c r="GJ173" s="35"/>
      <c r="GK173" s="35"/>
      <c r="GL173" s="35"/>
      <c r="GM173" s="35"/>
      <c r="GN173" s="35"/>
      <c r="GO173" s="35"/>
      <c r="GP173" s="35"/>
      <c r="GQ173" s="35"/>
      <c r="GR173" s="35"/>
      <c r="GS173" s="35"/>
      <c r="GT173" s="35"/>
      <c r="GU173" s="35"/>
      <c r="GV173" s="35"/>
      <c r="GW173" s="35"/>
      <c r="GX173" s="35"/>
      <c r="GY173" s="35"/>
      <c r="GZ173" s="35"/>
      <c r="HA173" s="35"/>
      <c r="HB173" s="35"/>
      <c r="HC173" s="35"/>
      <c r="HD173" s="35"/>
      <c r="HE173" s="35"/>
      <c r="HF173" s="35"/>
      <c r="HG173" s="35"/>
      <c r="HH173" s="35"/>
      <c r="HI173" s="35"/>
      <c r="HJ173" s="35"/>
      <c r="HK173" s="35"/>
      <c r="HL173" s="35"/>
      <c r="HM173" s="35"/>
      <c r="HN173" s="35"/>
      <c r="HO173" s="35"/>
      <c r="HP173" s="35"/>
      <c r="HQ173" s="35"/>
      <c r="HR173" s="35"/>
      <c r="HS173" s="35"/>
      <c r="HT173" s="35"/>
      <c r="HU173" s="35"/>
      <c r="HV173" s="35"/>
      <c r="HW173" s="35"/>
      <c r="HX173" s="35"/>
      <c r="HY173" s="35"/>
      <c r="HZ173" s="35"/>
      <c r="IA173" s="35"/>
      <c r="IB173" s="35"/>
      <c r="IC173" s="35"/>
      <c r="ID173" s="35"/>
      <c r="IE173" s="35"/>
      <c r="IF173" s="35"/>
      <c r="IG173" s="35"/>
      <c r="IH173" s="35"/>
      <c r="II173" s="35"/>
      <c r="IJ173" s="35"/>
      <c r="IK173" s="35"/>
      <c r="IL173" s="35"/>
      <c r="IM173" s="35"/>
      <c r="IN173" s="35"/>
      <c r="IO173" s="35"/>
      <c r="IP173" s="35"/>
      <c r="IQ173" s="35"/>
      <c r="IR173" s="35"/>
      <c r="IS173" s="35"/>
      <c r="IT173" s="35"/>
      <c r="IU173" s="35"/>
      <c r="IV173" s="35"/>
      <c r="IW173" s="35"/>
      <c r="IX173" s="35"/>
      <c r="IY173" s="35"/>
      <c r="IZ173" s="35"/>
      <c r="JA173" s="35"/>
      <c r="JB173" s="35"/>
      <c r="JC173" s="35"/>
      <c r="JD173" s="35"/>
      <c r="JE173" s="35"/>
      <c r="JF173" s="35"/>
      <c r="JG173" s="35"/>
      <c r="JH173" s="35"/>
      <c r="JI173" s="35"/>
      <c r="JJ173" s="35"/>
      <c r="JK173" s="35"/>
      <c r="JL173" s="35"/>
      <c r="JM173" s="35"/>
      <c r="JN173" s="35"/>
      <c r="JO173" s="35"/>
      <c r="JP173" s="35"/>
      <c r="JQ173" s="35"/>
      <c r="JR173" s="35"/>
      <c r="JS173" s="35"/>
      <c r="JT173" s="35"/>
      <c r="JU173" s="35"/>
      <c r="JV173" s="35"/>
      <c r="JW173" s="35"/>
      <c r="JX173" s="35"/>
      <c r="JY173" s="35"/>
      <c r="JZ173" s="35"/>
      <c r="KA173" s="35"/>
      <c r="KB173" s="35"/>
      <c r="KC173" s="35"/>
      <c r="KD173" s="35"/>
      <c r="KE173" s="35"/>
      <c r="KF173" s="35"/>
      <c r="KG173" s="35"/>
      <c r="KH173" s="35"/>
      <c r="KI173" s="35"/>
      <c r="KJ173" s="35"/>
      <c r="KK173" s="35"/>
      <c r="KL173" s="35"/>
      <c r="KM173" s="35"/>
      <c r="KN173" s="35"/>
      <c r="KO173" s="35"/>
      <c r="KP173" s="35"/>
      <c r="KQ173" s="35"/>
      <c r="KR173" s="35"/>
      <c r="KS173" s="35"/>
      <c r="KT173" s="35"/>
      <c r="KU173" s="35"/>
      <c r="KV173" s="35"/>
      <c r="KW173" s="35"/>
      <c r="KX173" s="35"/>
      <c r="KY173" s="35"/>
      <c r="KZ173" s="35"/>
      <c r="LA173" s="35"/>
      <c r="LB173" s="35"/>
      <c r="LC173" s="35"/>
      <c r="LD173" s="35"/>
      <c r="LE173" s="35"/>
      <c r="LF173" s="35"/>
      <c r="LG173" s="35"/>
      <c r="LH173" s="35"/>
      <c r="LI173" s="35"/>
      <c r="LJ173" s="35"/>
      <c r="LK173" s="35"/>
      <c r="LL173" s="35"/>
      <c r="LM173" s="35"/>
      <c r="LN173" s="35"/>
      <c r="LO173" s="35"/>
      <c r="LP173" s="35"/>
      <c r="LQ173" s="35"/>
      <c r="LR173" s="35"/>
      <c r="LS173" s="35"/>
      <c r="LT173" s="35"/>
      <c r="LU173" s="35"/>
      <c r="LV173" s="35"/>
      <c r="LW173" s="35"/>
      <c r="LX173" s="35"/>
      <c r="LY173" s="35"/>
      <c r="LZ173" s="35"/>
      <c r="MA173" s="35"/>
      <c r="MB173" s="35"/>
      <c r="MC173" s="35"/>
      <c r="MD173" s="35"/>
      <c r="ME173" s="35"/>
      <c r="MF173" s="35"/>
      <c r="MG173" s="35"/>
      <c r="MH173" s="35"/>
      <c r="MI173" s="35"/>
      <c r="MJ173" s="35"/>
      <c r="MK173" s="35"/>
      <c r="ML173" s="35"/>
      <c r="MM173" s="35"/>
      <c r="MN173" s="35"/>
      <c r="MO173" s="35"/>
      <c r="MP173" s="35"/>
      <c r="MQ173" s="35"/>
      <c r="MR173" s="35"/>
      <c r="MS173" s="35"/>
      <c r="MT173" s="35"/>
      <c r="MU173" s="35"/>
      <c r="MV173" s="35"/>
      <c r="MW173" s="35"/>
      <c r="MX173" s="35"/>
      <c r="MY173" s="35"/>
      <c r="MZ173" s="35"/>
      <c r="NA173" s="35"/>
      <c r="NB173" s="35"/>
      <c r="NC173" s="35"/>
      <c r="ND173" s="35"/>
      <c r="NE173" s="35"/>
      <c r="NF173" s="35"/>
      <c r="NG173" s="35"/>
      <c r="NH173" s="35"/>
      <c r="NI173" s="35"/>
      <c r="NJ173" s="35"/>
      <c r="NK173" s="35"/>
      <c r="NL173" s="35"/>
      <c r="NM173" s="35"/>
      <c r="NN173" s="35"/>
      <c r="NO173" s="35"/>
      <c r="NP173" s="35"/>
      <c r="NQ173" s="35"/>
      <c r="NR173" s="35"/>
      <c r="NS173" s="35"/>
      <c r="NT173" s="35"/>
      <c r="NU173" s="35"/>
      <c r="NV173" s="35"/>
      <c r="NW173" s="35"/>
      <c r="NX173" s="35"/>
      <c r="NY173" s="35"/>
      <c r="NZ173" s="35"/>
      <c r="OA173" s="35"/>
      <c r="OB173" s="35"/>
      <c r="OC173" s="35"/>
      <c r="OD173" s="35"/>
      <c r="OE173" s="35"/>
      <c r="OF173" s="35"/>
      <c r="OG173" s="35"/>
      <c r="OH173" s="35"/>
      <c r="OI173" s="35"/>
      <c r="OJ173" s="35"/>
      <c r="OK173" s="35"/>
      <c r="OL173" s="35"/>
      <c r="OM173" s="35"/>
      <c r="ON173" s="35"/>
      <c r="OO173" s="35"/>
      <c r="OP173" s="35"/>
      <c r="OQ173" s="35"/>
      <c r="OR173" s="35"/>
      <c r="OS173" s="35"/>
      <c r="OT173" s="35"/>
      <c r="OU173" s="35"/>
      <c r="OV173" s="35"/>
      <c r="OW173" s="35"/>
      <c r="OX173" s="35"/>
      <c r="OY173" s="35"/>
      <c r="OZ173" s="35"/>
      <c r="PA173" s="35"/>
      <c r="PB173" s="35"/>
      <c r="PC173" s="35"/>
      <c r="PD173" s="35"/>
      <c r="PE173" s="35"/>
      <c r="PF173" s="35"/>
      <c r="PG173" s="35"/>
      <c r="PH173" s="35"/>
      <c r="PI173" s="35"/>
      <c r="PJ173" s="35"/>
      <c r="PK173" s="35"/>
      <c r="PL173" s="35"/>
      <c r="PM173" s="35"/>
      <c r="PN173" s="35"/>
      <c r="PO173" s="35"/>
      <c r="PP173" s="35"/>
      <c r="PQ173" s="35"/>
      <c r="PR173" s="35"/>
      <c r="PS173" s="35"/>
      <c r="PT173" s="35"/>
      <c r="PU173" s="35"/>
      <c r="PV173" s="35"/>
      <c r="PW173" s="35"/>
      <c r="PX173" s="35"/>
      <c r="PY173" s="35"/>
      <c r="PZ173" s="35"/>
      <c r="QA173" s="35"/>
      <c r="QB173" s="35"/>
      <c r="QC173" s="35"/>
      <c r="QD173" s="35"/>
      <c r="QE173" s="35"/>
      <c r="QF173" s="35"/>
      <c r="QG173" s="35"/>
      <c r="QH173" s="35"/>
      <c r="QI173" s="35"/>
      <c r="QJ173" s="35"/>
      <c r="QK173" s="35"/>
      <c r="QL173" s="35"/>
      <c r="QM173" s="35"/>
      <c r="QN173" s="35"/>
      <c r="QO173" s="35"/>
      <c r="QP173" s="35"/>
      <c r="QQ173" s="35"/>
      <c r="QR173" s="35"/>
      <c r="QS173" s="35"/>
      <c r="QT173" s="35"/>
      <c r="QU173" s="35"/>
      <c r="QV173" s="35"/>
      <c r="QW173" s="35"/>
      <c r="QX173" s="35"/>
      <c r="QY173" s="35"/>
      <c r="QZ173" s="35"/>
      <c r="RA173" s="35"/>
      <c r="RB173" s="35"/>
      <c r="RC173" s="35"/>
      <c r="RD173" s="35"/>
      <c r="RE173" s="35"/>
      <c r="RF173" s="35"/>
      <c r="RG173" s="35"/>
      <c r="RH173" s="35"/>
      <c r="RI173" s="35"/>
      <c r="RJ173" s="35"/>
      <c r="RK173" s="35"/>
      <c r="RL173" s="35"/>
      <c r="RM173" s="35"/>
      <c r="RN173" s="35"/>
      <c r="RO173" s="35"/>
      <c r="RP173" s="35"/>
      <c r="RQ173" s="35"/>
      <c r="RR173" s="35"/>
      <c r="RS173" s="35"/>
      <c r="RT173" s="35"/>
      <c r="RU173" s="35"/>
      <c r="RV173" s="35"/>
      <c r="RW173" s="35"/>
      <c r="RX173" s="35"/>
      <c r="RY173" s="35"/>
      <c r="RZ173" s="35"/>
      <c r="SA173" s="35"/>
      <c r="SB173" s="35"/>
      <c r="SC173" s="35"/>
      <c r="SD173" s="35"/>
      <c r="SE173" s="35"/>
      <c r="SF173" s="35"/>
      <c r="SG173" s="35"/>
      <c r="SH173" s="35"/>
      <c r="SI173" s="35"/>
      <c r="SJ173" s="35"/>
      <c r="SK173" s="35"/>
      <c r="SL173" s="35"/>
      <c r="SM173" s="35"/>
      <c r="SN173" s="35"/>
      <c r="SO173" s="35"/>
      <c r="SP173" s="35"/>
      <c r="SQ173" s="35"/>
      <c r="SR173" s="35"/>
      <c r="SS173" s="35"/>
      <c r="ST173" s="35"/>
      <c r="SU173" s="35"/>
      <c r="SV173" s="35"/>
      <c r="SW173" s="35"/>
      <c r="SX173" s="35"/>
      <c r="SY173" s="35"/>
      <c r="SZ173" s="35"/>
      <c r="TA173" s="35"/>
      <c r="TB173" s="35"/>
      <c r="TC173" s="35"/>
      <c r="TD173" s="35"/>
      <c r="TE173" s="35"/>
      <c r="TF173" s="35"/>
      <c r="TG173" s="35"/>
      <c r="TH173" s="35"/>
      <c r="TI173" s="35"/>
      <c r="TJ173" s="35"/>
      <c r="TK173" s="35"/>
      <c r="TL173" s="35"/>
      <c r="TM173" s="35"/>
      <c r="TN173" s="35"/>
      <c r="TO173" s="35"/>
      <c r="TP173" s="35"/>
      <c r="TQ173" s="35"/>
      <c r="TR173" s="35"/>
      <c r="TS173" s="35"/>
      <c r="TT173" s="35"/>
      <c r="TU173" s="35"/>
      <c r="TV173" s="35"/>
      <c r="TW173" s="35"/>
      <c r="TX173" s="35"/>
      <c r="TY173" s="35"/>
      <c r="TZ173" s="35"/>
      <c r="UA173" s="35"/>
      <c r="UB173" s="35"/>
      <c r="UC173" s="35"/>
      <c r="UD173" s="35"/>
      <c r="UE173" s="35"/>
      <c r="UF173" s="35"/>
      <c r="UG173" s="35"/>
      <c r="UH173" s="35"/>
      <c r="UI173" s="35"/>
      <c r="UJ173" s="35"/>
      <c r="UK173" s="35"/>
      <c r="UL173" s="35"/>
      <c r="UM173" s="35"/>
      <c r="UN173" s="35"/>
      <c r="UO173" s="35"/>
      <c r="UP173" s="35"/>
    </row>
    <row r="174" spans="1:562" s="36" customFormat="1" ht="120.75" customHeight="1" x14ac:dyDescent="1.9">
      <c r="A174" s="50"/>
      <c r="B174" s="50"/>
      <c r="C174" s="50"/>
      <c r="D174" s="77"/>
      <c r="E174" s="52"/>
      <c r="F174" s="52"/>
      <c r="G174" s="178"/>
      <c r="H174" s="178"/>
      <c r="I174" s="178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  <c r="ER174" s="35"/>
      <c r="ES174" s="35"/>
      <c r="ET174" s="35"/>
      <c r="EU174" s="35"/>
      <c r="EV174" s="35"/>
      <c r="EW174" s="35"/>
      <c r="EX174" s="35"/>
      <c r="EY174" s="35"/>
      <c r="EZ174" s="35"/>
      <c r="FA174" s="35"/>
      <c r="FB174" s="35"/>
      <c r="FC174" s="35"/>
      <c r="FD174" s="35"/>
      <c r="FE174" s="35"/>
      <c r="FF174" s="35"/>
      <c r="FG174" s="35"/>
      <c r="FH174" s="35"/>
      <c r="FI174" s="35"/>
      <c r="FJ174" s="35"/>
      <c r="FK174" s="35"/>
      <c r="FL174" s="35"/>
      <c r="FM174" s="35"/>
      <c r="FN174" s="35"/>
      <c r="FO174" s="35"/>
      <c r="FP174" s="35"/>
      <c r="FQ174" s="35"/>
      <c r="FR174" s="35"/>
      <c r="FS174" s="35"/>
      <c r="FT174" s="35"/>
      <c r="FU174" s="35"/>
      <c r="FV174" s="35"/>
      <c r="FW174" s="35"/>
      <c r="FX174" s="35"/>
      <c r="FY174" s="35"/>
      <c r="FZ174" s="35"/>
      <c r="GA174" s="35"/>
      <c r="GB174" s="35"/>
      <c r="GC174" s="35"/>
      <c r="GD174" s="35"/>
      <c r="GE174" s="35"/>
      <c r="GF174" s="35"/>
      <c r="GG174" s="35"/>
      <c r="GH174" s="35"/>
      <c r="GI174" s="35"/>
      <c r="GJ174" s="35"/>
      <c r="GK174" s="35"/>
      <c r="GL174" s="35"/>
      <c r="GM174" s="35"/>
      <c r="GN174" s="35"/>
      <c r="GO174" s="35"/>
      <c r="GP174" s="35"/>
      <c r="GQ174" s="35"/>
      <c r="GR174" s="35"/>
      <c r="GS174" s="35"/>
      <c r="GT174" s="35"/>
      <c r="GU174" s="35"/>
      <c r="GV174" s="35"/>
      <c r="GW174" s="35"/>
      <c r="GX174" s="35"/>
      <c r="GY174" s="35"/>
      <c r="GZ174" s="35"/>
      <c r="HA174" s="35"/>
      <c r="HB174" s="35"/>
      <c r="HC174" s="35"/>
      <c r="HD174" s="35"/>
      <c r="HE174" s="35"/>
      <c r="HF174" s="35"/>
      <c r="HG174" s="35"/>
      <c r="HH174" s="35"/>
      <c r="HI174" s="35"/>
      <c r="HJ174" s="35"/>
      <c r="HK174" s="35"/>
      <c r="HL174" s="35"/>
      <c r="HM174" s="35"/>
      <c r="HN174" s="35"/>
      <c r="HO174" s="35"/>
      <c r="HP174" s="35"/>
      <c r="HQ174" s="35"/>
      <c r="HR174" s="35"/>
      <c r="HS174" s="35"/>
      <c r="HT174" s="35"/>
      <c r="HU174" s="35"/>
      <c r="HV174" s="35"/>
      <c r="HW174" s="35"/>
      <c r="HX174" s="35"/>
      <c r="HY174" s="35"/>
      <c r="HZ174" s="35"/>
      <c r="IA174" s="35"/>
      <c r="IB174" s="35"/>
      <c r="IC174" s="35"/>
      <c r="ID174" s="35"/>
      <c r="IE174" s="35"/>
      <c r="IF174" s="35"/>
      <c r="IG174" s="35"/>
      <c r="IH174" s="35"/>
      <c r="II174" s="35"/>
      <c r="IJ174" s="35"/>
      <c r="IK174" s="35"/>
      <c r="IL174" s="35"/>
      <c r="IM174" s="35"/>
      <c r="IN174" s="35"/>
      <c r="IO174" s="35"/>
      <c r="IP174" s="35"/>
      <c r="IQ174" s="35"/>
      <c r="IR174" s="35"/>
      <c r="IS174" s="35"/>
      <c r="IT174" s="35"/>
      <c r="IU174" s="35"/>
      <c r="IV174" s="35"/>
      <c r="IW174" s="35"/>
      <c r="IX174" s="35"/>
      <c r="IY174" s="35"/>
      <c r="IZ174" s="35"/>
      <c r="JA174" s="35"/>
      <c r="JB174" s="35"/>
      <c r="JC174" s="35"/>
      <c r="JD174" s="35"/>
      <c r="JE174" s="35"/>
      <c r="JF174" s="35"/>
      <c r="JG174" s="35"/>
      <c r="JH174" s="35"/>
      <c r="JI174" s="35"/>
      <c r="JJ174" s="35"/>
      <c r="JK174" s="35"/>
      <c r="JL174" s="35"/>
      <c r="JM174" s="35"/>
      <c r="JN174" s="35"/>
      <c r="JO174" s="35"/>
      <c r="JP174" s="35"/>
      <c r="JQ174" s="35"/>
      <c r="JR174" s="35"/>
      <c r="JS174" s="35"/>
      <c r="JT174" s="35"/>
      <c r="JU174" s="35"/>
      <c r="JV174" s="35"/>
      <c r="JW174" s="35"/>
      <c r="JX174" s="35"/>
      <c r="JY174" s="35"/>
      <c r="JZ174" s="35"/>
      <c r="KA174" s="35"/>
      <c r="KB174" s="35"/>
      <c r="KC174" s="35"/>
      <c r="KD174" s="35"/>
      <c r="KE174" s="35"/>
      <c r="KF174" s="35"/>
      <c r="KG174" s="35"/>
      <c r="KH174" s="35"/>
      <c r="KI174" s="35"/>
      <c r="KJ174" s="35"/>
      <c r="KK174" s="35"/>
      <c r="KL174" s="35"/>
      <c r="KM174" s="35"/>
      <c r="KN174" s="35"/>
      <c r="KO174" s="35"/>
      <c r="KP174" s="35"/>
      <c r="KQ174" s="35"/>
      <c r="KR174" s="35"/>
      <c r="KS174" s="35"/>
      <c r="KT174" s="35"/>
      <c r="KU174" s="35"/>
      <c r="KV174" s="35"/>
      <c r="KW174" s="35"/>
      <c r="KX174" s="35"/>
      <c r="KY174" s="35"/>
      <c r="KZ174" s="35"/>
      <c r="LA174" s="35"/>
      <c r="LB174" s="35"/>
      <c r="LC174" s="35"/>
      <c r="LD174" s="35"/>
      <c r="LE174" s="35"/>
      <c r="LF174" s="35"/>
      <c r="LG174" s="35"/>
      <c r="LH174" s="35"/>
      <c r="LI174" s="35"/>
      <c r="LJ174" s="35"/>
      <c r="LK174" s="35"/>
      <c r="LL174" s="35"/>
      <c r="LM174" s="35"/>
      <c r="LN174" s="35"/>
      <c r="LO174" s="35"/>
      <c r="LP174" s="35"/>
      <c r="LQ174" s="35"/>
      <c r="LR174" s="35"/>
      <c r="LS174" s="35"/>
      <c r="LT174" s="35"/>
      <c r="LU174" s="35"/>
      <c r="LV174" s="35"/>
      <c r="LW174" s="35"/>
      <c r="LX174" s="35"/>
      <c r="LY174" s="35"/>
      <c r="LZ174" s="35"/>
      <c r="MA174" s="35"/>
      <c r="MB174" s="35"/>
      <c r="MC174" s="35"/>
      <c r="MD174" s="35"/>
      <c r="ME174" s="35"/>
      <c r="MF174" s="35"/>
      <c r="MG174" s="35"/>
      <c r="MH174" s="35"/>
      <c r="MI174" s="35"/>
      <c r="MJ174" s="35"/>
      <c r="MK174" s="35"/>
      <c r="ML174" s="35"/>
      <c r="MM174" s="35"/>
      <c r="MN174" s="35"/>
      <c r="MO174" s="35"/>
      <c r="MP174" s="35"/>
      <c r="MQ174" s="35"/>
      <c r="MR174" s="35"/>
      <c r="MS174" s="35"/>
      <c r="MT174" s="35"/>
      <c r="MU174" s="35"/>
      <c r="MV174" s="35"/>
      <c r="MW174" s="35"/>
      <c r="MX174" s="35"/>
      <c r="MY174" s="35"/>
      <c r="MZ174" s="35"/>
      <c r="NA174" s="35"/>
      <c r="NB174" s="35"/>
      <c r="NC174" s="35"/>
      <c r="ND174" s="35"/>
      <c r="NE174" s="35"/>
      <c r="NF174" s="35"/>
      <c r="NG174" s="35"/>
      <c r="NH174" s="35"/>
      <c r="NI174" s="35"/>
      <c r="NJ174" s="35"/>
      <c r="NK174" s="35"/>
      <c r="NL174" s="35"/>
      <c r="NM174" s="35"/>
      <c r="NN174" s="35"/>
      <c r="NO174" s="35"/>
      <c r="NP174" s="35"/>
      <c r="NQ174" s="35"/>
      <c r="NR174" s="35"/>
      <c r="NS174" s="35"/>
      <c r="NT174" s="35"/>
      <c r="NU174" s="35"/>
      <c r="NV174" s="35"/>
      <c r="NW174" s="35"/>
      <c r="NX174" s="35"/>
      <c r="NY174" s="35"/>
      <c r="NZ174" s="35"/>
      <c r="OA174" s="35"/>
      <c r="OB174" s="35"/>
      <c r="OC174" s="35"/>
      <c r="OD174" s="35"/>
      <c r="OE174" s="35"/>
      <c r="OF174" s="35"/>
      <c r="OG174" s="35"/>
      <c r="OH174" s="35"/>
      <c r="OI174" s="35"/>
      <c r="OJ174" s="35"/>
      <c r="OK174" s="35"/>
      <c r="OL174" s="35"/>
      <c r="OM174" s="35"/>
      <c r="ON174" s="35"/>
      <c r="OO174" s="35"/>
      <c r="OP174" s="35"/>
      <c r="OQ174" s="35"/>
      <c r="OR174" s="35"/>
      <c r="OS174" s="35"/>
      <c r="OT174" s="35"/>
      <c r="OU174" s="35"/>
      <c r="OV174" s="35"/>
      <c r="OW174" s="35"/>
      <c r="OX174" s="35"/>
      <c r="OY174" s="35"/>
      <c r="OZ174" s="35"/>
      <c r="PA174" s="35"/>
      <c r="PB174" s="35"/>
      <c r="PC174" s="35"/>
      <c r="PD174" s="35"/>
      <c r="PE174" s="35"/>
      <c r="PF174" s="35"/>
      <c r="PG174" s="35"/>
      <c r="PH174" s="35"/>
      <c r="PI174" s="35"/>
      <c r="PJ174" s="35"/>
      <c r="PK174" s="35"/>
      <c r="PL174" s="35"/>
      <c r="PM174" s="35"/>
      <c r="PN174" s="35"/>
      <c r="PO174" s="35"/>
      <c r="PP174" s="35"/>
      <c r="PQ174" s="35"/>
      <c r="PR174" s="35"/>
      <c r="PS174" s="35"/>
      <c r="PT174" s="35"/>
      <c r="PU174" s="35"/>
      <c r="PV174" s="35"/>
      <c r="PW174" s="35"/>
      <c r="PX174" s="35"/>
      <c r="PY174" s="35"/>
      <c r="PZ174" s="35"/>
      <c r="QA174" s="35"/>
      <c r="QB174" s="35"/>
      <c r="QC174" s="35"/>
      <c r="QD174" s="35"/>
      <c r="QE174" s="35"/>
      <c r="QF174" s="35"/>
      <c r="QG174" s="35"/>
      <c r="QH174" s="35"/>
      <c r="QI174" s="35"/>
      <c r="QJ174" s="35"/>
      <c r="QK174" s="35"/>
      <c r="QL174" s="35"/>
      <c r="QM174" s="35"/>
      <c r="QN174" s="35"/>
      <c r="QO174" s="35"/>
      <c r="QP174" s="35"/>
      <c r="QQ174" s="35"/>
      <c r="QR174" s="35"/>
      <c r="QS174" s="35"/>
      <c r="QT174" s="35"/>
      <c r="QU174" s="35"/>
      <c r="QV174" s="35"/>
      <c r="QW174" s="35"/>
      <c r="QX174" s="35"/>
      <c r="QY174" s="35"/>
      <c r="QZ174" s="35"/>
      <c r="RA174" s="35"/>
      <c r="RB174" s="35"/>
      <c r="RC174" s="35"/>
      <c r="RD174" s="35"/>
      <c r="RE174" s="35"/>
      <c r="RF174" s="35"/>
      <c r="RG174" s="35"/>
      <c r="RH174" s="35"/>
      <c r="RI174" s="35"/>
      <c r="RJ174" s="35"/>
      <c r="RK174" s="35"/>
      <c r="RL174" s="35"/>
      <c r="RM174" s="35"/>
      <c r="RN174" s="35"/>
      <c r="RO174" s="35"/>
      <c r="RP174" s="35"/>
      <c r="RQ174" s="35"/>
      <c r="RR174" s="35"/>
      <c r="RS174" s="35"/>
      <c r="RT174" s="35"/>
      <c r="RU174" s="35"/>
      <c r="RV174" s="35"/>
      <c r="RW174" s="35"/>
      <c r="RX174" s="35"/>
      <c r="RY174" s="35"/>
      <c r="RZ174" s="35"/>
      <c r="SA174" s="35"/>
      <c r="SB174" s="35"/>
      <c r="SC174" s="35"/>
      <c r="SD174" s="35"/>
      <c r="SE174" s="35"/>
      <c r="SF174" s="35"/>
      <c r="SG174" s="35"/>
      <c r="SH174" s="35"/>
      <c r="SI174" s="35"/>
      <c r="SJ174" s="35"/>
      <c r="SK174" s="35"/>
      <c r="SL174" s="35"/>
      <c r="SM174" s="35"/>
      <c r="SN174" s="35"/>
      <c r="SO174" s="35"/>
      <c r="SP174" s="35"/>
      <c r="SQ174" s="35"/>
      <c r="SR174" s="35"/>
      <c r="SS174" s="35"/>
      <c r="ST174" s="35"/>
      <c r="SU174" s="35"/>
      <c r="SV174" s="35"/>
      <c r="SW174" s="35"/>
      <c r="SX174" s="35"/>
      <c r="SY174" s="35"/>
      <c r="SZ174" s="35"/>
      <c r="TA174" s="35"/>
      <c r="TB174" s="35"/>
      <c r="TC174" s="35"/>
      <c r="TD174" s="35"/>
      <c r="TE174" s="35"/>
      <c r="TF174" s="35"/>
      <c r="TG174" s="35"/>
      <c r="TH174" s="35"/>
      <c r="TI174" s="35"/>
      <c r="TJ174" s="35"/>
      <c r="TK174" s="35"/>
      <c r="TL174" s="35"/>
      <c r="TM174" s="35"/>
      <c r="TN174" s="35"/>
      <c r="TO174" s="35"/>
      <c r="TP174" s="35"/>
      <c r="TQ174" s="35"/>
      <c r="TR174" s="35"/>
      <c r="TS174" s="35"/>
      <c r="TT174" s="35"/>
      <c r="TU174" s="35"/>
      <c r="TV174" s="35"/>
      <c r="TW174" s="35"/>
      <c r="TX174" s="35"/>
      <c r="TY174" s="35"/>
      <c r="TZ174" s="35"/>
      <c r="UA174" s="35"/>
      <c r="UB174" s="35"/>
      <c r="UC174" s="35"/>
      <c r="UD174" s="35"/>
      <c r="UE174" s="35"/>
      <c r="UF174" s="35"/>
      <c r="UG174" s="35"/>
      <c r="UH174" s="35"/>
      <c r="UI174" s="35"/>
      <c r="UJ174" s="35"/>
      <c r="UK174" s="35"/>
      <c r="UL174" s="35"/>
      <c r="UM174" s="35"/>
      <c r="UN174" s="35"/>
      <c r="UO174" s="35"/>
      <c r="UP174" s="35"/>
    </row>
    <row r="175" spans="1:562" s="36" customFormat="1" ht="147" customHeight="1" x14ac:dyDescent="1.75">
      <c r="A175" s="25">
        <v>1</v>
      </c>
      <c r="B175" s="329">
        <v>2</v>
      </c>
      <c r="C175" s="329"/>
      <c r="D175" s="173">
        <v>3</v>
      </c>
      <c r="E175" s="173">
        <v>4</v>
      </c>
      <c r="F175" s="173">
        <v>5</v>
      </c>
      <c r="G175" s="173">
        <v>6</v>
      </c>
      <c r="H175" s="173">
        <v>7</v>
      </c>
      <c r="I175" s="173">
        <v>8</v>
      </c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  <c r="ER175" s="35"/>
      <c r="ES175" s="35"/>
      <c r="ET175" s="35"/>
      <c r="EU175" s="35"/>
      <c r="EV175" s="35"/>
      <c r="EW175" s="35"/>
      <c r="EX175" s="35"/>
      <c r="EY175" s="35"/>
      <c r="EZ175" s="35"/>
      <c r="FA175" s="35"/>
      <c r="FB175" s="35"/>
      <c r="FC175" s="35"/>
      <c r="FD175" s="35"/>
      <c r="FE175" s="35"/>
      <c r="FF175" s="35"/>
      <c r="FG175" s="35"/>
      <c r="FH175" s="35"/>
      <c r="FI175" s="35"/>
      <c r="FJ175" s="35"/>
      <c r="FK175" s="35"/>
      <c r="FL175" s="35"/>
      <c r="FM175" s="35"/>
      <c r="FN175" s="35"/>
      <c r="FO175" s="35"/>
      <c r="FP175" s="35"/>
      <c r="FQ175" s="35"/>
      <c r="FR175" s="35"/>
      <c r="FS175" s="35"/>
      <c r="FT175" s="35"/>
      <c r="FU175" s="35"/>
      <c r="FV175" s="35"/>
      <c r="FW175" s="35"/>
      <c r="FX175" s="35"/>
      <c r="FY175" s="35"/>
      <c r="FZ175" s="35"/>
      <c r="GA175" s="35"/>
      <c r="GB175" s="35"/>
      <c r="GC175" s="35"/>
      <c r="GD175" s="35"/>
      <c r="GE175" s="35"/>
      <c r="GF175" s="35"/>
      <c r="GG175" s="35"/>
      <c r="GH175" s="35"/>
      <c r="GI175" s="35"/>
      <c r="GJ175" s="35"/>
      <c r="GK175" s="35"/>
      <c r="GL175" s="35"/>
      <c r="GM175" s="35"/>
      <c r="GN175" s="35"/>
      <c r="GO175" s="35"/>
      <c r="GP175" s="35"/>
      <c r="GQ175" s="35"/>
      <c r="GR175" s="35"/>
      <c r="GS175" s="35"/>
      <c r="GT175" s="35"/>
      <c r="GU175" s="35"/>
      <c r="GV175" s="35"/>
      <c r="GW175" s="35"/>
      <c r="GX175" s="35"/>
      <c r="GY175" s="35"/>
      <c r="GZ175" s="35"/>
      <c r="HA175" s="35"/>
      <c r="HB175" s="35"/>
      <c r="HC175" s="35"/>
      <c r="HD175" s="35"/>
      <c r="HE175" s="35"/>
      <c r="HF175" s="35"/>
      <c r="HG175" s="35"/>
      <c r="HH175" s="35"/>
      <c r="HI175" s="35"/>
      <c r="HJ175" s="35"/>
      <c r="HK175" s="35"/>
      <c r="HL175" s="35"/>
      <c r="HM175" s="35"/>
      <c r="HN175" s="35"/>
      <c r="HO175" s="35"/>
      <c r="HP175" s="35"/>
      <c r="HQ175" s="35"/>
      <c r="HR175" s="35"/>
      <c r="HS175" s="35"/>
      <c r="HT175" s="35"/>
      <c r="HU175" s="35"/>
      <c r="HV175" s="35"/>
      <c r="HW175" s="35"/>
      <c r="HX175" s="35"/>
      <c r="HY175" s="35"/>
      <c r="HZ175" s="35"/>
      <c r="IA175" s="35"/>
      <c r="IB175" s="35"/>
      <c r="IC175" s="35"/>
      <c r="ID175" s="35"/>
      <c r="IE175" s="35"/>
      <c r="IF175" s="35"/>
      <c r="IG175" s="35"/>
      <c r="IH175" s="35"/>
      <c r="II175" s="35"/>
      <c r="IJ175" s="35"/>
      <c r="IK175" s="35"/>
      <c r="IL175" s="35"/>
      <c r="IM175" s="35"/>
      <c r="IN175" s="35"/>
      <c r="IO175" s="35"/>
      <c r="IP175" s="35"/>
      <c r="IQ175" s="35"/>
      <c r="IR175" s="35"/>
      <c r="IS175" s="35"/>
      <c r="IT175" s="35"/>
      <c r="IU175" s="35"/>
      <c r="IV175" s="35"/>
      <c r="IW175" s="35"/>
      <c r="IX175" s="35"/>
      <c r="IY175" s="35"/>
      <c r="IZ175" s="35"/>
      <c r="JA175" s="35"/>
      <c r="JB175" s="35"/>
      <c r="JC175" s="35"/>
      <c r="JD175" s="35"/>
      <c r="JE175" s="35"/>
      <c r="JF175" s="35"/>
      <c r="JG175" s="35"/>
      <c r="JH175" s="35"/>
      <c r="JI175" s="35"/>
      <c r="JJ175" s="35"/>
      <c r="JK175" s="35"/>
      <c r="JL175" s="35"/>
      <c r="JM175" s="35"/>
      <c r="JN175" s="35"/>
      <c r="JO175" s="35"/>
      <c r="JP175" s="35"/>
      <c r="JQ175" s="35"/>
      <c r="JR175" s="35"/>
      <c r="JS175" s="35"/>
      <c r="JT175" s="35"/>
      <c r="JU175" s="35"/>
      <c r="JV175" s="35"/>
      <c r="JW175" s="35"/>
      <c r="JX175" s="35"/>
      <c r="JY175" s="35"/>
      <c r="JZ175" s="35"/>
      <c r="KA175" s="35"/>
      <c r="KB175" s="35"/>
      <c r="KC175" s="35"/>
      <c r="KD175" s="35"/>
      <c r="KE175" s="35"/>
      <c r="KF175" s="35"/>
      <c r="KG175" s="35"/>
      <c r="KH175" s="35"/>
      <c r="KI175" s="35"/>
      <c r="KJ175" s="35"/>
      <c r="KK175" s="35"/>
      <c r="KL175" s="35"/>
      <c r="KM175" s="35"/>
      <c r="KN175" s="35"/>
      <c r="KO175" s="35"/>
      <c r="KP175" s="35"/>
      <c r="KQ175" s="35"/>
      <c r="KR175" s="35"/>
      <c r="KS175" s="35"/>
      <c r="KT175" s="35"/>
      <c r="KU175" s="35"/>
      <c r="KV175" s="35"/>
      <c r="KW175" s="35"/>
      <c r="KX175" s="35"/>
      <c r="KY175" s="35"/>
      <c r="KZ175" s="35"/>
      <c r="LA175" s="35"/>
      <c r="LB175" s="35"/>
      <c r="LC175" s="35"/>
      <c r="LD175" s="35"/>
      <c r="LE175" s="35"/>
      <c r="LF175" s="35"/>
      <c r="LG175" s="35"/>
      <c r="LH175" s="35"/>
      <c r="LI175" s="35"/>
      <c r="LJ175" s="35"/>
      <c r="LK175" s="35"/>
      <c r="LL175" s="35"/>
      <c r="LM175" s="35"/>
      <c r="LN175" s="35"/>
      <c r="LO175" s="35"/>
      <c r="LP175" s="35"/>
      <c r="LQ175" s="35"/>
      <c r="LR175" s="35"/>
      <c r="LS175" s="35"/>
      <c r="LT175" s="35"/>
      <c r="LU175" s="35"/>
      <c r="LV175" s="35"/>
      <c r="LW175" s="35"/>
      <c r="LX175" s="35"/>
      <c r="LY175" s="35"/>
      <c r="LZ175" s="35"/>
      <c r="MA175" s="35"/>
      <c r="MB175" s="35"/>
      <c r="MC175" s="35"/>
      <c r="MD175" s="35"/>
      <c r="ME175" s="35"/>
      <c r="MF175" s="35"/>
      <c r="MG175" s="35"/>
      <c r="MH175" s="35"/>
      <c r="MI175" s="35"/>
      <c r="MJ175" s="35"/>
      <c r="MK175" s="35"/>
      <c r="ML175" s="35"/>
      <c r="MM175" s="35"/>
      <c r="MN175" s="35"/>
      <c r="MO175" s="35"/>
      <c r="MP175" s="35"/>
      <c r="MQ175" s="35"/>
      <c r="MR175" s="35"/>
      <c r="MS175" s="35"/>
      <c r="MT175" s="35"/>
      <c r="MU175" s="35"/>
      <c r="MV175" s="35"/>
      <c r="MW175" s="35"/>
      <c r="MX175" s="35"/>
      <c r="MY175" s="35"/>
      <c r="MZ175" s="35"/>
      <c r="NA175" s="35"/>
      <c r="NB175" s="35"/>
      <c r="NC175" s="35"/>
      <c r="ND175" s="35"/>
      <c r="NE175" s="35"/>
      <c r="NF175" s="35"/>
      <c r="NG175" s="35"/>
      <c r="NH175" s="35"/>
      <c r="NI175" s="35"/>
      <c r="NJ175" s="35"/>
      <c r="NK175" s="35"/>
      <c r="NL175" s="35"/>
      <c r="NM175" s="35"/>
      <c r="NN175" s="35"/>
      <c r="NO175" s="35"/>
      <c r="NP175" s="35"/>
      <c r="NQ175" s="35"/>
      <c r="NR175" s="35"/>
      <c r="NS175" s="35"/>
      <c r="NT175" s="35"/>
      <c r="NU175" s="35"/>
      <c r="NV175" s="35"/>
      <c r="NW175" s="35"/>
      <c r="NX175" s="35"/>
      <c r="NY175" s="35"/>
      <c r="NZ175" s="35"/>
      <c r="OA175" s="35"/>
      <c r="OB175" s="35"/>
      <c r="OC175" s="35"/>
      <c r="OD175" s="35"/>
      <c r="OE175" s="35"/>
      <c r="OF175" s="35"/>
      <c r="OG175" s="35"/>
      <c r="OH175" s="35"/>
      <c r="OI175" s="35"/>
      <c r="OJ175" s="35"/>
      <c r="OK175" s="35"/>
      <c r="OL175" s="35"/>
      <c r="OM175" s="35"/>
      <c r="ON175" s="35"/>
      <c r="OO175" s="35"/>
      <c r="OP175" s="35"/>
      <c r="OQ175" s="35"/>
      <c r="OR175" s="35"/>
      <c r="OS175" s="35"/>
      <c r="OT175" s="35"/>
      <c r="OU175" s="35"/>
      <c r="OV175" s="35"/>
      <c r="OW175" s="35"/>
      <c r="OX175" s="35"/>
      <c r="OY175" s="35"/>
      <c r="OZ175" s="35"/>
      <c r="PA175" s="35"/>
      <c r="PB175" s="35"/>
      <c r="PC175" s="35"/>
      <c r="PD175" s="35"/>
      <c r="PE175" s="35"/>
      <c r="PF175" s="35"/>
      <c r="PG175" s="35"/>
      <c r="PH175" s="35"/>
      <c r="PI175" s="35"/>
      <c r="PJ175" s="35"/>
      <c r="PK175" s="35"/>
      <c r="PL175" s="35"/>
      <c r="PM175" s="35"/>
      <c r="PN175" s="35"/>
      <c r="PO175" s="35"/>
      <c r="PP175" s="35"/>
      <c r="PQ175" s="35"/>
      <c r="PR175" s="35"/>
      <c r="PS175" s="35"/>
      <c r="PT175" s="35"/>
      <c r="PU175" s="35"/>
      <c r="PV175" s="35"/>
      <c r="PW175" s="35"/>
      <c r="PX175" s="35"/>
      <c r="PY175" s="35"/>
      <c r="PZ175" s="35"/>
      <c r="QA175" s="35"/>
      <c r="QB175" s="35"/>
      <c r="QC175" s="35"/>
      <c r="QD175" s="35"/>
      <c r="QE175" s="35"/>
      <c r="QF175" s="35"/>
      <c r="QG175" s="35"/>
      <c r="QH175" s="35"/>
      <c r="QI175" s="35"/>
      <c r="QJ175" s="35"/>
      <c r="QK175" s="35"/>
      <c r="QL175" s="35"/>
      <c r="QM175" s="35"/>
      <c r="QN175" s="35"/>
      <c r="QO175" s="35"/>
      <c r="QP175" s="35"/>
      <c r="QQ175" s="35"/>
      <c r="QR175" s="35"/>
      <c r="QS175" s="35"/>
      <c r="QT175" s="35"/>
      <c r="QU175" s="35"/>
      <c r="QV175" s="35"/>
      <c r="QW175" s="35"/>
      <c r="QX175" s="35"/>
      <c r="QY175" s="35"/>
      <c r="QZ175" s="35"/>
      <c r="RA175" s="35"/>
      <c r="RB175" s="35"/>
      <c r="RC175" s="35"/>
      <c r="RD175" s="35"/>
      <c r="RE175" s="35"/>
      <c r="RF175" s="35"/>
      <c r="RG175" s="35"/>
      <c r="RH175" s="35"/>
      <c r="RI175" s="35"/>
      <c r="RJ175" s="35"/>
      <c r="RK175" s="35"/>
      <c r="RL175" s="35"/>
      <c r="RM175" s="35"/>
      <c r="RN175" s="35"/>
      <c r="RO175" s="35"/>
      <c r="RP175" s="35"/>
      <c r="RQ175" s="35"/>
      <c r="RR175" s="35"/>
      <c r="RS175" s="35"/>
      <c r="RT175" s="35"/>
      <c r="RU175" s="35"/>
      <c r="RV175" s="35"/>
      <c r="RW175" s="35"/>
      <c r="RX175" s="35"/>
      <c r="RY175" s="35"/>
      <c r="RZ175" s="35"/>
      <c r="SA175" s="35"/>
      <c r="SB175" s="35"/>
      <c r="SC175" s="35"/>
      <c r="SD175" s="35"/>
      <c r="SE175" s="35"/>
      <c r="SF175" s="35"/>
      <c r="SG175" s="35"/>
      <c r="SH175" s="35"/>
      <c r="SI175" s="35"/>
      <c r="SJ175" s="35"/>
      <c r="SK175" s="35"/>
      <c r="SL175" s="35"/>
      <c r="SM175" s="35"/>
      <c r="SN175" s="35"/>
      <c r="SO175" s="35"/>
      <c r="SP175" s="35"/>
      <c r="SQ175" s="35"/>
      <c r="SR175" s="35"/>
      <c r="SS175" s="35"/>
      <c r="ST175" s="35"/>
      <c r="SU175" s="35"/>
      <c r="SV175" s="35"/>
      <c r="SW175" s="35"/>
      <c r="SX175" s="35"/>
      <c r="SY175" s="35"/>
      <c r="SZ175" s="35"/>
      <c r="TA175" s="35"/>
      <c r="TB175" s="35"/>
      <c r="TC175" s="35"/>
      <c r="TD175" s="35"/>
      <c r="TE175" s="35"/>
      <c r="TF175" s="35"/>
      <c r="TG175" s="35"/>
      <c r="TH175" s="35"/>
      <c r="TI175" s="35"/>
      <c r="TJ175" s="35"/>
      <c r="TK175" s="35"/>
      <c r="TL175" s="35"/>
      <c r="TM175" s="35"/>
      <c r="TN175" s="35"/>
      <c r="TO175" s="35"/>
      <c r="TP175" s="35"/>
      <c r="TQ175" s="35"/>
      <c r="TR175" s="35"/>
      <c r="TS175" s="35"/>
      <c r="TT175" s="35"/>
      <c r="TU175" s="35"/>
      <c r="TV175" s="35"/>
      <c r="TW175" s="35"/>
      <c r="TX175" s="35"/>
      <c r="TY175" s="35"/>
      <c r="TZ175" s="35"/>
      <c r="UA175" s="35"/>
      <c r="UB175" s="35"/>
      <c r="UC175" s="35"/>
      <c r="UD175" s="35"/>
      <c r="UE175" s="35"/>
      <c r="UF175" s="35"/>
      <c r="UG175" s="35"/>
      <c r="UH175" s="35"/>
      <c r="UI175" s="35"/>
      <c r="UJ175" s="35"/>
      <c r="UK175" s="35"/>
      <c r="UL175" s="35"/>
      <c r="UM175" s="35"/>
      <c r="UN175" s="35"/>
      <c r="UO175" s="35"/>
      <c r="UP175" s="35"/>
    </row>
    <row r="176" spans="1:562" s="36" customFormat="1" ht="409.6" customHeight="1" x14ac:dyDescent="1.75">
      <c r="A176" s="381"/>
      <c r="B176" s="333" t="s">
        <v>132</v>
      </c>
      <c r="C176" s="340"/>
      <c r="D176" s="376"/>
      <c r="E176" s="376"/>
      <c r="F176" s="376"/>
      <c r="G176" s="376"/>
      <c r="H176" s="376"/>
      <c r="I176" s="376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  <c r="ER176" s="35"/>
      <c r="ES176" s="35"/>
      <c r="ET176" s="35"/>
      <c r="EU176" s="35"/>
      <c r="EV176" s="35"/>
      <c r="EW176" s="35"/>
      <c r="EX176" s="35"/>
      <c r="EY176" s="35"/>
      <c r="EZ176" s="35"/>
      <c r="FA176" s="35"/>
      <c r="FB176" s="35"/>
      <c r="FC176" s="35"/>
      <c r="FD176" s="35"/>
      <c r="FE176" s="35"/>
      <c r="FF176" s="35"/>
      <c r="FG176" s="35"/>
      <c r="FH176" s="35"/>
      <c r="FI176" s="35"/>
      <c r="FJ176" s="35"/>
      <c r="FK176" s="35"/>
      <c r="FL176" s="35"/>
      <c r="FM176" s="35"/>
      <c r="FN176" s="35"/>
      <c r="FO176" s="35"/>
      <c r="FP176" s="35"/>
      <c r="FQ176" s="35"/>
      <c r="FR176" s="35"/>
      <c r="FS176" s="35"/>
      <c r="FT176" s="35"/>
      <c r="FU176" s="35"/>
      <c r="FV176" s="35"/>
      <c r="FW176" s="35"/>
      <c r="FX176" s="35"/>
      <c r="FY176" s="35"/>
      <c r="FZ176" s="35"/>
      <c r="GA176" s="35"/>
      <c r="GB176" s="35"/>
      <c r="GC176" s="35"/>
      <c r="GD176" s="35"/>
      <c r="GE176" s="35"/>
      <c r="GF176" s="35"/>
      <c r="GG176" s="35"/>
      <c r="GH176" s="35"/>
      <c r="GI176" s="35"/>
      <c r="GJ176" s="35"/>
      <c r="GK176" s="35"/>
      <c r="GL176" s="35"/>
      <c r="GM176" s="35"/>
      <c r="GN176" s="35"/>
      <c r="GO176" s="35"/>
      <c r="GP176" s="35"/>
      <c r="GQ176" s="35"/>
      <c r="GR176" s="35"/>
      <c r="GS176" s="35"/>
      <c r="GT176" s="35"/>
      <c r="GU176" s="35"/>
      <c r="GV176" s="35"/>
      <c r="GW176" s="35"/>
      <c r="GX176" s="35"/>
      <c r="GY176" s="35"/>
      <c r="GZ176" s="35"/>
      <c r="HA176" s="35"/>
      <c r="HB176" s="35"/>
      <c r="HC176" s="35"/>
      <c r="HD176" s="35"/>
      <c r="HE176" s="35"/>
      <c r="HF176" s="35"/>
      <c r="HG176" s="35"/>
      <c r="HH176" s="35"/>
      <c r="HI176" s="35"/>
      <c r="HJ176" s="35"/>
      <c r="HK176" s="35"/>
      <c r="HL176" s="35"/>
      <c r="HM176" s="35"/>
      <c r="HN176" s="35"/>
      <c r="HO176" s="35"/>
      <c r="HP176" s="35"/>
      <c r="HQ176" s="35"/>
      <c r="HR176" s="35"/>
      <c r="HS176" s="35"/>
      <c r="HT176" s="35"/>
      <c r="HU176" s="35"/>
      <c r="HV176" s="35"/>
      <c r="HW176" s="35"/>
      <c r="HX176" s="35"/>
      <c r="HY176" s="35"/>
      <c r="HZ176" s="35"/>
      <c r="IA176" s="35"/>
      <c r="IB176" s="35"/>
      <c r="IC176" s="35"/>
      <c r="ID176" s="35"/>
      <c r="IE176" s="35"/>
      <c r="IF176" s="35"/>
      <c r="IG176" s="35"/>
      <c r="IH176" s="35"/>
      <c r="II176" s="35"/>
      <c r="IJ176" s="35"/>
      <c r="IK176" s="35"/>
      <c r="IL176" s="35"/>
      <c r="IM176" s="35"/>
      <c r="IN176" s="35"/>
      <c r="IO176" s="35"/>
      <c r="IP176" s="35"/>
      <c r="IQ176" s="35"/>
      <c r="IR176" s="35"/>
      <c r="IS176" s="35"/>
      <c r="IT176" s="35"/>
      <c r="IU176" s="35"/>
      <c r="IV176" s="35"/>
      <c r="IW176" s="35"/>
      <c r="IX176" s="35"/>
      <c r="IY176" s="35"/>
      <c r="IZ176" s="35"/>
      <c r="JA176" s="35"/>
      <c r="JB176" s="35"/>
      <c r="JC176" s="35"/>
      <c r="JD176" s="35"/>
      <c r="JE176" s="35"/>
      <c r="JF176" s="35"/>
      <c r="JG176" s="35"/>
      <c r="JH176" s="35"/>
      <c r="JI176" s="35"/>
      <c r="JJ176" s="35"/>
      <c r="JK176" s="35"/>
      <c r="JL176" s="35"/>
      <c r="JM176" s="35"/>
      <c r="JN176" s="35"/>
      <c r="JO176" s="35"/>
      <c r="JP176" s="35"/>
      <c r="JQ176" s="35"/>
      <c r="JR176" s="35"/>
      <c r="JS176" s="35"/>
      <c r="JT176" s="35"/>
      <c r="JU176" s="35"/>
      <c r="JV176" s="35"/>
      <c r="JW176" s="35"/>
      <c r="JX176" s="35"/>
      <c r="JY176" s="35"/>
      <c r="JZ176" s="35"/>
      <c r="KA176" s="35"/>
      <c r="KB176" s="35"/>
      <c r="KC176" s="35"/>
      <c r="KD176" s="35"/>
      <c r="KE176" s="35"/>
      <c r="KF176" s="35"/>
      <c r="KG176" s="35"/>
      <c r="KH176" s="35"/>
      <c r="KI176" s="35"/>
      <c r="KJ176" s="35"/>
      <c r="KK176" s="35"/>
      <c r="KL176" s="35"/>
      <c r="KM176" s="35"/>
      <c r="KN176" s="35"/>
      <c r="KO176" s="35"/>
      <c r="KP176" s="35"/>
      <c r="KQ176" s="35"/>
      <c r="KR176" s="35"/>
      <c r="KS176" s="35"/>
      <c r="KT176" s="35"/>
      <c r="KU176" s="35"/>
      <c r="KV176" s="35"/>
      <c r="KW176" s="35"/>
      <c r="KX176" s="35"/>
      <c r="KY176" s="35"/>
      <c r="KZ176" s="35"/>
      <c r="LA176" s="35"/>
      <c r="LB176" s="35"/>
      <c r="LC176" s="35"/>
      <c r="LD176" s="35"/>
      <c r="LE176" s="35"/>
      <c r="LF176" s="35"/>
      <c r="LG176" s="35"/>
      <c r="LH176" s="35"/>
      <c r="LI176" s="35"/>
      <c r="LJ176" s="35"/>
      <c r="LK176" s="35"/>
      <c r="LL176" s="35"/>
      <c r="LM176" s="35"/>
      <c r="LN176" s="35"/>
      <c r="LO176" s="35"/>
      <c r="LP176" s="35"/>
      <c r="LQ176" s="35"/>
      <c r="LR176" s="35"/>
      <c r="LS176" s="35"/>
      <c r="LT176" s="35"/>
      <c r="LU176" s="35"/>
      <c r="LV176" s="35"/>
      <c r="LW176" s="35"/>
      <c r="LX176" s="35"/>
      <c r="LY176" s="35"/>
      <c r="LZ176" s="35"/>
      <c r="MA176" s="35"/>
      <c r="MB176" s="35"/>
      <c r="MC176" s="35"/>
      <c r="MD176" s="35"/>
      <c r="ME176" s="35"/>
      <c r="MF176" s="35"/>
      <c r="MG176" s="35"/>
      <c r="MH176" s="35"/>
      <c r="MI176" s="35"/>
      <c r="MJ176" s="35"/>
      <c r="MK176" s="35"/>
      <c r="ML176" s="35"/>
      <c r="MM176" s="35"/>
      <c r="MN176" s="35"/>
      <c r="MO176" s="35"/>
      <c r="MP176" s="35"/>
      <c r="MQ176" s="35"/>
      <c r="MR176" s="35"/>
      <c r="MS176" s="35"/>
      <c r="MT176" s="35"/>
      <c r="MU176" s="35"/>
      <c r="MV176" s="35"/>
      <c r="MW176" s="35"/>
      <c r="MX176" s="35"/>
      <c r="MY176" s="35"/>
      <c r="MZ176" s="35"/>
      <c r="NA176" s="35"/>
      <c r="NB176" s="35"/>
      <c r="NC176" s="35"/>
      <c r="ND176" s="35"/>
      <c r="NE176" s="35"/>
      <c r="NF176" s="35"/>
      <c r="NG176" s="35"/>
      <c r="NH176" s="35"/>
      <c r="NI176" s="35"/>
      <c r="NJ176" s="35"/>
      <c r="NK176" s="35"/>
      <c r="NL176" s="35"/>
      <c r="NM176" s="35"/>
      <c r="NN176" s="35"/>
      <c r="NO176" s="35"/>
      <c r="NP176" s="35"/>
      <c r="NQ176" s="35"/>
      <c r="NR176" s="35"/>
      <c r="NS176" s="35"/>
      <c r="NT176" s="35"/>
      <c r="NU176" s="35"/>
      <c r="NV176" s="35"/>
      <c r="NW176" s="35"/>
      <c r="NX176" s="35"/>
      <c r="NY176" s="35"/>
      <c r="NZ176" s="35"/>
      <c r="OA176" s="35"/>
      <c r="OB176" s="35"/>
      <c r="OC176" s="35"/>
      <c r="OD176" s="35"/>
      <c r="OE176" s="35"/>
      <c r="OF176" s="35"/>
      <c r="OG176" s="35"/>
      <c r="OH176" s="35"/>
      <c r="OI176" s="35"/>
      <c r="OJ176" s="35"/>
      <c r="OK176" s="35"/>
      <c r="OL176" s="35"/>
      <c r="OM176" s="35"/>
      <c r="ON176" s="35"/>
      <c r="OO176" s="35"/>
      <c r="OP176" s="35"/>
      <c r="OQ176" s="35"/>
      <c r="OR176" s="35"/>
      <c r="OS176" s="35"/>
      <c r="OT176" s="35"/>
      <c r="OU176" s="35"/>
      <c r="OV176" s="35"/>
      <c r="OW176" s="35"/>
      <c r="OX176" s="35"/>
      <c r="OY176" s="35"/>
      <c r="OZ176" s="35"/>
      <c r="PA176" s="35"/>
      <c r="PB176" s="35"/>
      <c r="PC176" s="35"/>
      <c r="PD176" s="35"/>
      <c r="PE176" s="35"/>
      <c r="PF176" s="35"/>
      <c r="PG176" s="35"/>
      <c r="PH176" s="35"/>
      <c r="PI176" s="35"/>
      <c r="PJ176" s="35"/>
      <c r="PK176" s="35"/>
      <c r="PL176" s="35"/>
      <c r="PM176" s="35"/>
      <c r="PN176" s="35"/>
      <c r="PO176" s="35"/>
      <c r="PP176" s="35"/>
      <c r="PQ176" s="35"/>
      <c r="PR176" s="35"/>
      <c r="PS176" s="35"/>
      <c r="PT176" s="35"/>
      <c r="PU176" s="35"/>
      <c r="PV176" s="35"/>
      <c r="PW176" s="35"/>
      <c r="PX176" s="35"/>
      <c r="PY176" s="35"/>
      <c r="PZ176" s="35"/>
      <c r="QA176" s="35"/>
      <c r="QB176" s="35"/>
      <c r="QC176" s="35"/>
      <c r="QD176" s="35"/>
      <c r="QE176" s="35"/>
      <c r="QF176" s="35"/>
      <c r="QG176" s="35"/>
      <c r="QH176" s="35"/>
      <c r="QI176" s="35"/>
      <c r="QJ176" s="35"/>
      <c r="QK176" s="35"/>
      <c r="QL176" s="35"/>
      <c r="QM176" s="35"/>
      <c r="QN176" s="35"/>
      <c r="QO176" s="35"/>
      <c r="QP176" s="35"/>
      <c r="QQ176" s="35"/>
      <c r="QR176" s="35"/>
      <c r="QS176" s="35"/>
      <c r="QT176" s="35"/>
      <c r="QU176" s="35"/>
      <c r="QV176" s="35"/>
      <c r="QW176" s="35"/>
      <c r="QX176" s="35"/>
      <c r="QY176" s="35"/>
      <c r="QZ176" s="35"/>
      <c r="RA176" s="35"/>
      <c r="RB176" s="35"/>
      <c r="RC176" s="35"/>
      <c r="RD176" s="35"/>
      <c r="RE176" s="35"/>
      <c r="RF176" s="35"/>
      <c r="RG176" s="35"/>
      <c r="RH176" s="35"/>
      <c r="RI176" s="35"/>
      <c r="RJ176" s="35"/>
      <c r="RK176" s="35"/>
      <c r="RL176" s="35"/>
      <c r="RM176" s="35"/>
      <c r="RN176" s="35"/>
      <c r="RO176" s="35"/>
      <c r="RP176" s="35"/>
      <c r="RQ176" s="35"/>
      <c r="RR176" s="35"/>
      <c r="RS176" s="35"/>
      <c r="RT176" s="35"/>
      <c r="RU176" s="35"/>
      <c r="RV176" s="35"/>
      <c r="RW176" s="35"/>
      <c r="RX176" s="35"/>
      <c r="RY176" s="35"/>
      <c r="RZ176" s="35"/>
      <c r="SA176" s="35"/>
      <c r="SB176" s="35"/>
      <c r="SC176" s="35"/>
      <c r="SD176" s="35"/>
      <c r="SE176" s="35"/>
      <c r="SF176" s="35"/>
      <c r="SG176" s="35"/>
      <c r="SH176" s="35"/>
      <c r="SI176" s="35"/>
      <c r="SJ176" s="35"/>
      <c r="SK176" s="35"/>
      <c r="SL176" s="35"/>
      <c r="SM176" s="35"/>
      <c r="SN176" s="35"/>
      <c r="SO176" s="35"/>
      <c r="SP176" s="35"/>
      <c r="SQ176" s="35"/>
      <c r="SR176" s="35"/>
      <c r="SS176" s="35"/>
      <c r="ST176" s="35"/>
      <c r="SU176" s="35"/>
      <c r="SV176" s="35"/>
      <c r="SW176" s="35"/>
      <c r="SX176" s="35"/>
      <c r="SY176" s="35"/>
      <c r="SZ176" s="35"/>
      <c r="TA176" s="35"/>
      <c r="TB176" s="35"/>
      <c r="TC176" s="35"/>
      <c r="TD176" s="35"/>
      <c r="TE176" s="35"/>
      <c r="TF176" s="35"/>
      <c r="TG176" s="35"/>
      <c r="TH176" s="35"/>
      <c r="TI176" s="35"/>
      <c r="TJ176" s="35"/>
      <c r="TK176" s="35"/>
      <c r="TL176" s="35"/>
      <c r="TM176" s="35"/>
      <c r="TN176" s="35"/>
      <c r="TO176" s="35"/>
      <c r="TP176" s="35"/>
      <c r="TQ176" s="35"/>
      <c r="TR176" s="35"/>
      <c r="TS176" s="35"/>
      <c r="TT176" s="35"/>
      <c r="TU176" s="35"/>
      <c r="TV176" s="35"/>
      <c r="TW176" s="35"/>
      <c r="TX176" s="35"/>
      <c r="TY176" s="35"/>
      <c r="TZ176" s="35"/>
      <c r="UA176" s="35"/>
      <c r="UB176" s="35"/>
      <c r="UC176" s="35"/>
      <c r="UD176" s="35"/>
      <c r="UE176" s="35"/>
      <c r="UF176" s="35"/>
      <c r="UG176" s="35"/>
      <c r="UH176" s="35"/>
      <c r="UI176" s="35"/>
      <c r="UJ176" s="35"/>
      <c r="UK176" s="35"/>
      <c r="UL176" s="35"/>
      <c r="UM176" s="35"/>
      <c r="UN176" s="35"/>
      <c r="UO176" s="35"/>
      <c r="UP176" s="35"/>
    </row>
    <row r="177" spans="1:562" s="36" customFormat="1" ht="282" customHeight="1" x14ac:dyDescent="1.75">
      <c r="A177" s="382"/>
      <c r="B177" s="384"/>
      <c r="C177" s="385"/>
      <c r="D177" s="377"/>
      <c r="E177" s="377"/>
      <c r="F177" s="377"/>
      <c r="G177" s="377"/>
      <c r="H177" s="377"/>
      <c r="I177" s="377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  <c r="ER177" s="35"/>
      <c r="ES177" s="35"/>
      <c r="ET177" s="35"/>
      <c r="EU177" s="35"/>
      <c r="EV177" s="35"/>
      <c r="EW177" s="35"/>
      <c r="EX177" s="35"/>
      <c r="EY177" s="35"/>
      <c r="EZ177" s="35"/>
      <c r="FA177" s="35"/>
      <c r="FB177" s="35"/>
      <c r="FC177" s="35"/>
      <c r="FD177" s="35"/>
      <c r="FE177" s="35"/>
      <c r="FF177" s="35"/>
      <c r="FG177" s="35"/>
      <c r="FH177" s="35"/>
      <c r="FI177" s="35"/>
      <c r="FJ177" s="35"/>
      <c r="FK177" s="35"/>
      <c r="FL177" s="35"/>
      <c r="FM177" s="35"/>
      <c r="FN177" s="35"/>
      <c r="FO177" s="35"/>
      <c r="FP177" s="35"/>
      <c r="FQ177" s="35"/>
      <c r="FR177" s="35"/>
      <c r="FS177" s="35"/>
      <c r="FT177" s="35"/>
      <c r="FU177" s="35"/>
      <c r="FV177" s="35"/>
      <c r="FW177" s="35"/>
      <c r="FX177" s="35"/>
      <c r="FY177" s="35"/>
      <c r="FZ177" s="35"/>
      <c r="GA177" s="35"/>
      <c r="GB177" s="35"/>
      <c r="GC177" s="35"/>
      <c r="GD177" s="35"/>
      <c r="GE177" s="35"/>
      <c r="GF177" s="35"/>
      <c r="GG177" s="35"/>
      <c r="GH177" s="35"/>
      <c r="GI177" s="35"/>
      <c r="GJ177" s="35"/>
      <c r="GK177" s="35"/>
      <c r="GL177" s="35"/>
      <c r="GM177" s="35"/>
      <c r="GN177" s="35"/>
      <c r="GO177" s="35"/>
      <c r="GP177" s="35"/>
      <c r="GQ177" s="35"/>
      <c r="GR177" s="35"/>
      <c r="GS177" s="35"/>
      <c r="GT177" s="35"/>
      <c r="GU177" s="35"/>
      <c r="GV177" s="35"/>
      <c r="GW177" s="35"/>
      <c r="GX177" s="35"/>
      <c r="GY177" s="35"/>
      <c r="GZ177" s="35"/>
      <c r="HA177" s="35"/>
      <c r="HB177" s="35"/>
      <c r="HC177" s="35"/>
      <c r="HD177" s="35"/>
      <c r="HE177" s="35"/>
      <c r="HF177" s="35"/>
      <c r="HG177" s="35"/>
      <c r="HH177" s="35"/>
      <c r="HI177" s="35"/>
      <c r="HJ177" s="35"/>
      <c r="HK177" s="35"/>
      <c r="HL177" s="35"/>
      <c r="HM177" s="35"/>
      <c r="HN177" s="35"/>
      <c r="HO177" s="35"/>
      <c r="HP177" s="35"/>
      <c r="HQ177" s="35"/>
      <c r="HR177" s="35"/>
      <c r="HS177" s="35"/>
      <c r="HT177" s="35"/>
      <c r="HU177" s="35"/>
      <c r="HV177" s="35"/>
      <c r="HW177" s="35"/>
      <c r="HX177" s="35"/>
      <c r="HY177" s="35"/>
      <c r="HZ177" s="35"/>
      <c r="IA177" s="35"/>
      <c r="IB177" s="35"/>
      <c r="IC177" s="35"/>
      <c r="ID177" s="35"/>
      <c r="IE177" s="35"/>
      <c r="IF177" s="35"/>
      <c r="IG177" s="35"/>
      <c r="IH177" s="35"/>
      <c r="II177" s="35"/>
      <c r="IJ177" s="35"/>
      <c r="IK177" s="35"/>
      <c r="IL177" s="35"/>
      <c r="IM177" s="35"/>
      <c r="IN177" s="35"/>
      <c r="IO177" s="35"/>
      <c r="IP177" s="35"/>
      <c r="IQ177" s="35"/>
      <c r="IR177" s="35"/>
      <c r="IS177" s="35"/>
      <c r="IT177" s="35"/>
      <c r="IU177" s="35"/>
      <c r="IV177" s="35"/>
      <c r="IW177" s="35"/>
      <c r="IX177" s="35"/>
      <c r="IY177" s="35"/>
      <c r="IZ177" s="35"/>
      <c r="JA177" s="35"/>
      <c r="JB177" s="35"/>
      <c r="JC177" s="35"/>
      <c r="JD177" s="35"/>
      <c r="JE177" s="35"/>
      <c r="JF177" s="35"/>
      <c r="JG177" s="35"/>
      <c r="JH177" s="35"/>
      <c r="JI177" s="35"/>
      <c r="JJ177" s="35"/>
      <c r="JK177" s="35"/>
      <c r="JL177" s="35"/>
      <c r="JM177" s="35"/>
      <c r="JN177" s="35"/>
      <c r="JO177" s="35"/>
      <c r="JP177" s="35"/>
      <c r="JQ177" s="35"/>
      <c r="JR177" s="35"/>
      <c r="JS177" s="35"/>
      <c r="JT177" s="35"/>
      <c r="JU177" s="35"/>
      <c r="JV177" s="35"/>
      <c r="JW177" s="35"/>
      <c r="JX177" s="35"/>
      <c r="JY177" s="35"/>
      <c r="JZ177" s="35"/>
      <c r="KA177" s="35"/>
      <c r="KB177" s="35"/>
      <c r="KC177" s="35"/>
      <c r="KD177" s="35"/>
      <c r="KE177" s="35"/>
      <c r="KF177" s="35"/>
      <c r="KG177" s="35"/>
      <c r="KH177" s="35"/>
      <c r="KI177" s="35"/>
      <c r="KJ177" s="35"/>
      <c r="KK177" s="35"/>
      <c r="KL177" s="35"/>
      <c r="KM177" s="35"/>
      <c r="KN177" s="35"/>
      <c r="KO177" s="35"/>
      <c r="KP177" s="35"/>
      <c r="KQ177" s="35"/>
      <c r="KR177" s="35"/>
      <c r="KS177" s="35"/>
      <c r="KT177" s="35"/>
      <c r="KU177" s="35"/>
      <c r="KV177" s="35"/>
      <c r="KW177" s="35"/>
      <c r="KX177" s="35"/>
      <c r="KY177" s="35"/>
      <c r="KZ177" s="35"/>
      <c r="LA177" s="35"/>
      <c r="LB177" s="35"/>
      <c r="LC177" s="35"/>
      <c r="LD177" s="35"/>
      <c r="LE177" s="35"/>
      <c r="LF177" s="35"/>
      <c r="LG177" s="35"/>
      <c r="LH177" s="35"/>
      <c r="LI177" s="35"/>
      <c r="LJ177" s="35"/>
      <c r="LK177" s="35"/>
      <c r="LL177" s="35"/>
      <c r="LM177" s="35"/>
      <c r="LN177" s="35"/>
      <c r="LO177" s="35"/>
      <c r="LP177" s="35"/>
      <c r="LQ177" s="35"/>
      <c r="LR177" s="35"/>
      <c r="LS177" s="35"/>
      <c r="LT177" s="35"/>
      <c r="LU177" s="35"/>
      <c r="LV177" s="35"/>
      <c r="LW177" s="35"/>
      <c r="LX177" s="35"/>
      <c r="LY177" s="35"/>
      <c r="LZ177" s="35"/>
      <c r="MA177" s="35"/>
      <c r="MB177" s="35"/>
      <c r="MC177" s="35"/>
      <c r="MD177" s="35"/>
      <c r="ME177" s="35"/>
      <c r="MF177" s="35"/>
      <c r="MG177" s="35"/>
      <c r="MH177" s="35"/>
      <c r="MI177" s="35"/>
      <c r="MJ177" s="35"/>
      <c r="MK177" s="35"/>
      <c r="ML177" s="35"/>
      <c r="MM177" s="35"/>
      <c r="MN177" s="35"/>
      <c r="MO177" s="35"/>
      <c r="MP177" s="35"/>
      <c r="MQ177" s="35"/>
      <c r="MR177" s="35"/>
      <c r="MS177" s="35"/>
      <c r="MT177" s="35"/>
      <c r="MU177" s="35"/>
      <c r="MV177" s="35"/>
      <c r="MW177" s="35"/>
      <c r="MX177" s="35"/>
      <c r="MY177" s="35"/>
      <c r="MZ177" s="35"/>
      <c r="NA177" s="35"/>
      <c r="NB177" s="35"/>
      <c r="NC177" s="35"/>
      <c r="ND177" s="35"/>
      <c r="NE177" s="35"/>
      <c r="NF177" s="35"/>
      <c r="NG177" s="35"/>
      <c r="NH177" s="35"/>
      <c r="NI177" s="35"/>
      <c r="NJ177" s="35"/>
      <c r="NK177" s="35"/>
      <c r="NL177" s="35"/>
      <c r="NM177" s="35"/>
      <c r="NN177" s="35"/>
      <c r="NO177" s="35"/>
      <c r="NP177" s="35"/>
      <c r="NQ177" s="35"/>
      <c r="NR177" s="35"/>
      <c r="NS177" s="35"/>
      <c r="NT177" s="35"/>
      <c r="NU177" s="35"/>
      <c r="NV177" s="35"/>
      <c r="NW177" s="35"/>
      <c r="NX177" s="35"/>
      <c r="NY177" s="35"/>
      <c r="NZ177" s="35"/>
      <c r="OA177" s="35"/>
      <c r="OB177" s="35"/>
      <c r="OC177" s="35"/>
      <c r="OD177" s="35"/>
      <c r="OE177" s="35"/>
      <c r="OF177" s="35"/>
      <c r="OG177" s="35"/>
      <c r="OH177" s="35"/>
      <c r="OI177" s="35"/>
      <c r="OJ177" s="35"/>
      <c r="OK177" s="35"/>
      <c r="OL177" s="35"/>
      <c r="OM177" s="35"/>
      <c r="ON177" s="35"/>
      <c r="OO177" s="35"/>
      <c r="OP177" s="35"/>
      <c r="OQ177" s="35"/>
      <c r="OR177" s="35"/>
      <c r="OS177" s="35"/>
      <c r="OT177" s="35"/>
      <c r="OU177" s="35"/>
      <c r="OV177" s="35"/>
      <c r="OW177" s="35"/>
      <c r="OX177" s="35"/>
      <c r="OY177" s="35"/>
      <c r="OZ177" s="35"/>
      <c r="PA177" s="35"/>
      <c r="PB177" s="35"/>
      <c r="PC177" s="35"/>
      <c r="PD177" s="35"/>
      <c r="PE177" s="35"/>
      <c r="PF177" s="35"/>
      <c r="PG177" s="35"/>
      <c r="PH177" s="35"/>
      <c r="PI177" s="35"/>
      <c r="PJ177" s="35"/>
      <c r="PK177" s="35"/>
      <c r="PL177" s="35"/>
      <c r="PM177" s="35"/>
      <c r="PN177" s="35"/>
      <c r="PO177" s="35"/>
      <c r="PP177" s="35"/>
      <c r="PQ177" s="35"/>
      <c r="PR177" s="35"/>
      <c r="PS177" s="35"/>
      <c r="PT177" s="35"/>
      <c r="PU177" s="35"/>
      <c r="PV177" s="35"/>
      <c r="PW177" s="35"/>
      <c r="PX177" s="35"/>
      <c r="PY177" s="35"/>
      <c r="PZ177" s="35"/>
      <c r="QA177" s="35"/>
      <c r="QB177" s="35"/>
      <c r="QC177" s="35"/>
      <c r="QD177" s="35"/>
      <c r="QE177" s="35"/>
      <c r="QF177" s="35"/>
      <c r="QG177" s="35"/>
      <c r="QH177" s="35"/>
      <c r="QI177" s="35"/>
      <c r="QJ177" s="35"/>
      <c r="QK177" s="35"/>
      <c r="QL177" s="35"/>
      <c r="QM177" s="35"/>
      <c r="QN177" s="35"/>
      <c r="QO177" s="35"/>
      <c r="QP177" s="35"/>
      <c r="QQ177" s="35"/>
      <c r="QR177" s="35"/>
      <c r="QS177" s="35"/>
      <c r="QT177" s="35"/>
      <c r="QU177" s="35"/>
      <c r="QV177" s="35"/>
      <c r="QW177" s="35"/>
      <c r="QX177" s="35"/>
      <c r="QY177" s="35"/>
      <c r="QZ177" s="35"/>
      <c r="RA177" s="35"/>
      <c r="RB177" s="35"/>
      <c r="RC177" s="35"/>
      <c r="RD177" s="35"/>
      <c r="RE177" s="35"/>
      <c r="RF177" s="35"/>
      <c r="RG177" s="35"/>
      <c r="RH177" s="35"/>
      <c r="RI177" s="35"/>
      <c r="RJ177" s="35"/>
      <c r="RK177" s="35"/>
      <c r="RL177" s="35"/>
      <c r="RM177" s="35"/>
      <c r="RN177" s="35"/>
      <c r="RO177" s="35"/>
      <c r="RP177" s="35"/>
      <c r="RQ177" s="35"/>
      <c r="RR177" s="35"/>
      <c r="RS177" s="35"/>
      <c r="RT177" s="35"/>
      <c r="RU177" s="35"/>
      <c r="RV177" s="35"/>
      <c r="RW177" s="35"/>
      <c r="RX177" s="35"/>
      <c r="RY177" s="35"/>
      <c r="RZ177" s="35"/>
      <c r="SA177" s="35"/>
      <c r="SB177" s="35"/>
      <c r="SC177" s="35"/>
      <c r="SD177" s="35"/>
      <c r="SE177" s="35"/>
      <c r="SF177" s="35"/>
      <c r="SG177" s="35"/>
      <c r="SH177" s="35"/>
      <c r="SI177" s="35"/>
      <c r="SJ177" s="35"/>
      <c r="SK177" s="35"/>
      <c r="SL177" s="35"/>
      <c r="SM177" s="35"/>
      <c r="SN177" s="35"/>
      <c r="SO177" s="35"/>
      <c r="SP177" s="35"/>
      <c r="SQ177" s="35"/>
      <c r="SR177" s="35"/>
      <c r="SS177" s="35"/>
      <c r="ST177" s="35"/>
      <c r="SU177" s="35"/>
      <c r="SV177" s="35"/>
      <c r="SW177" s="35"/>
      <c r="SX177" s="35"/>
      <c r="SY177" s="35"/>
      <c r="SZ177" s="35"/>
      <c r="TA177" s="35"/>
      <c r="TB177" s="35"/>
      <c r="TC177" s="35"/>
      <c r="TD177" s="35"/>
      <c r="TE177" s="35"/>
      <c r="TF177" s="35"/>
      <c r="TG177" s="35"/>
      <c r="TH177" s="35"/>
      <c r="TI177" s="35"/>
      <c r="TJ177" s="35"/>
      <c r="TK177" s="35"/>
      <c r="TL177" s="35"/>
      <c r="TM177" s="35"/>
      <c r="TN177" s="35"/>
      <c r="TO177" s="35"/>
      <c r="TP177" s="35"/>
      <c r="TQ177" s="35"/>
      <c r="TR177" s="35"/>
      <c r="TS177" s="35"/>
      <c r="TT177" s="35"/>
      <c r="TU177" s="35"/>
      <c r="TV177" s="35"/>
      <c r="TW177" s="35"/>
      <c r="TX177" s="35"/>
      <c r="TY177" s="35"/>
      <c r="TZ177" s="35"/>
      <c r="UA177" s="35"/>
      <c r="UB177" s="35"/>
      <c r="UC177" s="35"/>
      <c r="UD177" s="35"/>
      <c r="UE177" s="35"/>
      <c r="UF177" s="35"/>
      <c r="UG177" s="35"/>
      <c r="UH177" s="35"/>
      <c r="UI177" s="35"/>
      <c r="UJ177" s="35"/>
      <c r="UK177" s="35"/>
      <c r="UL177" s="35"/>
      <c r="UM177" s="35"/>
      <c r="UN177" s="35"/>
      <c r="UO177" s="35"/>
      <c r="UP177" s="35"/>
    </row>
    <row r="178" spans="1:562" s="36" customFormat="1" ht="409.6" customHeight="1" x14ac:dyDescent="1.75">
      <c r="A178" s="382"/>
      <c r="B178" s="384"/>
      <c r="C178" s="385"/>
      <c r="D178" s="377"/>
      <c r="E178" s="377"/>
      <c r="F178" s="377"/>
      <c r="G178" s="377"/>
      <c r="H178" s="377"/>
      <c r="I178" s="377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  <c r="ER178" s="35"/>
      <c r="ES178" s="35"/>
      <c r="ET178" s="35"/>
      <c r="EU178" s="35"/>
      <c r="EV178" s="35"/>
      <c r="EW178" s="35"/>
      <c r="EX178" s="35"/>
      <c r="EY178" s="35"/>
      <c r="EZ178" s="35"/>
      <c r="FA178" s="35"/>
      <c r="FB178" s="35"/>
      <c r="FC178" s="35"/>
      <c r="FD178" s="35"/>
      <c r="FE178" s="35"/>
      <c r="FF178" s="35"/>
      <c r="FG178" s="35"/>
      <c r="FH178" s="35"/>
      <c r="FI178" s="35"/>
      <c r="FJ178" s="35"/>
      <c r="FK178" s="35"/>
      <c r="FL178" s="35"/>
      <c r="FM178" s="35"/>
      <c r="FN178" s="35"/>
      <c r="FO178" s="35"/>
      <c r="FP178" s="35"/>
      <c r="FQ178" s="35"/>
      <c r="FR178" s="35"/>
      <c r="FS178" s="35"/>
      <c r="FT178" s="35"/>
      <c r="FU178" s="35"/>
      <c r="FV178" s="35"/>
      <c r="FW178" s="35"/>
      <c r="FX178" s="35"/>
      <c r="FY178" s="35"/>
      <c r="FZ178" s="35"/>
      <c r="GA178" s="35"/>
      <c r="GB178" s="35"/>
      <c r="GC178" s="35"/>
      <c r="GD178" s="35"/>
      <c r="GE178" s="35"/>
      <c r="GF178" s="35"/>
      <c r="GG178" s="35"/>
      <c r="GH178" s="35"/>
      <c r="GI178" s="35"/>
      <c r="GJ178" s="35"/>
      <c r="GK178" s="35"/>
      <c r="GL178" s="35"/>
      <c r="GM178" s="35"/>
      <c r="GN178" s="35"/>
      <c r="GO178" s="35"/>
      <c r="GP178" s="35"/>
      <c r="GQ178" s="35"/>
      <c r="GR178" s="35"/>
      <c r="GS178" s="35"/>
      <c r="GT178" s="35"/>
      <c r="GU178" s="35"/>
      <c r="GV178" s="35"/>
      <c r="GW178" s="35"/>
      <c r="GX178" s="35"/>
      <c r="GY178" s="35"/>
      <c r="GZ178" s="35"/>
      <c r="HA178" s="35"/>
      <c r="HB178" s="35"/>
      <c r="HC178" s="35"/>
      <c r="HD178" s="35"/>
      <c r="HE178" s="35"/>
      <c r="HF178" s="35"/>
      <c r="HG178" s="35"/>
      <c r="HH178" s="35"/>
      <c r="HI178" s="35"/>
      <c r="HJ178" s="35"/>
      <c r="HK178" s="35"/>
      <c r="HL178" s="35"/>
      <c r="HM178" s="35"/>
      <c r="HN178" s="35"/>
      <c r="HO178" s="35"/>
      <c r="HP178" s="35"/>
      <c r="HQ178" s="35"/>
      <c r="HR178" s="35"/>
      <c r="HS178" s="35"/>
      <c r="HT178" s="35"/>
      <c r="HU178" s="35"/>
      <c r="HV178" s="35"/>
      <c r="HW178" s="35"/>
      <c r="HX178" s="35"/>
      <c r="HY178" s="35"/>
      <c r="HZ178" s="35"/>
      <c r="IA178" s="35"/>
      <c r="IB178" s="35"/>
      <c r="IC178" s="35"/>
      <c r="ID178" s="35"/>
      <c r="IE178" s="35"/>
      <c r="IF178" s="35"/>
      <c r="IG178" s="35"/>
      <c r="IH178" s="35"/>
      <c r="II178" s="35"/>
      <c r="IJ178" s="35"/>
      <c r="IK178" s="35"/>
      <c r="IL178" s="35"/>
      <c r="IM178" s="35"/>
      <c r="IN178" s="35"/>
      <c r="IO178" s="35"/>
      <c r="IP178" s="35"/>
      <c r="IQ178" s="35"/>
      <c r="IR178" s="35"/>
      <c r="IS178" s="35"/>
      <c r="IT178" s="35"/>
      <c r="IU178" s="35"/>
      <c r="IV178" s="35"/>
      <c r="IW178" s="35"/>
      <c r="IX178" s="35"/>
      <c r="IY178" s="35"/>
      <c r="IZ178" s="35"/>
      <c r="JA178" s="35"/>
      <c r="JB178" s="35"/>
      <c r="JC178" s="35"/>
      <c r="JD178" s="35"/>
      <c r="JE178" s="35"/>
      <c r="JF178" s="35"/>
      <c r="JG178" s="35"/>
      <c r="JH178" s="35"/>
      <c r="JI178" s="35"/>
      <c r="JJ178" s="35"/>
      <c r="JK178" s="35"/>
      <c r="JL178" s="35"/>
      <c r="JM178" s="35"/>
      <c r="JN178" s="35"/>
      <c r="JO178" s="35"/>
      <c r="JP178" s="35"/>
      <c r="JQ178" s="35"/>
      <c r="JR178" s="35"/>
      <c r="JS178" s="35"/>
      <c r="JT178" s="35"/>
      <c r="JU178" s="35"/>
      <c r="JV178" s="35"/>
      <c r="JW178" s="35"/>
      <c r="JX178" s="35"/>
      <c r="JY178" s="35"/>
      <c r="JZ178" s="35"/>
      <c r="KA178" s="35"/>
      <c r="KB178" s="35"/>
      <c r="KC178" s="35"/>
      <c r="KD178" s="35"/>
      <c r="KE178" s="35"/>
      <c r="KF178" s="35"/>
      <c r="KG178" s="35"/>
      <c r="KH178" s="35"/>
      <c r="KI178" s="35"/>
      <c r="KJ178" s="35"/>
      <c r="KK178" s="35"/>
      <c r="KL178" s="35"/>
      <c r="KM178" s="35"/>
      <c r="KN178" s="35"/>
      <c r="KO178" s="35"/>
      <c r="KP178" s="35"/>
      <c r="KQ178" s="35"/>
      <c r="KR178" s="35"/>
      <c r="KS178" s="35"/>
      <c r="KT178" s="35"/>
      <c r="KU178" s="35"/>
      <c r="KV178" s="35"/>
      <c r="KW178" s="35"/>
      <c r="KX178" s="35"/>
      <c r="KY178" s="35"/>
      <c r="KZ178" s="35"/>
      <c r="LA178" s="35"/>
      <c r="LB178" s="35"/>
      <c r="LC178" s="35"/>
      <c r="LD178" s="35"/>
      <c r="LE178" s="35"/>
      <c r="LF178" s="35"/>
      <c r="LG178" s="35"/>
      <c r="LH178" s="35"/>
      <c r="LI178" s="35"/>
      <c r="LJ178" s="35"/>
      <c r="LK178" s="35"/>
      <c r="LL178" s="35"/>
      <c r="LM178" s="35"/>
      <c r="LN178" s="35"/>
      <c r="LO178" s="35"/>
      <c r="LP178" s="35"/>
      <c r="LQ178" s="35"/>
      <c r="LR178" s="35"/>
      <c r="LS178" s="35"/>
      <c r="LT178" s="35"/>
      <c r="LU178" s="35"/>
      <c r="LV178" s="35"/>
      <c r="LW178" s="35"/>
      <c r="LX178" s="35"/>
      <c r="LY178" s="35"/>
      <c r="LZ178" s="35"/>
      <c r="MA178" s="35"/>
      <c r="MB178" s="35"/>
      <c r="MC178" s="35"/>
      <c r="MD178" s="35"/>
      <c r="ME178" s="35"/>
      <c r="MF178" s="35"/>
      <c r="MG178" s="35"/>
      <c r="MH178" s="35"/>
      <c r="MI178" s="35"/>
      <c r="MJ178" s="35"/>
      <c r="MK178" s="35"/>
      <c r="ML178" s="35"/>
      <c r="MM178" s="35"/>
      <c r="MN178" s="35"/>
      <c r="MO178" s="35"/>
      <c r="MP178" s="35"/>
      <c r="MQ178" s="35"/>
      <c r="MR178" s="35"/>
      <c r="MS178" s="35"/>
      <c r="MT178" s="35"/>
      <c r="MU178" s="35"/>
      <c r="MV178" s="35"/>
      <c r="MW178" s="35"/>
      <c r="MX178" s="35"/>
      <c r="MY178" s="35"/>
      <c r="MZ178" s="35"/>
      <c r="NA178" s="35"/>
      <c r="NB178" s="35"/>
      <c r="NC178" s="35"/>
      <c r="ND178" s="35"/>
      <c r="NE178" s="35"/>
      <c r="NF178" s="35"/>
      <c r="NG178" s="35"/>
      <c r="NH178" s="35"/>
      <c r="NI178" s="35"/>
      <c r="NJ178" s="35"/>
      <c r="NK178" s="35"/>
      <c r="NL178" s="35"/>
      <c r="NM178" s="35"/>
      <c r="NN178" s="35"/>
      <c r="NO178" s="35"/>
      <c r="NP178" s="35"/>
      <c r="NQ178" s="35"/>
      <c r="NR178" s="35"/>
      <c r="NS178" s="35"/>
      <c r="NT178" s="35"/>
      <c r="NU178" s="35"/>
      <c r="NV178" s="35"/>
      <c r="NW178" s="35"/>
      <c r="NX178" s="35"/>
      <c r="NY178" s="35"/>
      <c r="NZ178" s="35"/>
      <c r="OA178" s="35"/>
      <c r="OB178" s="35"/>
      <c r="OC178" s="35"/>
      <c r="OD178" s="35"/>
      <c r="OE178" s="35"/>
      <c r="OF178" s="35"/>
      <c r="OG178" s="35"/>
      <c r="OH178" s="35"/>
      <c r="OI178" s="35"/>
      <c r="OJ178" s="35"/>
      <c r="OK178" s="35"/>
      <c r="OL178" s="35"/>
      <c r="OM178" s="35"/>
      <c r="ON178" s="35"/>
      <c r="OO178" s="35"/>
      <c r="OP178" s="35"/>
      <c r="OQ178" s="35"/>
      <c r="OR178" s="35"/>
      <c r="OS178" s="35"/>
      <c r="OT178" s="35"/>
      <c r="OU178" s="35"/>
      <c r="OV178" s="35"/>
      <c r="OW178" s="35"/>
      <c r="OX178" s="35"/>
      <c r="OY178" s="35"/>
      <c r="OZ178" s="35"/>
      <c r="PA178" s="35"/>
      <c r="PB178" s="35"/>
      <c r="PC178" s="35"/>
      <c r="PD178" s="35"/>
      <c r="PE178" s="35"/>
      <c r="PF178" s="35"/>
      <c r="PG178" s="35"/>
      <c r="PH178" s="35"/>
      <c r="PI178" s="35"/>
      <c r="PJ178" s="35"/>
      <c r="PK178" s="35"/>
      <c r="PL178" s="35"/>
      <c r="PM178" s="35"/>
      <c r="PN178" s="35"/>
      <c r="PO178" s="35"/>
      <c r="PP178" s="35"/>
      <c r="PQ178" s="35"/>
      <c r="PR178" s="35"/>
      <c r="PS178" s="35"/>
      <c r="PT178" s="35"/>
      <c r="PU178" s="35"/>
      <c r="PV178" s="35"/>
      <c r="PW178" s="35"/>
      <c r="PX178" s="35"/>
      <c r="PY178" s="35"/>
      <c r="PZ178" s="35"/>
      <c r="QA178" s="35"/>
      <c r="QB178" s="35"/>
      <c r="QC178" s="35"/>
      <c r="QD178" s="35"/>
      <c r="QE178" s="35"/>
      <c r="QF178" s="35"/>
      <c r="QG178" s="35"/>
      <c r="QH178" s="35"/>
      <c r="QI178" s="35"/>
      <c r="QJ178" s="35"/>
      <c r="QK178" s="35"/>
      <c r="QL178" s="35"/>
      <c r="QM178" s="35"/>
      <c r="QN178" s="35"/>
      <c r="QO178" s="35"/>
      <c r="QP178" s="35"/>
      <c r="QQ178" s="35"/>
      <c r="QR178" s="35"/>
      <c r="QS178" s="35"/>
      <c r="QT178" s="35"/>
      <c r="QU178" s="35"/>
      <c r="QV178" s="35"/>
      <c r="QW178" s="35"/>
      <c r="QX178" s="35"/>
      <c r="QY178" s="35"/>
      <c r="QZ178" s="35"/>
      <c r="RA178" s="35"/>
      <c r="RB178" s="35"/>
      <c r="RC178" s="35"/>
      <c r="RD178" s="35"/>
      <c r="RE178" s="35"/>
      <c r="RF178" s="35"/>
      <c r="RG178" s="35"/>
      <c r="RH178" s="35"/>
      <c r="RI178" s="35"/>
      <c r="RJ178" s="35"/>
      <c r="RK178" s="35"/>
      <c r="RL178" s="35"/>
      <c r="RM178" s="35"/>
      <c r="RN178" s="35"/>
      <c r="RO178" s="35"/>
      <c r="RP178" s="35"/>
      <c r="RQ178" s="35"/>
      <c r="RR178" s="35"/>
      <c r="RS178" s="35"/>
      <c r="RT178" s="35"/>
      <c r="RU178" s="35"/>
      <c r="RV178" s="35"/>
      <c r="RW178" s="35"/>
      <c r="RX178" s="35"/>
      <c r="RY178" s="35"/>
      <c r="RZ178" s="35"/>
      <c r="SA178" s="35"/>
      <c r="SB178" s="35"/>
      <c r="SC178" s="35"/>
      <c r="SD178" s="35"/>
      <c r="SE178" s="35"/>
      <c r="SF178" s="35"/>
      <c r="SG178" s="35"/>
      <c r="SH178" s="35"/>
      <c r="SI178" s="35"/>
      <c r="SJ178" s="35"/>
      <c r="SK178" s="35"/>
      <c r="SL178" s="35"/>
      <c r="SM178" s="35"/>
      <c r="SN178" s="35"/>
      <c r="SO178" s="35"/>
      <c r="SP178" s="35"/>
      <c r="SQ178" s="35"/>
      <c r="SR178" s="35"/>
      <c r="SS178" s="35"/>
      <c r="ST178" s="35"/>
      <c r="SU178" s="35"/>
      <c r="SV178" s="35"/>
      <c r="SW178" s="35"/>
      <c r="SX178" s="35"/>
      <c r="SY178" s="35"/>
      <c r="SZ178" s="35"/>
      <c r="TA178" s="35"/>
      <c r="TB178" s="35"/>
      <c r="TC178" s="35"/>
      <c r="TD178" s="35"/>
      <c r="TE178" s="35"/>
      <c r="TF178" s="35"/>
      <c r="TG178" s="35"/>
      <c r="TH178" s="35"/>
      <c r="TI178" s="35"/>
      <c r="TJ178" s="35"/>
      <c r="TK178" s="35"/>
      <c r="TL178" s="35"/>
      <c r="TM178" s="35"/>
      <c r="TN178" s="35"/>
      <c r="TO178" s="35"/>
      <c r="TP178" s="35"/>
      <c r="TQ178" s="35"/>
      <c r="TR178" s="35"/>
      <c r="TS178" s="35"/>
      <c r="TT178" s="35"/>
      <c r="TU178" s="35"/>
      <c r="TV178" s="35"/>
      <c r="TW178" s="35"/>
      <c r="TX178" s="35"/>
      <c r="TY178" s="35"/>
      <c r="TZ178" s="35"/>
      <c r="UA178" s="35"/>
      <c r="UB178" s="35"/>
      <c r="UC178" s="35"/>
      <c r="UD178" s="35"/>
      <c r="UE178" s="35"/>
      <c r="UF178" s="35"/>
      <c r="UG178" s="35"/>
      <c r="UH178" s="35"/>
      <c r="UI178" s="35"/>
      <c r="UJ178" s="35"/>
      <c r="UK178" s="35"/>
      <c r="UL178" s="35"/>
      <c r="UM178" s="35"/>
      <c r="UN178" s="35"/>
      <c r="UO178" s="35"/>
      <c r="UP178" s="35"/>
    </row>
    <row r="179" spans="1:562" s="36" customFormat="1" ht="216" customHeight="1" x14ac:dyDescent="1.75">
      <c r="A179" s="382"/>
      <c r="B179" s="384"/>
      <c r="C179" s="385"/>
      <c r="D179" s="377"/>
      <c r="E179" s="377"/>
      <c r="F179" s="377"/>
      <c r="G179" s="377"/>
      <c r="H179" s="377"/>
      <c r="I179" s="377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  <c r="ER179" s="35"/>
      <c r="ES179" s="35"/>
      <c r="ET179" s="35"/>
      <c r="EU179" s="35"/>
      <c r="EV179" s="35"/>
      <c r="EW179" s="35"/>
      <c r="EX179" s="35"/>
      <c r="EY179" s="35"/>
      <c r="EZ179" s="35"/>
      <c r="FA179" s="35"/>
      <c r="FB179" s="35"/>
      <c r="FC179" s="35"/>
      <c r="FD179" s="35"/>
      <c r="FE179" s="35"/>
      <c r="FF179" s="35"/>
      <c r="FG179" s="35"/>
      <c r="FH179" s="35"/>
      <c r="FI179" s="35"/>
      <c r="FJ179" s="35"/>
      <c r="FK179" s="35"/>
      <c r="FL179" s="35"/>
      <c r="FM179" s="35"/>
      <c r="FN179" s="35"/>
      <c r="FO179" s="35"/>
      <c r="FP179" s="35"/>
      <c r="FQ179" s="35"/>
      <c r="FR179" s="35"/>
      <c r="FS179" s="35"/>
      <c r="FT179" s="35"/>
      <c r="FU179" s="35"/>
      <c r="FV179" s="35"/>
      <c r="FW179" s="35"/>
      <c r="FX179" s="35"/>
      <c r="FY179" s="35"/>
      <c r="FZ179" s="35"/>
      <c r="GA179" s="35"/>
      <c r="GB179" s="35"/>
      <c r="GC179" s="35"/>
      <c r="GD179" s="35"/>
      <c r="GE179" s="35"/>
      <c r="GF179" s="35"/>
      <c r="GG179" s="35"/>
      <c r="GH179" s="35"/>
      <c r="GI179" s="35"/>
      <c r="GJ179" s="35"/>
      <c r="GK179" s="35"/>
      <c r="GL179" s="35"/>
      <c r="GM179" s="35"/>
      <c r="GN179" s="35"/>
      <c r="GO179" s="35"/>
      <c r="GP179" s="35"/>
      <c r="GQ179" s="35"/>
      <c r="GR179" s="35"/>
      <c r="GS179" s="35"/>
      <c r="GT179" s="35"/>
      <c r="GU179" s="35"/>
      <c r="GV179" s="35"/>
      <c r="GW179" s="35"/>
      <c r="GX179" s="35"/>
      <c r="GY179" s="35"/>
      <c r="GZ179" s="35"/>
      <c r="HA179" s="35"/>
      <c r="HB179" s="35"/>
      <c r="HC179" s="35"/>
      <c r="HD179" s="35"/>
      <c r="HE179" s="35"/>
      <c r="HF179" s="35"/>
      <c r="HG179" s="35"/>
      <c r="HH179" s="35"/>
      <c r="HI179" s="35"/>
      <c r="HJ179" s="35"/>
      <c r="HK179" s="35"/>
      <c r="HL179" s="35"/>
      <c r="HM179" s="35"/>
      <c r="HN179" s="35"/>
      <c r="HO179" s="35"/>
      <c r="HP179" s="35"/>
      <c r="HQ179" s="35"/>
      <c r="HR179" s="35"/>
      <c r="HS179" s="35"/>
      <c r="HT179" s="35"/>
      <c r="HU179" s="35"/>
      <c r="HV179" s="35"/>
      <c r="HW179" s="35"/>
      <c r="HX179" s="35"/>
      <c r="HY179" s="35"/>
      <c r="HZ179" s="35"/>
      <c r="IA179" s="35"/>
      <c r="IB179" s="35"/>
      <c r="IC179" s="35"/>
      <c r="ID179" s="35"/>
      <c r="IE179" s="35"/>
      <c r="IF179" s="35"/>
      <c r="IG179" s="35"/>
      <c r="IH179" s="35"/>
      <c r="II179" s="35"/>
      <c r="IJ179" s="35"/>
      <c r="IK179" s="35"/>
      <c r="IL179" s="35"/>
      <c r="IM179" s="35"/>
      <c r="IN179" s="35"/>
      <c r="IO179" s="35"/>
      <c r="IP179" s="35"/>
      <c r="IQ179" s="35"/>
      <c r="IR179" s="35"/>
      <c r="IS179" s="35"/>
      <c r="IT179" s="35"/>
      <c r="IU179" s="35"/>
      <c r="IV179" s="35"/>
      <c r="IW179" s="35"/>
      <c r="IX179" s="35"/>
      <c r="IY179" s="35"/>
      <c r="IZ179" s="35"/>
      <c r="JA179" s="35"/>
      <c r="JB179" s="35"/>
      <c r="JC179" s="35"/>
      <c r="JD179" s="35"/>
      <c r="JE179" s="35"/>
      <c r="JF179" s="35"/>
      <c r="JG179" s="35"/>
      <c r="JH179" s="35"/>
      <c r="JI179" s="35"/>
      <c r="JJ179" s="35"/>
      <c r="JK179" s="35"/>
      <c r="JL179" s="35"/>
      <c r="JM179" s="35"/>
      <c r="JN179" s="35"/>
      <c r="JO179" s="35"/>
      <c r="JP179" s="35"/>
      <c r="JQ179" s="35"/>
      <c r="JR179" s="35"/>
      <c r="JS179" s="35"/>
      <c r="JT179" s="35"/>
      <c r="JU179" s="35"/>
      <c r="JV179" s="35"/>
      <c r="JW179" s="35"/>
      <c r="JX179" s="35"/>
      <c r="JY179" s="35"/>
      <c r="JZ179" s="35"/>
      <c r="KA179" s="35"/>
      <c r="KB179" s="35"/>
      <c r="KC179" s="35"/>
      <c r="KD179" s="35"/>
      <c r="KE179" s="35"/>
      <c r="KF179" s="35"/>
      <c r="KG179" s="35"/>
      <c r="KH179" s="35"/>
      <c r="KI179" s="35"/>
      <c r="KJ179" s="35"/>
      <c r="KK179" s="35"/>
      <c r="KL179" s="35"/>
      <c r="KM179" s="35"/>
      <c r="KN179" s="35"/>
      <c r="KO179" s="35"/>
      <c r="KP179" s="35"/>
      <c r="KQ179" s="35"/>
      <c r="KR179" s="35"/>
      <c r="KS179" s="35"/>
      <c r="KT179" s="35"/>
      <c r="KU179" s="35"/>
      <c r="KV179" s="35"/>
      <c r="KW179" s="35"/>
      <c r="KX179" s="35"/>
      <c r="KY179" s="35"/>
      <c r="KZ179" s="35"/>
      <c r="LA179" s="35"/>
      <c r="LB179" s="35"/>
      <c r="LC179" s="35"/>
      <c r="LD179" s="35"/>
      <c r="LE179" s="35"/>
      <c r="LF179" s="35"/>
      <c r="LG179" s="35"/>
      <c r="LH179" s="35"/>
      <c r="LI179" s="35"/>
      <c r="LJ179" s="35"/>
      <c r="LK179" s="35"/>
      <c r="LL179" s="35"/>
      <c r="LM179" s="35"/>
      <c r="LN179" s="35"/>
      <c r="LO179" s="35"/>
      <c r="LP179" s="35"/>
      <c r="LQ179" s="35"/>
      <c r="LR179" s="35"/>
      <c r="LS179" s="35"/>
      <c r="LT179" s="35"/>
      <c r="LU179" s="35"/>
      <c r="LV179" s="35"/>
      <c r="LW179" s="35"/>
      <c r="LX179" s="35"/>
      <c r="LY179" s="35"/>
      <c r="LZ179" s="35"/>
      <c r="MA179" s="35"/>
      <c r="MB179" s="35"/>
      <c r="MC179" s="35"/>
      <c r="MD179" s="35"/>
      <c r="ME179" s="35"/>
      <c r="MF179" s="35"/>
      <c r="MG179" s="35"/>
      <c r="MH179" s="35"/>
      <c r="MI179" s="35"/>
      <c r="MJ179" s="35"/>
      <c r="MK179" s="35"/>
      <c r="ML179" s="35"/>
      <c r="MM179" s="35"/>
      <c r="MN179" s="35"/>
      <c r="MO179" s="35"/>
      <c r="MP179" s="35"/>
      <c r="MQ179" s="35"/>
      <c r="MR179" s="35"/>
      <c r="MS179" s="35"/>
      <c r="MT179" s="35"/>
      <c r="MU179" s="35"/>
      <c r="MV179" s="35"/>
      <c r="MW179" s="35"/>
      <c r="MX179" s="35"/>
      <c r="MY179" s="35"/>
      <c r="MZ179" s="35"/>
      <c r="NA179" s="35"/>
      <c r="NB179" s="35"/>
      <c r="NC179" s="35"/>
      <c r="ND179" s="35"/>
      <c r="NE179" s="35"/>
      <c r="NF179" s="35"/>
      <c r="NG179" s="35"/>
      <c r="NH179" s="35"/>
      <c r="NI179" s="35"/>
      <c r="NJ179" s="35"/>
      <c r="NK179" s="35"/>
      <c r="NL179" s="35"/>
      <c r="NM179" s="35"/>
      <c r="NN179" s="35"/>
      <c r="NO179" s="35"/>
      <c r="NP179" s="35"/>
      <c r="NQ179" s="35"/>
      <c r="NR179" s="35"/>
      <c r="NS179" s="35"/>
      <c r="NT179" s="35"/>
      <c r="NU179" s="35"/>
      <c r="NV179" s="35"/>
      <c r="NW179" s="35"/>
      <c r="NX179" s="35"/>
      <c r="NY179" s="35"/>
      <c r="NZ179" s="35"/>
      <c r="OA179" s="35"/>
      <c r="OB179" s="35"/>
      <c r="OC179" s="35"/>
      <c r="OD179" s="35"/>
      <c r="OE179" s="35"/>
      <c r="OF179" s="35"/>
      <c r="OG179" s="35"/>
      <c r="OH179" s="35"/>
      <c r="OI179" s="35"/>
      <c r="OJ179" s="35"/>
      <c r="OK179" s="35"/>
      <c r="OL179" s="35"/>
      <c r="OM179" s="35"/>
      <c r="ON179" s="35"/>
      <c r="OO179" s="35"/>
      <c r="OP179" s="35"/>
      <c r="OQ179" s="35"/>
      <c r="OR179" s="35"/>
      <c r="OS179" s="35"/>
      <c r="OT179" s="35"/>
      <c r="OU179" s="35"/>
      <c r="OV179" s="35"/>
      <c r="OW179" s="35"/>
      <c r="OX179" s="35"/>
      <c r="OY179" s="35"/>
      <c r="OZ179" s="35"/>
      <c r="PA179" s="35"/>
      <c r="PB179" s="35"/>
      <c r="PC179" s="35"/>
      <c r="PD179" s="35"/>
      <c r="PE179" s="35"/>
      <c r="PF179" s="35"/>
      <c r="PG179" s="35"/>
      <c r="PH179" s="35"/>
      <c r="PI179" s="35"/>
      <c r="PJ179" s="35"/>
      <c r="PK179" s="35"/>
      <c r="PL179" s="35"/>
      <c r="PM179" s="35"/>
      <c r="PN179" s="35"/>
      <c r="PO179" s="35"/>
      <c r="PP179" s="35"/>
      <c r="PQ179" s="35"/>
      <c r="PR179" s="35"/>
      <c r="PS179" s="35"/>
      <c r="PT179" s="35"/>
      <c r="PU179" s="35"/>
      <c r="PV179" s="35"/>
      <c r="PW179" s="35"/>
      <c r="PX179" s="35"/>
      <c r="PY179" s="35"/>
      <c r="PZ179" s="35"/>
      <c r="QA179" s="35"/>
      <c r="QB179" s="35"/>
      <c r="QC179" s="35"/>
      <c r="QD179" s="35"/>
      <c r="QE179" s="35"/>
      <c r="QF179" s="35"/>
      <c r="QG179" s="35"/>
      <c r="QH179" s="35"/>
      <c r="QI179" s="35"/>
      <c r="QJ179" s="35"/>
      <c r="QK179" s="35"/>
      <c r="QL179" s="35"/>
      <c r="QM179" s="35"/>
      <c r="QN179" s="35"/>
      <c r="QO179" s="35"/>
      <c r="QP179" s="35"/>
      <c r="QQ179" s="35"/>
      <c r="QR179" s="35"/>
      <c r="QS179" s="35"/>
      <c r="QT179" s="35"/>
      <c r="QU179" s="35"/>
      <c r="QV179" s="35"/>
      <c r="QW179" s="35"/>
      <c r="QX179" s="35"/>
      <c r="QY179" s="35"/>
      <c r="QZ179" s="35"/>
      <c r="RA179" s="35"/>
      <c r="RB179" s="35"/>
      <c r="RC179" s="35"/>
      <c r="RD179" s="35"/>
      <c r="RE179" s="35"/>
      <c r="RF179" s="35"/>
      <c r="RG179" s="35"/>
      <c r="RH179" s="35"/>
      <c r="RI179" s="35"/>
      <c r="RJ179" s="35"/>
      <c r="RK179" s="35"/>
      <c r="RL179" s="35"/>
      <c r="RM179" s="35"/>
      <c r="RN179" s="35"/>
      <c r="RO179" s="35"/>
      <c r="RP179" s="35"/>
      <c r="RQ179" s="35"/>
      <c r="RR179" s="35"/>
      <c r="RS179" s="35"/>
      <c r="RT179" s="35"/>
      <c r="RU179" s="35"/>
      <c r="RV179" s="35"/>
      <c r="RW179" s="35"/>
      <c r="RX179" s="35"/>
      <c r="RY179" s="35"/>
      <c r="RZ179" s="35"/>
      <c r="SA179" s="35"/>
      <c r="SB179" s="35"/>
      <c r="SC179" s="35"/>
      <c r="SD179" s="35"/>
      <c r="SE179" s="35"/>
      <c r="SF179" s="35"/>
      <c r="SG179" s="35"/>
      <c r="SH179" s="35"/>
      <c r="SI179" s="35"/>
      <c r="SJ179" s="35"/>
      <c r="SK179" s="35"/>
      <c r="SL179" s="35"/>
      <c r="SM179" s="35"/>
      <c r="SN179" s="35"/>
      <c r="SO179" s="35"/>
      <c r="SP179" s="35"/>
      <c r="SQ179" s="35"/>
      <c r="SR179" s="35"/>
      <c r="SS179" s="35"/>
      <c r="ST179" s="35"/>
      <c r="SU179" s="35"/>
      <c r="SV179" s="35"/>
      <c r="SW179" s="35"/>
      <c r="SX179" s="35"/>
      <c r="SY179" s="35"/>
      <c r="SZ179" s="35"/>
      <c r="TA179" s="35"/>
      <c r="TB179" s="35"/>
      <c r="TC179" s="35"/>
      <c r="TD179" s="35"/>
      <c r="TE179" s="35"/>
      <c r="TF179" s="35"/>
      <c r="TG179" s="35"/>
      <c r="TH179" s="35"/>
      <c r="TI179" s="35"/>
      <c r="TJ179" s="35"/>
      <c r="TK179" s="35"/>
      <c r="TL179" s="35"/>
      <c r="TM179" s="35"/>
      <c r="TN179" s="35"/>
      <c r="TO179" s="35"/>
      <c r="TP179" s="35"/>
      <c r="TQ179" s="35"/>
      <c r="TR179" s="35"/>
      <c r="TS179" s="35"/>
      <c r="TT179" s="35"/>
      <c r="TU179" s="35"/>
      <c r="TV179" s="35"/>
      <c r="TW179" s="35"/>
      <c r="TX179" s="35"/>
      <c r="TY179" s="35"/>
      <c r="TZ179" s="35"/>
      <c r="UA179" s="35"/>
      <c r="UB179" s="35"/>
      <c r="UC179" s="35"/>
      <c r="UD179" s="35"/>
      <c r="UE179" s="35"/>
      <c r="UF179" s="35"/>
      <c r="UG179" s="35"/>
      <c r="UH179" s="35"/>
      <c r="UI179" s="35"/>
      <c r="UJ179" s="35"/>
      <c r="UK179" s="35"/>
      <c r="UL179" s="35"/>
      <c r="UM179" s="35"/>
      <c r="UN179" s="35"/>
      <c r="UO179" s="35"/>
      <c r="UP179" s="35"/>
    </row>
    <row r="180" spans="1:562" s="36" customFormat="1" ht="409.6" customHeight="1" x14ac:dyDescent="1.75">
      <c r="A180" s="382"/>
      <c r="B180" s="384"/>
      <c r="C180" s="385"/>
      <c r="D180" s="377"/>
      <c r="E180" s="377"/>
      <c r="F180" s="377"/>
      <c r="G180" s="377"/>
      <c r="H180" s="377"/>
      <c r="I180" s="377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  <c r="ER180" s="35"/>
      <c r="ES180" s="35"/>
      <c r="ET180" s="35"/>
      <c r="EU180" s="35"/>
      <c r="EV180" s="35"/>
      <c r="EW180" s="35"/>
      <c r="EX180" s="35"/>
      <c r="EY180" s="35"/>
      <c r="EZ180" s="35"/>
      <c r="FA180" s="35"/>
      <c r="FB180" s="35"/>
      <c r="FC180" s="35"/>
      <c r="FD180" s="35"/>
      <c r="FE180" s="35"/>
      <c r="FF180" s="35"/>
      <c r="FG180" s="35"/>
      <c r="FH180" s="35"/>
      <c r="FI180" s="35"/>
      <c r="FJ180" s="35"/>
      <c r="FK180" s="35"/>
      <c r="FL180" s="35"/>
      <c r="FM180" s="35"/>
      <c r="FN180" s="35"/>
      <c r="FO180" s="35"/>
      <c r="FP180" s="35"/>
      <c r="FQ180" s="35"/>
      <c r="FR180" s="35"/>
      <c r="FS180" s="35"/>
      <c r="FT180" s="35"/>
      <c r="FU180" s="35"/>
      <c r="FV180" s="35"/>
      <c r="FW180" s="35"/>
      <c r="FX180" s="35"/>
      <c r="FY180" s="35"/>
      <c r="FZ180" s="35"/>
      <c r="GA180" s="35"/>
      <c r="GB180" s="35"/>
      <c r="GC180" s="35"/>
      <c r="GD180" s="35"/>
      <c r="GE180" s="35"/>
      <c r="GF180" s="35"/>
      <c r="GG180" s="35"/>
      <c r="GH180" s="35"/>
      <c r="GI180" s="35"/>
      <c r="GJ180" s="35"/>
      <c r="GK180" s="35"/>
      <c r="GL180" s="35"/>
      <c r="GM180" s="35"/>
      <c r="GN180" s="35"/>
      <c r="GO180" s="35"/>
      <c r="GP180" s="35"/>
      <c r="GQ180" s="35"/>
      <c r="GR180" s="35"/>
      <c r="GS180" s="35"/>
      <c r="GT180" s="35"/>
      <c r="GU180" s="35"/>
      <c r="GV180" s="35"/>
      <c r="GW180" s="35"/>
      <c r="GX180" s="35"/>
      <c r="GY180" s="35"/>
      <c r="GZ180" s="35"/>
      <c r="HA180" s="35"/>
      <c r="HB180" s="35"/>
      <c r="HC180" s="35"/>
      <c r="HD180" s="35"/>
      <c r="HE180" s="35"/>
      <c r="HF180" s="35"/>
      <c r="HG180" s="35"/>
      <c r="HH180" s="35"/>
      <c r="HI180" s="35"/>
      <c r="HJ180" s="35"/>
      <c r="HK180" s="35"/>
      <c r="HL180" s="35"/>
      <c r="HM180" s="35"/>
      <c r="HN180" s="35"/>
      <c r="HO180" s="35"/>
      <c r="HP180" s="35"/>
      <c r="HQ180" s="35"/>
      <c r="HR180" s="35"/>
      <c r="HS180" s="35"/>
      <c r="HT180" s="35"/>
      <c r="HU180" s="35"/>
      <c r="HV180" s="35"/>
      <c r="HW180" s="35"/>
      <c r="HX180" s="35"/>
      <c r="HY180" s="35"/>
      <c r="HZ180" s="35"/>
      <c r="IA180" s="35"/>
      <c r="IB180" s="35"/>
      <c r="IC180" s="35"/>
      <c r="ID180" s="35"/>
      <c r="IE180" s="35"/>
      <c r="IF180" s="35"/>
      <c r="IG180" s="35"/>
      <c r="IH180" s="35"/>
      <c r="II180" s="35"/>
      <c r="IJ180" s="35"/>
      <c r="IK180" s="35"/>
      <c r="IL180" s="35"/>
      <c r="IM180" s="35"/>
      <c r="IN180" s="35"/>
      <c r="IO180" s="35"/>
      <c r="IP180" s="35"/>
      <c r="IQ180" s="35"/>
      <c r="IR180" s="35"/>
      <c r="IS180" s="35"/>
      <c r="IT180" s="35"/>
      <c r="IU180" s="35"/>
      <c r="IV180" s="35"/>
      <c r="IW180" s="35"/>
      <c r="IX180" s="35"/>
      <c r="IY180" s="35"/>
      <c r="IZ180" s="35"/>
      <c r="JA180" s="35"/>
      <c r="JB180" s="35"/>
      <c r="JC180" s="35"/>
      <c r="JD180" s="35"/>
      <c r="JE180" s="35"/>
      <c r="JF180" s="35"/>
      <c r="JG180" s="35"/>
      <c r="JH180" s="35"/>
      <c r="JI180" s="35"/>
      <c r="JJ180" s="35"/>
      <c r="JK180" s="35"/>
      <c r="JL180" s="35"/>
      <c r="JM180" s="35"/>
      <c r="JN180" s="35"/>
      <c r="JO180" s="35"/>
      <c r="JP180" s="35"/>
      <c r="JQ180" s="35"/>
      <c r="JR180" s="35"/>
      <c r="JS180" s="35"/>
      <c r="JT180" s="35"/>
      <c r="JU180" s="35"/>
      <c r="JV180" s="35"/>
      <c r="JW180" s="35"/>
      <c r="JX180" s="35"/>
      <c r="JY180" s="35"/>
      <c r="JZ180" s="35"/>
      <c r="KA180" s="35"/>
      <c r="KB180" s="35"/>
      <c r="KC180" s="35"/>
      <c r="KD180" s="35"/>
      <c r="KE180" s="35"/>
      <c r="KF180" s="35"/>
      <c r="KG180" s="35"/>
      <c r="KH180" s="35"/>
      <c r="KI180" s="35"/>
      <c r="KJ180" s="35"/>
      <c r="KK180" s="35"/>
      <c r="KL180" s="35"/>
      <c r="KM180" s="35"/>
      <c r="KN180" s="35"/>
      <c r="KO180" s="35"/>
      <c r="KP180" s="35"/>
      <c r="KQ180" s="35"/>
      <c r="KR180" s="35"/>
      <c r="KS180" s="35"/>
      <c r="KT180" s="35"/>
      <c r="KU180" s="35"/>
      <c r="KV180" s="35"/>
      <c r="KW180" s="35"/>
      <c r="KX180" s="35"/>
      <c r="KY180" s="35"/>
      <c r="KZ180" s="35"/>
      <c r="LA180" s="35"/>
      <c r="LB180" s="35"/>
      <c r="LC180" s="35"/>
      <c r="LD180" s="35"/>
      <c r="LE180" s="35"/>
      <c r="LF180" s="35"/>
      <c r="LG180" s="35"/>
      <c r="LH180" s="35"/>
      <c r="LI180" s="35"/>
      <c r="LJ180" s="35"/>
      <c r="LK180" s="35"/>
      <c r="LL180" s="35"/>
      <c r="LM180" s="35"/>
      <c r="LN180" s="35"/>
      <c r="LO180" s="35"/>
      <c r="LP180" s="35"/>
      <c r="LQ180" s="35"/>
      <c r="LR180" s="35"/>
      <c r="LS180" s="35"/>
      <c r="LT180" s="35"/>
      <c r="LU180" s="35"/>
      <c r="LV180" s="35"/>
      <c r="LW180" s="35"/>
      <c r="LX180" s="35"/>
      <c r="LY180" s="35"/>
      <c r="LZ180" s="35"/>
      <c r="MA180" s="35"/>
      <c r="MB180" s="35"/>
      <c r="MC180" s="35"/>
      <c r="MD180" s="35"/>
      <c r="ME180" s="35"/>
      <c r="MF180" s="35"/>
      <c r="MG180" s="35"/>
      <c r="MH180" s="35"/>
      <c r="MI180" s="35"/>
      <c r="MJ180" s="35"/>
      <c r="MK180" s="35"/>
      <c r="ML180" s="35"/>
      <c r="MM180" s="35"/>
      <c r="MN180" s="35"/>
      <c r="MO180" s="35"/>
      <c r="MP180" s="35"/>
      <c r="MQ180" s="35"/>
      <c r="MR180" s="35"/>
      <c r="MS180" s="35"/>
      <c r="MT180" s="35"/>
      <c r="MU180" s="35"/>
      <c r="MV180" s="35"/>
      <c r="MW180" s="35"/>
      <c r="MX180" s="35"/>
      <c r="MY180" s="35"/>
      <c r="MZ180" s="35"/>
      <c r="NA180" s="35"/>
      <c r="NB180" s="35"/>
      <c r="NC180" s="35"/>
      <c r="ND180" s="35"/>
      <c r="NE180" s="35"/>
      <c r="NF180" s="35"/>
      <c r="NG180" s="35"/>
      <c r="NH180" s="35"/>
      <c r="NI180" s="35"/>
      <c r="NJ180" s="35"/>
      <c r="NK180" s="35"/>
      <c r="NL180" s="35"/>
      <c r="NM180" s="35"/>
      <c r="NN180" s="35"/>
      <c r="NO180" s="35"/>
      <c r="NP180" s="35"/>
      <c r="NQ180" s="35"/>
      <c r="NR180" s="35"/>
      <c r="NS180" s="35"/>
      <c r="NT180" s="35"/>
      <c r="NU180" s="35"/>
      <c r="NV180" s="35"/>
      <c r="NW180" s="35"/>
      <c r="NX180" s="35"/>
      <c r="NY180" s="35"/>
      <c r="NZ180" s="35"/>
      <c r="OA180" s="35"/>
      <c r="OB180" s="35"/>
      <c r="OC180" s="35"/>
      <c r="OD180" s="35"/>
      <c r="OE180" s="35"/>
      <c r="OF180" s="35"/>
      <c r="OG180" s="35"/>
      <c r="OH180" s="35"/>
      <c r="OI180" s="35"/>
      <c r="OJ180" s="35"/>
      <c r="OK180" s="35"/>
      <c r="OL180" s="35"/>
      <c r="OM180" s="35"/>
      <c r="ON180" s="35"/>
      <c r="OO180" s="35"/>
      <c r="OP180" s="35"/>
      <c r="OQ180" s="35"/>
      <c r="OR180" s="35"/>
      <c r="OS180" s="35"/>
      <c r="OT180" s="35"/>
      <c r="OU180" s="35"/>
      <c r="OV180" s="35"/>
      <c r="OW180" s="35"/>
      <c r="OX180" s="35"/>
      <c r="OY180" s="35"/>
      <c r="OZ180" s="35"/>
      <c r="PA180" s="35"/>
      <c r="PB180" s="35"/>
      <c r="PC180" s="35"/>
      <c r="PD180" s="35"/>
      <c r="PE180" s="35"/>
      <c r="PF180" s="35"/>
      <c r="PG180" s="35"/>
      <c r="PH180" s="35"/>
      <c r="PI180" s="35"/>
      <c r="PJ180" s="35"/>
      <c r="PK180" s="35"/>
      <c r="PL180" s="35"/>
      <c r="PM180" s="35"/>
      <c r="PN180" s="35"/>
      <c r="PO180" s="35"/>
      <c r="PP180" s="35"/>
      <c r="PQ180" s="35"/>
      <c r="PR180" s="35"/>
      <c r="PS180" s="35"/>
      <c r="PT180" s="35"/>
      <c r="PU180" s="35"/>
      <c r="PV180" s="35"/>
      <c r="PW180" s="35"/>
      <c r="PX180" s="35"/>
      <c r="PY180" s="35"/>
      <c r="PZ180" s="35"/>
      <c r="QA180" s="35"/>
      <c r="QB180" s="35"/>
      <c r="QC180" s="35"/>
      <c r="QD180" s="35"/>
      <c r="QE180" s="35"/>
      <c r="QF180" s="35"/>
      <c r="QG180" s="35"/>
      <c r="QH180" s="35"/>
      <c r="QI180" s="35"/>
      <c r="QJ180" s="35"/>
      <c r="QK180" s="35"/>
      <c r="QL180" s="35"/>
      <c r="QM180" s="35"/>
      <c r="QN180" s="35"/>
      <c r="QO180" s="35"/>
      <c r="QP180" s="35"/>
      <c r="QQ180" s="35"/>
      <c r="QR180" s="35"/>
      <c r="QS180" s="35"/>
      <c r="QT180" s="35"/>
      <c r="QU180" s="35"/>
      <c r="QV180" s="35"/>
      <c r="QW180" s="35"/>
      <c r="QX180" s="35"/>
      <c r="QY180" s="35"/>
      <c r="QZ180" s="35"/>
      <c r="RA180" s="35"/>
      <c r="RB180" s="35"/>
      <c r="RC180" s="35"/>
      <c r="RD180" s="35"/>
      <c r="RE180" s="35"/>
      <c r="RF180" s="35"/>
      <c r="RG180" s="35"/>
      <c r="RH180" s="35"/>
      <c r="RI180" s="35"/>
      <c r="RJ180" s="35"/>
      <c r="RK180" s="35"/>
      <c r="RL180" s="35"/>
      <c r="RM180" s="35"/>
      <c r="RN180" s="35"/>
      <c r="RO180" s="35"/>
      <c r="RP180" s="35"/>
      <c r="RQ180" s="35"/>
      <c r="RR180" s="35"/>
      <c r="RS180" s="35"/>
      <c r="RT180" s="35"/>
      <c r="RU180" s="35"/>
      <c r="RV180" s="35"/>
      <c r="RW180" s="35"/>
      <c r="RX180" s="35"/>
      <c r="RY180" s="35"/>
      <c r="RZ180" s="35"/>
      <c r="SA180" s="35"/>
      <c r="SB180" s="35"/>
      <c r="SC180" s="35"/>
      <c r="SD180" s="35"/>
      <c r="SE180" s="35"/>
      <c r="SF180" s="35"/>
      <c r="SG180" s="35"/>
      <c r="SH180" s="35"/>
      <c r="SI180" s="35"/>
      <c r="SJ180" s="35"/>
      <c r="SK180" s="35"/>
      <c r="SL180" s="35"/>
      <c r="SM180" s="35"/>
      <c r="SN180" s="35"/>
      <c r="SO180" s="35"/>
      <c r="SP180" s="35"/>
      <c r="SQ180" s="35"/>
      <c r="SR180" s="35"/>
      <c r="SS180" s="35"/>
      <c r="ST180" s="35"/>
      <c r="SU180" s="35"/>
      <c r="SV180" s="35"/>
      <c r="SW180" s="35"/>
      <c r="SX180" s="35"/>
      <c r="SY180" s="35"/>
      <c r="SZ180" s="35"/>
      <c r="TA180" s="35"/>
      <c r="TB180" s="35"/>
      <c r="TC180" s="35"/>
      <c r="TD180" s="35"/>
      <c r="TE180" s="35"/>
      <c r="TF180" s="35"/>
      <c r="TG180" s="35"/>
      <c r="TH180" s="35"/>
      <c r="TI180" s="35"/>
      <c r="TJ180" s="35"/>
      <c r="TK180" s="35"/>
      <c r="TL180" s="35"/>
      <c r="TM180" s="35"/>
      <c r="TN180" s="35"/>
      <c r="TO180" s="35"/>
      <c r="TP180" s="35"/>
      <c r="TQ180" s="35"/>
      <c r="TR180" s="35"/>
      <c r="TS180" s="35"/>
      <c r="TT180" s="35"/>
      <c r="TU180" s="35"/>
      <c r="TV180" s="35"/>
      <c r="TW180" s="35"/>
      <c r="TX180" s="35"/>
      <c r="TY180" s="35"/>
      <c r="TZ180" s="35"/>
      <c r="UA180" s="35"/>
      <c r="UB180" s="35"/>
      <c r="UC180" s="35"/>
      <c r="UD180" s="35"/>
      <c r="UE180" s="35"/>
      <c r="UF180" s="35"/>
      <c r="UG180" s="35"/>
      <c r="UH180" s="35"/>
      <c r="UI180" s="35"/>
      <c r="UJ180" s="35"/>
      <c r="UK180" s="35"/>
      <c r="UL180" s="35"/>
      <c r="UM180" s="35"/>
      <c r="UN180" s="35"/>
      <c r="UO180" s="35"/>
      <c r="UP180" s="35"/>
    </row>
    <row r="181" spans="1:562" s="36" customFormat="1" ht="405" customHeight="1" x14ac:dyDescent="1.75">
      <c r="A181" s="382"/>
      <c r="B181" s="384"/>
      <c r="C181" s="385"/>
      <c r="D181" s="377"/>
      <c r="E181" s="377"/>
      <c r="F181" s="377"/>
      <c r="G181" s="377"/>
      <c r="H181" s="377"/>
      <c r="I181" s="377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  <c r="EW181" s="35"/>
      <c r="EX181" s="35"/>
      <c r="EY181" s="35"/>
      <c r="EZ181" s="35"/>
      <c r="FA181" s="35"/>
      <c r="FB181" s="35"/>
      <c r="FC181" s="35"/>
      <c r="FD181" s="35"/>
      <c r="FE181" s="35"/>
      <c r="FF181" s="35"/>
      <c r="FG181" s="35"/>
      <c r="FH181" s="35"/>
      <c r="FI181" s="35"/>
      <c r="FJ181" s="35"/>
      <c r="FK181" s="35"/>
      <c r="FL181" s="35"/>
      <c r="FM181" s="35"/>
      <c r="FN181" s="35"/>
      <c r="FO181" s="35"/>
      <c r="FP181" s="35"/>
      <c r="FQ181" s="35"/>
      <c r="FR181" s="35"/>
      <c r="FS181" s="35"/>
      <c r="FT181" s="35"/>
      <c r="FU181" s="35"/>
      <c r="FV181" s="35"/>
      <c r="FW181" s="35"/>
      <c r="FX181" s="35"/>
      <c r="FY181" s="35"/>
      <c r="FZ181" s="35"/>
      <c r="GA181" s="35"/>
      <c r="GB181" s="35"/>
      <c r="GC181" s="35"/>
      <c r="GD181" s="35"/>
      <c r="GE181" s="35"/>
      <c r="GF181" s="35"/>
      <c r="GG181" s="35"/>
      <c r="GH181" s="35"/>
      <c r="GI181" s="35"/>
      <c r="GJ181" s="35"/>
      <c r="GK181" s="35"/>
      <c r="GL181" s="35"/>
      <c r="GM181" s="35"/>
      <c r="GN181" s="35"/>
      <c r="GO181" s="35"/>
      <c r="GP181" s="35"/>
      <c r="GQ181" s="35"/>
      <c r="GR181" s="35"/>
      <c r="GS181" s="35"/>
      <c r="GT181" s="35"/>
      <c r="GU181" s="35"/>
      <c r="GV181" s="35"/>
      <c r="GW181" s="35"/>
      <c r="GX181" s="35"/>
      <c r="GY181" s="35"/>
      <c r="GZ181" s="35"/>
      <c r="HA181" s="35"/>
      <c r="HB181" s="35"/>
      <c r="HC181" s="35"/>
      <c r="HD181" s="35"/>
      <c r="HE181" s="35"/>
      <c r="HF181" s="35"/>
      <c r="HG181" s="35"/>
      <c r="HH181" s="35"/>
      <c r="HI181" s="35"/>
      <c r="HJ181" s="35"/>
      <c r="HK181" s="35"/>
      <c r="HL181" s="35"/>
      <c r="HM181" s="35"/>
      <c r="HN181" s="35"/>
      <c r="HO181" s="35"/>
      <c r="HP181" s="35"/>
      <c r="HQ181" s="35"/>
      <c r="HR181" s="35"/>
      <c r="HS181" s="35"/>
      <c r="HT181" s="35"/>
      <c r="HU181" s="35"/>
      <c r="HV181" s="35"/>
      <c r="HW181" s="35"/>
      <c r="HX181" s="35"/>
      <c r="HY181" s="35"/>
      <c r="HZ181" s="35"/>
      <c r="IA181" s="35"/>
      <c r="IB181" s="35"/>
      <c r="IC181" s="35"/>
      <c r="ID181" s="35"/>
      <c r="IE181" s="35"/>
      <c r="IF181" s="35"/>
      <c r="IG181" s="35"/>
      <c r="IH181" s="35"/>
      <c r="II181" s="35"/>
      <c r="IJ181" s="35"/>
      <c r="IK181" s="35"/>
      <c r="IL181" s="35"/>
      <c r="IM181" s="35"/>
      <c r="IN181" s="35"/>
      <c r="IO181" s="35"/>
      <c r="IP181" s="35"/>
      <c r="IQ181" s="35"/>
      <c r="IR181" s="35"/>
      <c r="IS181" s="35"/>
      <c r="IT181" s="35"/>
      <c r="IU181" s="35"/>
      <c r="IV181" s="35"/>
      <c r="IW181" s="35"/>
      <c r="IX181" s="35"/>
      <c r="IY181" s="35"/>
      <c r="IZ181" s="35"/>
      <c r="JA181" s="35"/>
      <c r="JB181" s="35"/>
      <c r="JC181" s="35"/>
      <c r="JD181" s="35"/>
      <c r="JE181" s="35"/>
      <c r="JF181" s="35"/>
      <c r="JG181" s="35"/>
      <c r="JH181" s="35"/>
      <c r="JI181" s="35"/>
      <c r="JJ181" s="35"/>
      <c r="JK181" s="35"/>
      <c r="JL181" s="35"/>
      <c r="JM181" s="35"/>
      <c r="JN181" s="35"/>
      <c r="JO181" s="35"/>
      <c r="JP181" s="35"/>
      <c r="JQ181" s="35"/>
      <c r="JR181" s="35"/>
      <c r="JS181" s="35"/>
      <c r="JT181" s="35"/>
      <c r="JU181" s="35"/>
      <c r="JV181" s="35"/>
      <c r="JW181" s="35"/>
      <c r="JX181" s="35"/>
      <c r="JY181" s="35"/>
      <c r="JZ181" s="35"/>
      <c r="KA181" s="35"/>
      <c r="KB181" s="35"/>
      <c r="KC181" s="35"/>
      <c r="KD181" s="35"/>
      <c r="KE181" s="35"/>
      <c r="KF181" s="35"/>
      <c r="KG181" s="35"/>
      <c r="KH181" s="35"/>
      <c r="KI181" s="35"/>
      <c r="KJ181" s="35"/>
      <c r="KK181" s="35"/>
      <c r="KL181" s="35"/>
      <c r="KM181" s="35"/>
      <c r="KN181" s="35"/>
      <c r="KO181" s="35"/>
      <c r="KP181" s="35"/>
      <c r="KQ181" s="35"/>
      <c r="KR181" s="35"/>
      <c r="KS181" s="35"/>
      <c r="KT181" s="35"/>
      <c r="KU181" s="35"/>
      <c r="KV181" s="35"/>
      <c r="KW181" s="35"/>
      <c r="KX181" s="35"/>
      <c r="KY181" s="35"/>
      <c r="KZ181" s="35"/>
      <c r="LA181" s="35"/>
      <c r="LB181" s="35"/>
      <c r="LC181" s="35"/>
      <c r="LD181" s="35"/>
      <c r="LE181" s="35"/>
      <c r="LF181" s="35"/>
      <c r="LG181" s="35"/>
      <c r="LH181" s="35"/>
      <c r="LI181" s="35"/>
      <c r="LJ181" s="35"/>
      <c r="LK181" s="35"/>
      <c r="LL181" s="35"/>
      <c r="LM181" s="35"/>
      <c r="LN181" s="35"/>
      <c r="LO181" s="35"/>
      <c r="LP181" s="35"/>
      <c r="LQ181" s="35"/>
      <c r="LR181" s="35"/>
      <c r="LS181" s="35"/>
      <c r="LT181" s="35"/>
      <c r="LU181" s="35"/>
      <c r="LV181" s="35"/>
      <c r="LW181" s="35"/>
      <c r="LX181" s="35"/>
      <c r="LY181" s="35"/>
      <c r="LZ181" s="35"/>
      <c r="MA181" s="35"/>
      <c r="MB181" s="35"/>
      <c r="MC181" s="35"/>
      <c r="MD181" s="35"/>
      <c r="ME181" s="35"/>
      <c r="MF181" s="35"/>
      <c r="MG181" s="35"/>
      <c r="MH181" s="35"/>
      <c r="MI181" s="35"/>
      <c r="MJ181" s="35"/>
      <c r="MK181" s="35"/>
      <c r="ML181" s="35"/>
      <c r="MM181" s="35"/>
      <c r="MN181" s="35"/>
      <c r="MO181" s="35"/>
      <c r="MP181" s="35"/>
      <c r="MQ181" s="35"/>
      <c r="MR181" s="35"/>
      <c r="MS181" s="35"/>
      <c r="MT181" s="35"/>
      <c r="MU181" s="35"/>
      <c r="MV181" s="35"/>
      <c r="MW181" s="35"/>
      <c r="MX181" s="35"/>
      <c r="MY181" s="35"/>
      <c r="MZ181" s="35"/>
      <c r="NA181" s="35"/>
      <c r="NB181" s="35"/>
      <c r="NC181" s="35"/>
      <c r="ND181" s="35"/>
      <c r="NE181" s="35"/>
      <c r="NF181" s="35"/>
      <c r="NG181" s="35"/>
      <c r="NH181" s="35"/>
      <c r="NI181" s="35"/>
      <c r="NJ181" s="35"/>
      <c r="NK181" s="35"/>
      <c r="NL181" s="35"/>
      <c r="NM181" s="35"/>
      <c r="NN181" s="35"/>
      <c r="NO181" s="35"/>
      <c r="NP181" s="35"/>
      <c r="NQ181" s="35"/>
      <c r="NR181" s="35"/>
      <c r="NS181" s="35"/>
      <c r="NT181" s="35"/>
      <c r="NU181" s="35"/>
      <c r="NV181" s="35"/>
      <c r="NW181" s="35"/>
      <c r="NX181" s="35"/>
      <c r="NY181" s="35"/>
      <c r="NZ181" s="35"/>
      <c r="OA181" s="35"/>
      <c r="OB181" s="35"/>
      <c r="OC181" s="35"/>
      <c r="OD181" s="35"/>
      <c r="OE181" s="35"/>
      <c r="OF181" s="35"/>
      <c r="OG181" s="35"/>
      <c r="OH181" s="35"/>
      <c r="OI181" s="35"/>
      <c r="OJ181" s="35"/>
      <c r="OK181" s="35"/>
      <c r="OL181" s="35"/>
      <c r="OM181" s="35"/>
      <c r="ON181" s="35"/>
      <c r="OO181" s="35"/>
      <c r="OP181" s="35"/>
      <c r="OQ181" s="35"/>
      <c r="OR181" s="35"/>
      <c r="OS181" s="35"/>
      <c r="OT181" s="35"/>
      <c r="OU181" s="35"/>
      <c r="OV181" s="35"/>
      <c r="OW181" s="35"/>
      <c r="OX181" s="35"/>
      <c r="OY181" s="35"/>
      <c r="OZ181" s="35"/>
      <c r="PA181" s="35"/>
      <c r="PB181" s="35"/>
      <c r="PC181" s="35"/>
      <c r="PD181" s="35"/>
      <c r="PE181" s="35"/>
      <c r="PF181" s="35"/>
      <c r="PG181" s="35"/>
      <c r="PH181" s="35"/>
      <c r="PI181" s="35"/>
      <c r="PJ181" s="35"/>
      <c r="PK181" s="35"/>
      <c r="PL181" s="35"/>
      <c r="PM181" s="35"/>
      <c r="PN181" s="35"/>
      <c r="PO181" s="35"/>
      <c r="PP181" s="35"/>
      <c r="PQ181" s="35"/>
      <c r="PR181" s="35"/>
      <c r="PS181" s="35"/>
      <c r="PT181" s="35"/>
      <c r="PU181" s="35"/>
      <c r="PV181" s="35"/>
      <c r="PW181" s="35"/>
      <c r="PX181" s="35"/>
      <c r="PY181" s="35"/>
      <c r="PZ181" s="35"/>
      <c r="QA181" s="35"/>
      <c r="QB181" s="35"/>
      <c r="QC181" s="35"/>
      <c r="QD181" s="35"/>
      <c r="QE181" s="35"/>
      <c r="QF181" s="35"/>
      <c r="QG181" s="35"/>
      <c r="QH181" s="35"/>
      <c r="QI181" s="35"/>
      <c r="QJ181" s="35"/>
      <c r="QK181" s="35"/>
      <c r="QL181" s="35"/>
      <c r="QM181" s="35"/>
      <c r="QN181" s="35"/>
      <c r="QO181" s="35"/>
      <c r="QP181" s="35"/>
      <c r="QQ181" s="35"/>
      <c r="QR181" s="35"/>
      <c r="QS181" s="35"/>
      <c r="QT181" s="35"/>
      <c r="QU181" s="35"/>
      <c r="QV181" s="35"/>
      <c r="QW181" s="35"/>
      <c r="QX181" s="35"/>
      <c r="QY181" s="35"/>
      <c r="QZ181" s="35"/>
      <c r="RA181" s="35"/>
      <c r="RB181" s="35"/>
      <c r="RC181" s="35"/>
      <c r="RD181" s="35"/>
      <c r="RE181" s="35"/>
      <c r="RF181" s="35"/>
      <c r="RG181" s="35"/>
      <c r="RH181" s="35"/>
      <c r="RI181" s="35"/>
      <c r="RJ181" s="35"/>
      <c r="RK181" s="35"/>
      <c r="RL181" s="35"/>
      <c r="RM181" s="35"/>
      <c r="RN181" s="35"/>
      <c r="RO181" s="35"/>
      <c r="RP181" s="35"/>
      <c r="RQ181" s="35"/>
      <c r="RR181" s="35"/>
      <c r="RS181" s="35"/>
      <c r="RT181" s="35"/>
      <c r="RU181" s="35"/>
      <c r="RV181" s="35"/>
      <c r="RW181" s="35"/>
      <c r="RX181" s="35"/>
      <c r="RY181" s="35"/>
      <c r="RZ181" s="35"/>
      <c r="SA181" s="35"/>
      <c r="SB181" s="35"/>
      <c r="SC181" s="35"/>
      <c r="SD181" s="35"/>
      <c r="SE181" s="35"/>
      <c r="SF181" s="35"/>
      <c r="SG181" s="35"/>
      <c r="SH181" s="35"/>
      <c r="SI181" s="35"/>
      <c r="SJ181" s="35"/>
      <c r="SK181" s="35"/>
      <c r="SL181" s="35"/>
      <c r="SM181" s="35"/>
      <c r="SN181" s="35"/>
      <c r="SO181" s="35"/>
      <c r="SP181" s="35"/>
      <c r="SQ181" s="35"/>
      <c r="SR181" s="35"/>
      <c r="SS181" s="35"/>
      <c r="ST181" s="35"/>
      <c r="SU181" s="35"/>
      <c r="SV181" s="35"/>
      <c r="SW181" s="35"/>
      <c r="SX181" s="35"/>
      <c r="SY181" s="35"/>
      <c r="SZ181" s="35"/>
      <c r="TA181" s="35"/>
      <c r="TB181" s="35"/>
      <c r="TC181" s="35"/>
      <c r="TD181" s="35"/>
      <c r="TE181" s="35"/>
      <c r="TF181" s="35"/>
      <c r="TG181" s="35"/>
      <c r="TH181" s="35"/>
      <c r="TI181" s="35"/>
      <c r="TJ181" s="35"/>
      <c r="TK181" s="35"/>
      <c r="TL181" s="35"/>
      <c r="TM181" s="35"/>
      <c r="TN181" s="35"/>
      <c r="TO181" s="35"/>
      <c r="TP181" s="35"/>
      <c r="TQ181" s="35"/>
      <c r="TR181" s="35"/>
      <c r="TS181" s="35"/>
      <c r="TT181" s="35"/>
      <c r="TU181" s="35"/>
      <c r="TV181" s="35"/>
      <c r="TW181" s="35"/>
      <c r="TX181" s="35"/>
      <c r="TY181" s="35"/>
      <c r="TZ181" s="35"/>
      <c r="UA181" s="35"/>
      <c r="UB181" s="35"/>
      <c r="UC181" s="35"/>
      <c r="UD181" s="35"/>
      <c r="UE181" s="35"/>
      <c r="UF181" s="35"/>
      <c r="UG181" s="35"/>
      <c r="UH181" s="35"/>
      <c r="UI181" s="35"/>
      <c r="UJ181" s="35"/>
      <c r="UK181" s="35"/>
      <c r="UL181" s="35"/>
      <c r="UM181" s="35"/>
      <c r="UN181" s="35"/>
      <c r="UO181" s="35"/>
      <c r="UP181" s="35"/>
    </row>
    <row r="182" spans="1:562" s="36" customFormat="1" ht="57" customHeight="1" x14ac:dyDescent="1.75">
      <c r="A182" s="383"/>
      <c r="B182" s="386"/>
      <c r="C182" s="387"/>
      <c r="D182" s="378"/>
      <c r="E182" s="378"/>
      <c r="F182" s="378"/>
      <c r="G182" s="378"/>
      <c r="H182" s="378"/>
      <c r="I182" s="378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  <c r="ER182" s="35"/>
      <c r="ES182" s="35"/>
      <c r="ET182" s="35"/>
      <c r="EU182" s="35"/>
      <c r="EV182" s="35"/>
      <c r="EW182" s="35"/>
      <c r="EX182" s="35"/>
      <c r="EY182" s="35"/>
      <c r="EZ182" s="35"/>
      <c r="FA182" s="35"/>
      <c r="FB182" s="35"/>
      <c r="FC182" s="35"/>
      <c r="FD182" s="35"/>
      <c r="FE182" s="35"/>
      <c r="FF182" s="35"/>
      <c r="FG182" s="35"/>
      <c r="FH182" s="35"/>
      <c r="FI182" s="35"/>
      <c r="FJ182" s="35"/>
      <c r="FK182" s="35"/>
      <c r="FL182" s="35"/>
      <c r="FM182" s="35"/>
      <c r="FN182" s="35"/>
      <c r="FO182" s="35"/>
      <c r="FP182" s="35"/>
      <c r="FQ182" s="35"/>
      <c r="FR182" s="35"/>
      <c r="FS182" s="35"/>
      <c r="FT182" s="35"/>
      <c r="FU182" s="35"/>
      <c r="FV182" s="35"/>
      <c r="FW182" s="35"/>
      <c r="FX182" s="35"/>
      <c r="FY182" s="35"/>
      <c r="FZ182" s="35"/>
      <c r="GA182" s="35"/>
      <c r="GB182" s="35"/>
      <c r="GC182" s="35"/>
      <c r="GD182" s="35"/>
      <c r="GE182" s="35"/>
      <c r="GF182" s="35"/>
      <c r="GG182" s="35"/>
      <c r="GH182" s="35"/>
      <c r="GI182" s="35"/>
      <c r="GJ182" s="35"/>
      <c r="GK182" s="35"/>
      <c r="GL182" s="35"/>
      <c r="GM182" s="35"/>
      <c r="GN182" s="35"/>
      <c r="GO182" s="35"/>
      <c r="GP182" s="35"/>
      <c r="GQ182" s="35"/>
      <c r="GR182" s="35"/>
      <c r="GS182" s="35"/>
      <c r="GT182" s="35"/>
      <c r="GU182" s="35"/>
      <c r="GV182" s="35"/>
      <c r="GW182" s="35"/>
      <c r="GX182" s="35"/>
      <c r="GY182" s="35"/>
      <c r="GZ182" s="35"/>
      <c r="HA182" s="35"/>
      <c r="HB182" s="35"/>
      <c r="HC182" s="35"/>
      <c r="HD182" s="35"/>
      <c r="HE182" s="35"/>
      <c r="HF182" s="35"/>
      <c r="HG182" s="35"/>
      <c r="HH182" s="35"/>
      <c r="HI182" s="35"/>
      <c r="HJ182" s="35"/>
      <c r="HK182" s="35"/>
      <c r="HL182" s="35"/>
      <c r="HM182" s="35"/>
      <c r="HN182" s="35"/>
      <c r="HO182" s="35"/>
      <c r="HP182" s="35"/>
      <c r="HQ182" s="35"/>
      <c r="HR182" s="35"/>
      <c r="HS182" s="35"/>
      <c r="HT182" s="35"/>
      <c r="HU182" s="35"/>
      <c r="HV182" s="35"/>
      <c r="HW182" s="35"/>
      <c r="HX182" s="35"/>
      <c r="HY182" s="35"/>
      <c r="HZ182" s="35"/>
      <c r="IA182" s="35"/>
      <c r="IB182" s="35"/>
      <c r="IC182" s="35"/>
      <c r="ID182" s="35"/>
      <c r="IE182" s="35"/>
      <c r="IF182" s="35"/>
      <c r="IG182" s="35"/>
      <c r="IH182" s="35"/>
      <c r="II182" s="35"/>
      <c r="IJ182" s="35"/>
      <c r="IK182" s="35"/>
      <c r="IL182" s="35"/>
      <c r="IM182" s="35"/>
      <c r="IN182" s="35"/>
      <c r="IO182" s="35"/>
      <c r="IP182" s="35"/>
      <c r="IQ182" s="35"/>
      <c r="IR182" s="35"/>
      <c r="IS182" s="35"/>
      <c r="IT182" s="35"/>
      <c r="IU182" s="35"/>
      <c r="IV182" s="35"/>
      <c r="IW182" s="35"/>
      <c r="IX182" s="35"/>
      <c r="IY182" s="35"/>
      <c r="IZ182" s="35"/>
      <c r="JA182" s="35"/>
      <c r="JB182" s="35"/>
      <c r="JC182" s="35"/>
      <c r="JD182" s="35"/>
      <c r="JE182" s="35"/>
      <c r="JF182" s="35"/>
      <c r="JG182" s="35"/>
      <c r="JH182" s="35"/>
      <c r="JI182" s="35"/>
      <c r="JJ182" s="35"/>
      <c r="JK182" s="35"/>
      <c r="JL182" s="35"/>
      <c r="JM182" s="35"/>
      <c r="JN182" s="35"/>
      <c r="JO182" s="35"/>
      <c r="JP182" s="35"/>
      <c r="JQ182" s="35"/>
      <c r="JR182" s="35"/>
      <c r="JS182" s="35"/>
      <c r="JT182" s="35"/>
      <c r="JU182" s="35"/>
      <c r="JV182" s="35"/>
      <c r="JW182" s="35"/>
      <c r="JX182" s="35"/>
      <c r="JY182" s="35"/>
      <c r="JZ182" s="35"/>
      <c r="KA182" s="35"/>
      <c r="KB182" s="35"/>
      <c r="KC182" s="35"/>
      <c r="KD182" s="35"/>
      <c r="KE182" s="35"/>
      <c r="KF182" s="35"/>
      <c r="KG182" s="35"/>
      <c r="KH182" s="35"/>
      <c r="KI182" s="35"/>
      <c r="KJ182" s="35"/>
      <c r="KK182" s="35"/>
      <c r="KL182" s="35"/>
      <c r="KM182" s="35"/>
      <c r="KN182" s="35"/>
      <c r="KO182" s="35"/>
      <c r="KP182" s="35"/>
      <c r="KQ182" s="35"/>
      <c r="KR182" s="35"/>
      <c r="KS182" s="35"/>
      <c r="KT182" s="35"/>
      <c r="KU182" s="35"/>
      <c r="KV182" s="35"/>
      <c r="KW182" s="35"/>
      <c r="KX182" s="35"/>
      <c r="KY182" s="35"/>
      <c r="KZ182" s="35"/>
      <c r="LA182" s="35"/>
      <c r="LB182" s="35"/>
      <c r="LC182" s="35"/>
      <c r="LD182" s="35"/>
      <c r="LE182" s="35"/>
      <c r="LF182" s="35"/>
      <c r="LG182" s="35"/>
      <c r="LH182" s="35"/>
      <c r="LI182" s="35"/>
      <c r="LJ182" s="35"/>
      <c r="LK182" s="35"/>
      <c r="LL182" s="35"/>
      <c r="LM182" s="35"/>
      <c r="LN182" s="35"/>
      <c r="LO182" s="35"/>
      <c r="LP182" s="35"/>
      <c r="LQ182" s="35"/>
      <c r="LR182" s="35"/>
      <c r="LS182" s="35"/>
      <c r="LT182" s="35"/>
      <c r="LU182" s="35"/>
      <c r="LV182" s="35"/>
      <c r="LW182" s="35"/>
      <c r="LX182" s="35"/>
      <c r="LY182" s="35"/>
      <c r="LZ182" s="35"/>
      <c r="MA182" s="35"/>
      <c r="MB182" s="35"/>
      <c r="MC182" s="35"/>
      <c r="MD182" s="35"/>
      <c r="ME182" s="35"/>
      <c r="MF182" s="35"/>
      <c r="MG182" s="35"/>
      <c r="MH182" s="35"/>
      <c r="MI182" s="35"/>
      <c r="MJ182" s="35"/>
      <c r="MK182" s="35"/>
      <c r="ML182" s="35"/>
      <c r="MM182" s="35"/>
      <c r="MN182" s="35"/>
      <c r="MO182" s="35"/>
      <c r="MP182" s="35"/>
      <c r="MQ182" s="35"/>
      <c r="MR182" s="35"/>
      <c r="MS182" s="35"/>
      <c r="MT182" s="35"/>
      <c r="MU182" s="35"/>
      <c r="MV182" s="35"/>
      <c r="MW182" s="35"/>
      <c r="MX182" s="35"/>
      <c r="MY182" s="35"/>
      <c r="MZ182" s="35"/>
      <c r="NA182" s="35"/>
      <c r="NB182" s="35"/>
      <c r="NC182" s="35"/>
      <c r="ND182" s="35"/>
      <c r="NE182" s="35"/>
      <c r="NF182" s="35"/>
      <c r="NG182" s="35"/>
      <c r="NH182" s="35"/>
      <c r="NI182" s="35"/>
      <c r="NJ182" s="35"/>
      <c r="NK182" s="35"/>
      <c r="NL182" s="35"/>
      <c r="NM182" s="35"/>
      <c r="NN182" s="35"/>
      <c r="NO182" s="35"/>
      <c r="NP182" s="35"/>
      <c r="NQ182" s="35"/>
      <c r="NR182" s="35"/>
      <c r="NS182" s="35"/>
      <c r="NT182" s="35"/>
      <c r="NU182" s="35"/>
      <c r="NV182" s="35"/>
      <c r="NW182" s="35"/>
      <c r="NX182" s="35"/>
      <c r="NY182" s="35"/>
      <c r="NZ182" s="35"/>
      <c r="OA182" s="35"/>
      <c r="OB182" s="35"/>
      <c r="OC182" s="35"/>
      <c r="OD182" s="35"/>
      <c r="OE182" s="35"/>
      <c r="OF182" s="35"/>
      <c r="OG182" s="35"/>
      <c r="OH182" s="35"/>
      <c r="OI182" s="35"/>
      <c r="OJ182" s="35"/>
      <c r="OK182" s="35"/>
      <c r="OL182" s="35"/>
      <c r="OM182" s="35"/>
      <c r="ON182" s="35"/>
      <c r="OO182" s="35"/>
      <c r="OP182" s="35"/>
      <c r="OQ182" s="35"/>
      <c r="OR182" s="35"/>
      <c r="OS182" s="35"/>
      <c r="OT182" s="35"/>
      <c r="OU182" s="35"/>
      <c r="OV182" s="35"/>
      <c r="OW182" s="35"/>
      <c r="OX182" s="35"/>
      <c r="OY182" s="35"/>
      <c r="OZ182" s="35"/>
      <c r="PA182" s="35"/>
      <c r="PB182" s="35"/>
      <c r="PC182" s="35"/>
      <c r="PD182" s="35"/>
      <c r="PE182" s="35"/>
      <c r="PF182" s="35"/>
      <c r="PG182" s="35"/>
      <c r="PH182" s="35"/>
      <c r="PI182" s="35"/>
      <c r="PJ182" s="35"/>
      <c r="PK182" s="35"/>
      <c r="PL182" s="35"/>
      <c r="PM182" s="35"/>
      <c r="PN182" s="35"/>
      <c r="PO182" s="35"/>
      <c r="PP182" s="35"/>
      <c r="PQ182" s="35"/>
      <c r="PR182" s="35"/>
      <c r="PS182" s="35"/>
      <c r="PT182" s="35"/>
      <c r="PU182" s="35"/>
      <c r="PV182" s="35"/>
      <c r="PW182" s="35"/>
      <c r="PX182" s="35"/>
      <c r="PY182" s="35"/>
      <c r="PZ182" s="35"/>
      <c r="QA182" s="35"/>
      <c r="QB182" s="35"/>
      <c r="QC182" s="35"/>
      <c r="QD182" s="35"/>
      <c r="QE182" s="35"/>
      <c r="QF182" s="35"/>
      <c r="QG182" s="35"/>
      <c r="QH182" s="35"/>
      <c r="QI182" s="35"/>
      <c r="QJ182" s="35"/>
      <c r="QK182" s="35"/>
      <c r="QL182" s="35"/>
      <c r="QM182" s="35"/>
      <c r="QN182" s="35"/>
      <c r="QO182" s="35"/>
      <c r="QP182" s="35"/>
      <c r="QQ182" s="35"/>
      <c r="QR182" s="35"/>
      <c r="QS182" s="35"/>
      <c r="QT182" s="35"/>
      <c r="QU182" s="35"/>
      <c r="QV182" s="35"/>
      <c r="QW182" s="35"/>
      <c r="QX182" s="35"/>
      <c r="QY182" s="35"/>
      <c r="QZ182" s="35"/>
      <c r="RA182" s="35"/>
      <c r="RB182" s="35"/>
      <c r="RC182" s="35"/>
      <c r="RD182" s="35"/>
      <c r="RE182" s="35"/>
      <c r="RF182" s="35"/>
      <c r="RG182" s="35"/>
      <c r="RH182" s="35"/>
      <c r="RI182" s="35"/>
      <c r="RJ182" s="35"/>
      <c r="RK182" s="35"/>
      <c r="RL182" s="35"/>
      <c r="RM182" s="35"/>
      <c r="RN182" s="35"/>
      <c r="RO182" s="35"/>
      <c r="RP182" s="35"/>
      <c r="RQ182" s="35"/>
      <c r="RR182" s="35"/>
      <c r="RS182" s="35"/>
      <c r="RT182" s="35"/>
      <c r="RU182" s="35"/>
      <c r="RV182" s="35"/>
      <c r="RW182" s="35"/>
      <c r="RX182" s="35"/>
      <c r="RY182" s="35"/>
      <c r="RZ182" s="35"/>
      <c r="SA182" s="35"/>
      <c r="SB182" s="35"/>
      <c r="SC182" s="35"/>
      <c r="SD182" s="35"/>
      <c r="SE182" s="35"/>
      <c r="SF182" s="35"/>
      <c r="SG182" s="35"/>
      <c r="SH182" s="35"/>
      <c r="SI182" s="35"/>
      <c r="SJ182" s="35"/>
      <c r="SK182" s="35"/>
      <c r="SL182" s="35"/>
      <c r="SM182" s="35"/>
      <c r="SN182" s="35"/>
      <c r="SO182" s="35"/>
      <c r="SP182" s="35"/>
      <c r="SQ182" s="35"/>
      <c r="SR182" s="35"/>
      <c r="SS182" s="35"/>
      <c r="ST182" s="35"/>
      <c r="SU182" s="35"/>
      <c r="SV182" s="35"/>
      <c r="SW182" s="35"/>
      <c r="SX182" s="35"/>
      <c r="SY182" s="35"/>
      <c r="SZ182" s="35"/>
      <c r="TA182" s="35"/>
      <c r="TB182" s="35"/>
      <c r="TC182" s="35"/>
      <c r="TD182" s="35"/>
      <c r="TE182" s="35"/>
      <c r="TF182" s="35"/>
      <c r="TG182" s="35"/>
      <c r="TH182" s="35"/>
      <c r="TI182" s="35"/>
      <c r="TJ182" s="35"/>
      <c r="TK182" s="35"/>
      <c r="TL182" s="35"/>
      <c r="TM182" s="35"/>
      <c r="TN182" s="35"/>
      <c r="TO182" s="35"/>
      <c r="TP182" s="35"/>
      <c r="TQ182" s="35"/>
      <c r="TR182" s="35"/>
      <c r="TS182" s="35"/>
      <c r="TT182" s="35"/>
      <c r="TU182" s="35"/>
      <c r="TV182" s="35"/>
      <c r="TW182" s="35"/>
      <c r="TX182" s="35"/>
      <c r="TY182" s="35"/>
      <c r="TZ182" s="35"/>
      <c r="UA182" s="35"/>
      <c r="UB182" s="35"/>
      <c r="UC182" s="35"/>
      <c r="UD182" s="35"/>
      <c r="UE182" s="35"/>
      <c r="UF182" s="35"/>
      <c r="UG182" s="35"/>
      <c r="UH182" s="35"/>
      <c r="UI182" s="35"/>
      <c r="UJ182" s="35"/>
      <c r="UK182" s="35"/>
      <c r="UL182" s="35"/>
      <c r="UM182" s="35"/>
      <c r="UN182" s="35"/>
      <c r="UO182" s="35"/>
      <c r="UP182" s="35"/>
    </row>
    <row r="183" spans="1:562" s="103" customFormat="1" ht="144" customHeight="1" x14ac:dyDescent="1.75">
      <c r="B183" s="351" t="s">
        <v>50</v>
      </c>
      <c r="C183" s="352"/>
      <c r="D183" s="104"/>
      <c r="G183" s="104" t="s">
        <v>134</v>
      </c>
      <c r="H183" s="104" t="s">
        <v>134</v>
      </c>
    </row>
    <row r="184" spans="1:562" s="36" customFormat="1" ht="285" customHeight="1" x14ac:dyDescent="1.75">
      <c r="A184" s="342" t="s">
        <v>144</v>
      </c>
      <c r="B184" s="379"/>
      <c r="C184" s="379"/>
      <c r="D184" s="379"/>
      <c r="E184" s="379"/>
      <c r="F184" s="379"/>
      <c r="G184" s="379"/>
      <c r="H184" s="379"/>
      <c r="I184" s="380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  <c r="ER184" s="35"/>
      <c r="ES184" s="35"/>
      <c r="ET184" s="35"/>
      <c r="EU184" s="35"/>
      <c r="EV184" s="35"/>
      <c r="EW184" s="35"/>
      <c r="EX184" s="35"/>
      <c r="EY184" s="35"/>
      <c r="EZ184" s="35"/>
      <c r="FA184" s="35"/>
      <c r="FB184" s="35"/>
      <c r="FC184" s="35"/>
      <c r="FD184" s="35"/>
      <c r="FE184" s="35"/>
      <c r="FF184" s="35"/>
      <c r="FG184" s="35"/>
      <c r="FH184" s="35"/>
      <c r="FI184" s="35"/>
      <c r="FJ184" s="35"/>
      <c r="FK184" s="35"/>
      <c r="FL184" s="35"/>
      <c r="FM184" s="35"/>
      <c r="FN184" s="35"/>
      <c r="FO184" s="35"/>
      <c r="FP184" s="35"/>
      <c r="FQ184" s="35"/>
      <c r="FR184" s="35"/>
      <c r="FS184" s="35"/>
      <c r="FT184" s="35"/>
      <c r="FU184" s="35"/>
      <c r="FV184" s="35"/>
      <c r="FW184" s="35"/>
      <c r="FX184" s="35"/>
      <c r="FY184" s="35"/>
      <c r="FZ184" s="35"/>
      <c r="GA184" s="35"/>
      <c r="GB184" s="35"/>
      <c r="GC184" s="35"/>
      <c r="GD184" s="35"/>
      <c r="GE184" s="35"/>
      <c r="GF184" s="35"/>
      <c r="GG184" s="35"/>
      <c r="GH184" s="35"/>
      <c r="GI184" s="35"/>
      <c r="GJ184" s="35"/>
      <c r="GK184" s="35"/>
      <c r="GL184" s="35"/>
      <c r="GM184" s="35"/>
      <c r="GN184" s="35"/>
      <c r="GO184" s="35"/>
      <c r="GP184" s="35"/>
      <c r="GQ184" s="35"/>
      <c r="GR184" s="35"/>
      <c r="GS184" s="35"/>
      <c r="GT184" s="35"/>
      <c r="GU184" s="35"/>
      <c r="GV184" s="35"/>
      <c r="GW184" s="35"/>
      <c r="GX184" s="35"/>
      <c r="GY184" s="35"/>
      <c r="GZ184" s="35"/>
      <c r="HA184" s="35"/>
      <c r="HB184" s="35"/>
      <c r="HC184" s="35"/>
      <c r="HD184" s="35"/>
      <c r="HE184" s="35"/>
      <c r="HF184" s="35"/>
      <c r="HG184" s="35"/>
      <c r="HH184" s="35"/>
      <c r="HI184" s="35"/>
      <c r="HJ184" s="35"/>
      <c r="HK184" s="35"/>
      <c r="HL184" s="35"/>
      <c r="HM184" s="35"/>
      <c r="HN184" s="35"/>
      <c r="HO184" s="35"/>
      <c r="HP184" s="35"/>
      <c r="HQ184" s="35"/>
      <c r="HR184" s="35"/>
      <c r="HS184" s="35"/>
      <c r="HT184" s="35"/>
      <c r="HU184" s="35"/>
      <c r="HV184" s="35"/>
      <c r="HW184" s="35"/>
      <c r="HX184" s="35"/>
      <c r="HY184" s="35"/>
      <c r="HZ184" s="35"/>
      <c r="IA184" s="35"/>
      <c r="IB184" s="35"/>
      <c r="IC184" s="35"/>
      <c r="ID184" s="35"/>
      <c r="IE184" s="35"/>
      <c r="IF184" s="35"/>
      <c r="IG184" s="35"/>
      <c r="IH184" s="35"/>
      <c r="II184" s="35"/>
      <c r="IJ184" s="35"/>
      <c r="IK184" s="35"/>
      <c r="IL184" s="35"/>
      <c r="IM184" s="35"/>
      <c r="IN184" s="35"/>
      <c r="IO184" s="35"/>
      <c r="IP184" s="35"/>
      <c r="IQ184" s="35"/>
      <c r="IR184" s="35"/>
      <c r="IS184" s="35"/>
      <c r="IT184" s="35"/>
      <c r="IU184" s="35"/>
      <c r="IV184" s="35"/>
      <c r="IW184" s="35"/>
      <c r="IX184" s="35"/>
      <c r="IY184" s="35"/>
      <c r="IZ184" s="35"/>
      <c r="JA184" s="35"/>
      <c r="JB184" s="35"/>
      <c r="JC184" s="35"/>
      <c r="JD184" s="35"/>
      <c r="JE184" s="35"/>
      <c r="JF184" s="35"/>
      <c r="JG184" s="35"/>
      <c r="JH184" s="35"/>
      <c r="JI184" s="35"/>
      <c r="JJ184" s="35"/>
      <c r="JK184" s="35"/>
      <c r="JL184" s="35"/>
      <c r="JM184" s="35"/>
      <c r="JN184" s="35"/>
      <c r="JO184" s="35"/>
      <c r="JP184" s="35"/>
      <c r="JQ184" s="35"/>
      <c r="JR184" s="35"/>
      <c r="JS184" s="35"/>
      <c r="JT184" s="35"/>
      <c r="JU184" s="35"/>
      <c r="JV184" s="35"/>
      <c r="JW184" s="35"/>
      <c r="JX184" s="35"/>
      <c r="JY184" s="35"/>
      <c r="JZ184" s="35"/>
      <c r="KA184" s="35"/>
      <c r="KB184" s="35"/>
      <c r="KC184" s="35"/>
      <c r="KD184" s="35"/>
      <c r="KE184" s="35"/>
      <c r="KF184" s="35"/>
      <c r="KG184" s="35"/>
      <c r="KH184" s="35"/>
      <c r="KI184" s="35"/>
      <c r="KJ184" s="35"/>
      <c r="KK184" s="35"/>
      <c r="KL184" s="35"/>
      <c r="KM184" s="35"/>
      <c r="KN184" s="35"/>
      <c r="KO184" s="35"/>
      <c r="KP184" s="35"/>
      <c r="KQ184" s="35"/>
      <c r="KR184" s="35"/>
      <c r="KS184" s="35"/>
      <c r="KT184" s="35"/>
      <c r="KU184" s="35"/>
      <c r="KV184" s="35"/>
      <c r="KW184" s="35"/>
      <c r="KX184" s="35"/>
      <c r="KY184" s="35"/>
      <c r="KZ184" s="35"/>
      <c r="LA184" s="35"/>
      <c r="LB184" s="35"/>
      <c r="LC184" s="35"/>
      <c r="LD184" s="35"/>
      <c r="LE184" s="35"/>
      <c r="LF184" s="35"/>
      <c r="LG184" s="35"/>
      <c r="LH184" s="35"/>
      <c r="LI184" s="35"/>
      <c r="LJ184" s="35"/>
      <c r="LK184" s="35"/>
      <c r="LL184" s="35"/>
      <c r="LM184" s="35"/>
      <c r="LN184" s="35"/>
      <c r="LO184" s="35"/>
      <c r="LP184" s="35"/>
      <c r="LQ184" s="35"/>
      <c r="LR184" s="35"/>
      <c r="LS184" s="35"/>
      <c r="LT184" s="35"/>
      <c r="LU184" s="35"/>
      <c r="LV184" s="35"/>
      <c r="LW184" s="35"/>
      <c r="LX184" s="35"/>
      <c r="LY184" s="35"/>
      <c r="LZ184" s="35"/>
      <c r="MA184" s="35"/>
      <c r="MB184" s="35"/>
      <c r="MC184" s="35"/>
      <c r="MD184" s="35"/>
      <c r="ME184" s="35"/>
      <c r="MF184" s="35"/>
      <c r="MG184" s="35"/>
      <c r="MH184" s="35"/>
      <c r="MI184" s="35"/>
      <c r="MJ184" s="35"/>
      <c r="MK184" s="35"/>
      <c r="ML184" s="35"/>
      <c r="MM184" s="35"/>
      <c r="MN184" s="35"/>
      <c r="MO184" s="35"/>
      <c r="MP184" s="35"/>
      <c r="MQ184" s="35"/>
      <c r="MR184" s="35"/>
      <c r="MS184" s="35"/>
      <c r="MT184" s="35"/>
      <c r="MU184" s="35"/>
      <c r="MV184" s="35"/>
      <c r="MW184" s="35"/>
      <c r="MX184" s="35"/>
      <c r="MY184" s="35"/>
      <c r="MZ184" s="35"/>
      <c r="NA184" s="35"/>
      <c r="NB184" s="35"/>
      <c r="NC184" s="35"/>
      <c r="ND184" s="35"/>
      <c r="NE184" s="35"/>
      <c r="NF184" s="35"/>
      <c r="NG184" s="35"/>
      <c r="NH184" s="35"/>
      <c r="NI184" s="35"/>
      <c r="NJ184" s="35"/>
      <c r="NK184" s="35"/>
      <c r="NL184" s="35"/>
      <c r="NM184" s="35"/>
      <c r="NN184" s="35"/>
      <c r="NO184" s="35"/>
      <c r="NP184" s="35"/>
      <c r="NQ184" s="35"/>
      <c r="NR184" s="35"/>
      <c r="NS184" s="35"/>
      <c r="NT184" s="35"/>
      <c r="NU184" s="35"/>
      <c r="NV184" s="35"/>
      <c r="NW184" s="35"/>
      <c r="NX184" s="35"/>
      <c r="NY184" s="35"/>
      <c r="NZ184" s="35"/>
      <c r="OA184" s="35"/>
      <c r="OB184" s="35"/>
      <c r="OC184" s="35"/>
      <c r="OD184" s="35"/>
      <c r="OE184" s="35"/>
      <c r="OF184" s="35"/>
      <c r="OG184" s="35"/>
      <c r="OH184" s="35"/>
      <c r="OI184" s="35"/>
      <c r="OJ184" s="35"/>
      <c r="OK184" s="35"/>
      <c r="OL184" s="35"/>
      <c r="OM184" s="35"/>
      <c r="ON184" s="35"/>
      <c r="OO184" s="35"/>
      <c r="OP184" s="35"/>
      <c r="OQ184" s="35"/>
      <c r="OR184" s="35"/>
      <c r="OS184" s="35"/>
      <c r="OT184" s="35"/>
      <c r="OU184" s="35"/>
      <c r="OV184" s="35"/>
      <c r="OW184" s="35"/>
      <c r="OX184" s="35"/>
      <c r="OY184" s="35"/>
      <c r="OZ184" s="35"/>
      <c r="PA184" s="35"/>
      <c r="PB184" s="35"/>
      <c r="PC184" s="35"/>
      <c r="PD184" s="35"/>
      <c r="PE184" s="35"/>
      <c r="PF184" s="35"/>
      <c r="PG184" s="35"/>
      <c r="PH184" s="35"/>
      <c r="PI184" s="35"/>
      <c r="PJ184" s="35"/>
      <c r="PK184" s="35"/>
      <c r="PL184" s="35"/>
      <c r="PM184" s="35"/>
      <c r="PN184" s="35"/>
      <c r="PO184" s="35"/>
      <c r="PP184" s="35"/>
      <c r="PQ184" s="35"/>
      <c r="PR184" s="35"/>
      <c r="PS184" s="35"/>
      <c r="PT184" s="35"/>
      <c r="PU184" s="35"/>
      <c r="PV184" s="35"/>
      <c r="PW184" s="35"/>
      <c r="PX184" s="35"/>
      <c r="PY184" s="35"/>
      <c r="PZ184" s="35"/>
      <c r="QA184" s="35"/>
      <c r="QB184" s="35"/>
      <c r="QC184" s="35"/>
      <c r="QD184" s="35"/>
      <c r="QE184" s="35"/>
      <c r="QF184" s="35"/>
      <c r="QG184" s="35"/>
      <c r="QH184" s="35"/>
      <c r="QI184" s="35"/>
      <c r="QJ184" s="35"/>
      <c r="QK184" s="35"/>
      <c r="QL184" s="35"/>
      <c r="QM184" s="35"/>
      <c r="QN184" s="35"/>
      <c r="QO184" s="35"/>
      <c r="QP184" s="35"/>
      <c r="QQ184" s="35"/>
      <c r="QR184" s="35"/>
      <c r="QS184" s="35"/>
      <c r="QT184" s="35"/>
      <c r="QU184" s="35"/>
      <c r="QV184" s="35"/>
      <c r="QW184" s="35"/>
      <c r="QX184" s="35"/>
      <c r="QY184" s="35"/>
      <c r="QZ184" s="35"/>
      <c r="RA184" s="35"/>
      <c r="RB184" s="35"/>
      <c r="RC184" s="35"/>
      <c r="RD184" s="35"/>
      <c r="RE184" s="35"/>
      <c r="RF184" s="35"/>
      <c r="RG184" s="35"/>
      <c r="RH184" s="35"/>
      <c r="RI184" s="35"/>
      <c r="RJ184" s="35"/>
      <c r="RK184" s="35"/>
      <c r="RL184" s="35"/>
      <c r="RM184" s="35"/>
      <c r="RN184" s="35"/>
      <c r="RO184" s="35"/>
      <c r="RP184" s="35"/>
      <c r="RQ184" s="35"/>
      <c r="RR184" s="35"/>
      <c r="RS184" s="35"/>
      <c r="RT184" s="35"/>
      <c r="RU184" s="35"/>
      <c r="RV184" s="35"/>
      <c r="RW184" s="35"/>
      <c r="RX184" s="35"/>
      <c r="RY184" s="35"/>
      <c r="RZ184" s="35"/>
      <c r="SA184" s="35"/>
      <c r="SB184" s="35"/>
      <c r="SC184" s="35"/>
      <c r="SD184" s="35"/>
      <c r="SE184" s="35"/>
      <c r="SF184" s="35"/>
      <c r="SG184" s="35"/>
      <c r="SH184" s="35"/>
      <c r="SI184" s="35"/>
      <c r="SJ184" s="35"/>
      <c r="SK184" s="35"/>
      <c r="SL184" s="35"/>
      <c r="SM184" s="35"/>
      <c r="SN184" s="35"/>
      <c r="SO184" s="35"/>
      <c r="SP184" s="35"/>
      <c r="SQ184" s="35"/>
      <c r="SR184" s="35"/>
      <c r="SS184" s="35"/>
      <c r="ST184" s="35"/>
      <c r="SU184" s="35"/>
      <c r="SV184" s="35"/>
      <c r="SW184" s="35"/>
      <c r="SX184" s="35"/>
      <c r="SY184" s="35"/>
      <c r="SZ184" s="35"/>
      <c r="TA184" s="35"/>
      <c r="TB184" s="35"/>
      <c r="TC184" s="35"/>
      <c r="TD184" s="35"/>
      <c r="TE184" s="35"/>
      <c r="TF184" s="35"/>
      <c r="TG184" s="35"/>
      <c r="TH184" s="35"/>
      <c r="TI184" s="35"/>
      <c r="TJ184" s="35"/>
      <c r="TK184" s="35"/>
      <c r="TL184" s="35"/>
      <c r="TM184" s="35"/>
      <c r="TN184" s="35"/>
      <c r="TO184" s="35"/>
      <c r="TP184" s="35"/>
      <c r="TQ184" s="35"/>
      <c r="TR184" s="35"/>
      <c r="TS184" s="35"/>
      <c r="TT184" s="35"/>
      <c r="TU184" s="35"/>
      <c r="TV184" s="35"/>
      <c r="TW184" s="35"/>
      <c r="TX184" s="35"/>
      <c r="TY184" s="35"/>
      <c r="TZ184" s="35"/>
      <c r="UA184" s="35"/>
      <c r="UB184" s="35"/>
      <c r="UC184" s="35"/>
      <c r="UD184" s="35"/>
      <c r="UE184" s="35"/>
      <c r="UF184" s="35"/>
      <c r="UG184" s="35"/>
      <c r="UH184" s="35"/>
      <c r="UI184" s="35"/>
      <c r="UJ184" s="35"/>
      <c r="UK184" s="35"/>
      <c r="UL184" s="35"/>
      <c r="UM184" s="35"/>
      <c r="UN184" s="35"/>
      <c r="UO184" s="35"/>
      <c r="UP184" s="35"/>
    </row>
    <row r="185" spans="1:562" s="36" customFormat="1" ht="377.25" customHeight="1" x14ac:dyDescent="1.75">
      <c r="A185" s="25"/>
      <c r="B185" s="271" t="s">
        <v>105</v>
      </c>
      <c r="C185" s="248"/>
      <c r="D185" s="188" t="s">
        <v>61</v>
      </c>
      <c r="E185" s="162" t="s">
        <v>136</v>
      </c>
      <c r="F185" s="57" t="s">
        <v>142</v>
      </c>
      <c r="G185" s="188">
        <v>77100</v>
      </c>
      <c r="H185" s="188">
        <f>G185</f>
        <v>77100</v>
      </c>
      <c r="I185" s="57" t="s">
        <v>64</v>
      </c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  <c r="ER185" s="35"/>
      <c r="ES185" s="35"/>
      <c r="ET185" s="35"/>
      <c r="EU185" s="35"/>
      <c r="EV185" s="35"/>
      <c r="EW185" s="35"/>
      <c r="EX185" s="35"/>
      <c r="EY185" s="35"/>
      <c r="EZ185" s="35"/>
      <c r="FA185" s="35"/>
      <c r="FB185" s="35"/>
      <c r="FC185" s="35"/>
      <c r="FD185" s="35"/>
      <c r="FE185" s="35"/>
      <c r="FF185" s="35"/>
      <c r="FG185" s="35"/>
      <c r="FH185" s="35"/>
      <c r="FI185" s="35"/>
      <c r="FJ185" s="35"/>
      <c r="FK185" s="35"/>
      <c r="FL185" s="35"/>
      <c r="FM185" s="35"/>
      <c r="FN185" s="35"/>
      <c r="FO185" s="35"/>
      <c r="FP185" s="35"/>
      <c r="FQ185" s="35"/>
      <c r="FR185" s="35"/>
      <c r="FS185" s="35"/>
      <c r="FT185" s="35"/>
      <c r="FU185" s="35"/>
      <c r="FV185" s="35"/>
      <c r="FW185" s="35"/>
      <c r="FX185" s="35"/>
      <c r="FY185" s="35"/>
      <c r="FZ185" s="35"/>
      <c r="GA185" s="35"/>
      <c r="GB185" s="35"/>
      <c r="GC185" s="35"/>
      <c r="GD185" s="35"/>
      <c r="GE185" s="35"/>
      <c r="GF185" s="35"/>
      <c r="GG185" s="35"/>
      <c r="GH185" s="35"/>
      <c r="GI185" s="35"/>
      <c r="GJ185" s="35"/>
      <c r="GK185" s="35"/>
      <c r="GL185" s="35"/>
      <c r="GM185" s="35"/>
      <c r="GN185" s="35"/>
      <c r="GO185" s="35"/>
      <c r="GP185" s="35"/>
      <c r="GQ185" s="35"/>
      <c r="GR185" s="35"/>
      <c r="GS185" s="35"/>
      <c r="GT185" s="35"/>
      <c r="GU185" s="35"/>
      <c r="GV185" s="35"/>
      <c r="GW185" s="35"/>
      <c r="GX185" s="35"/>
      <c r="GY185" s="35"/>
      <c r="GZ185" s="35"/>
      <c r="HA185" s="35"/>
      <c r="HB185" s="35"/>
      <c r="HC185" s="35"/>
      <c r="HD185" s="35"/>
      <c r="HE185" s="35"/>
      <c r="HF185" s="35"/>
      <c r="HG185" s="35"/>
      <c r="HH185" s="35"/>
      <c r="HI185" s="35"/>
      <c r="HJ185" s="35"/>
      <c r="HK185" s="35"/>
      <c r="HL185" s="35"/>
      <c r="HM185" s="35"/>
      <c r="HN185" s="35"/>
      <c r="HO185" s="35"/>
      <c r="HP185" s="35"/>
      <c r="HQ185" s="35"/>
      <c r="HR185" s="35"/>
      <c r="HS185" s="35"/>
      <c r="HT185" s="35"/>
      <c r="HU185" s="35"/>
      <c r="HV185" s="35"/>
      <c r="HW185" s="35"/>
      <c r="HX185" s="35"/>
      <c r="HY185" s="35"/>
      <c r="HZ185" s="35"/>
      <c r="IA185" s="35"/>
      <c r="IB185" s="35"/>
      <c r="IC185" s="35"/>
      <c r="ID185" s="35"/>
      <c r="IE185" s="35"/>
      <c r="IF185" s="35"/>
      <c r="IG185" s="35"/>
      <c r="IH185" s="35"/>
      <c r="II185" s="35"/>
      <c r="IJ185" s="35"/>
      <c r="IK185" s="35"/>
      <c r="IL185" s="35"/>
      <c r="IM185" s="35"/>
      <c r="IN185" s="35"/>
      <c r="IO185" s="35"/>
      <c r="IP185" s="35"/>
      <c r="IQ185" s="35"/>
      <c r="IR185" s="35"/>
      <c r="IS185" s="35"/>
      <c r="IT185" s="35"/>
      <c r="IU185" s="35"/>
      <c r="IV185" s="35"/>
      <c r="IW185" s="35"/>
      <c r="IX185" s="35"/>
      <c r="IY185" s="35"/>
      <c r="IZ185" s="35"/>
      <c r="JA185" s="35"/>
      <c r="JB185" s="35"/>
      <c r="JC185" s="35"/>
      <c r="JD185" s="35"/>
      <c r="JE185" s="35"/>
      <c r="JF185" s="35"/>
      <c r="JG185" s="35"/>
      <c r="JH185" s="35"/>
      <c r="JI185" s="35"/>
      <c r="JJ185" s="35"/>
      <c r="JK185" s="35"/>
      <c r="JL185" s="35"/>
      <c r="JM185" s="35"/>
      <c r="JN185" s="35"/>
      <c r="JO185" s="35"/>
      <c r="JP185" s="35"/>
      <c r="JQ185" s="35"/>
      <c r="JR185" s="35"/>
      <c r="JS185" s="35"/>
      <c r="JT185" s="35"/>
      <c r="JU185" s="35"/>
      <c r="JV185" s="35"/>
      <c r="JW185" s="35"/>
      <c r="JX185" s="35"/>
      <c r="JY185" s="35"/>
      <c r="JZ185" s="35"/>
      <c r="KA185" s="35"/>
      <c r="KB185" s="35"/>
      <c r="KC185" s="35"/>
      <c r="KD185" s="35"/>
      <c r="KE185" s="35"/>
      <c r="KF185" s="35"/>
      <c r="KG185" s="35"/>
      <c r="KH185" s="35"/>
      <c r="KI185" s="35"/>
      <c r="KJ185" s="35"/>
      <c r="KK185" s="35"/>
      <c r="KL185" s="35"/>
      <c r="KM185" s="35"/>
      <c r="KN185" s="35"/>
      <c r="KO185" s="35"/>
      <c r="KP185" s="35"/>
      <c r="KQ185" s="35"/>
      <c r="KR185" s="35"/>
      <c r="KS185" s="35"/>
      <c r="KT185" s="35"/>
      <c r="KU185" s="35"/>
      <c r="KV185" s="35"/>
      <c r="KW185" s="35"/>
      <c r="KX185" s="35"/>
      <c r="KY185" s="35"/>
      <c r="KZ185" s="35"/>
      <c r="LA185" s="35"/>
      <c r="LB185" s="35"/>
      <c r="LC185" s="35"/>
      <c r="LD185" s="35"/>
      <c r="LE185" s="35"/>
      <c r="LF185" s="35"/>
      <c r="LG185" s="35"/>
      <c r="LH185" s="35"/>
      <c r="LI185" s="35"/>
      <c r="LJ185" s="35"/>
      <c r="LK185" s="35"/>
      <c r="LL185" s="35"/>
      <c r="LM185" s="35"/>
      <c r="LN185" s="35"/>
      <c r="LO185" s="35"/>
      <c r="LP185" s="35"/>
      <c r="LQ185" s="35"/>
      <c r="LR185" s="35"/>
      <c r="LS185" s="35"/>
      <c r="LT185" s="35"/>
      <c r="LU185" s="35"/>
      <c r="LV185" s="35"/>
      <c r="LW185" s="35"/>
      <c r="LX185" s="35"/>
      <c r="LY185" s="35"/>
      <c r="LZ185" s="35"/>
      <c r="MA185" s="35"/>
      <c r="MB185" s="35"/>
      <c r="MC185" s="35"/>
      <c r="MD185" s="35"/>
      <c r="ME185" s="35"/>
      <c r="MF185" s="35"/>
      <c r="MG185" s="35"/>
      <c r="MH185" s="35"/>
      <c r="MI185" s="35"/>
      <c r="MJ185" s="35"/>
      <c r="MK185" s="35"/>
      <c r="ML185" s="35"/>
      <c r="MM185" s="35"/>
      <c r="MN185" s="35"/>
      <c r="MO185" s="35"/>
      <c r="MP185" s="35"/>
      <c r="MQ185" s="35"/>
      <c r="MR185" s="35"/>
      <c r="MS185" s="35"/>
      <c r="MT185" s="35"/>
      <c r="MU185" s="35"/>
      <c r="MV185" s="35"/>
      <c r="MW185" s="35"/>
      <c r="MX185" s="35"/>
      <c r="MY185" s="35"/>
      <c r="MZ185" s="35"/>
      <c r="NA185" s="35"/>
      <c r="NB185" s="35"/>
      <c r="NC185" s="35"/>
      <c r="ND185" s="35"/>
      <c r="NE185" s="35"/>
      <c r="NF185" s="35"/>
      <c r="NG185" s="35"/>
      <c r="NH185" s="35"/>
      <c r="NI185" s="35"/>
      <c r="NJ185" s="35"/>
      <c r="NK185" s="35"/>
      <c r="NL185" s="35"/>
      <c r="NM185" s="35"/>
      <c r="NN185" s="35"/>
      <c r="NO185" s="35"/>
      <c r="NP185" s="35"/>
      <c r="NQ185" s="35"/>
      <c r="NR185" s="35"/>
      <c r="NS185" s="35"/>
      <c r="NT185" s="35"/>
      <c r="NU185" s="35"/>
      <c r="NV185" s="35"/>
      <c r="NW185" s="35"/>
      <c r="NX185" s="35"/>
      <c r="NY185" s="35"/>
      <c r="NZ185" s="35"/>
      <c r="OA185" s="35"/>
      <c r="OB185" s="35"/>
      <c r="OC185" s="35"/>
      <c r="OD185" s="35"/>
      <c r="OE185" s="35"/>
      <c r="OF185" s="35"/>
      <c r="OG185" s="35"/>
      <c r="OH185" s="35"/>
      <c r="OI185" s="35"/>
      <c r="OJ185" s="35"/>
      <c r="OK185" s="35"/>
      <c r="OL185" s="35"/>
      <c r="OM185" s="35"/>
      <c r="ON185" s="35"/>
      <c r="OO185" s="35"/>
      <c r="OP185" s="35"/>
      <c r="OQ185" s="35"/>
      <c r="OR185" s="35"/>
      <c r="OS185" s="35"/>
      <c r="OT185" s="35"/>
      <c r="OU185" s="35"/>
      <c r="OV185" s="35"/>
      <c r="OW185" s="35"/>
      <c r="OX185" s="35"/>
      <c r="OY185" s="35"/>
      <c r="OZ185" s="35"/>
      <c r="PA185" s="35"/>
      <c r="PB185" s="35"/>
      <c r="PC185" s="35"/>
      <c r="PD185" s="35"/>
      <c r="PE185" s="35"/>
      <c r="PF185" s="35"/>
      <c r="PG185" s="35"/>
      <c r="PH185" s="35"/>
      <c r="PI185" s="35"/>
      <c r="PJ185" s="35"/>
      <c r="PK185" s="35"/>
      <c r="PL185" s="35"/>
      <c r="PM185" s="35"/>
      <c r="PN185" s="35"/>
      <c r="PO185" s="35"/>
      <c r="PP185" s="35"/>
      <c r="PQ185" s="35"/>
      <c r="PR185" s="35"/>
      <c r="PS185" s="35"/>
      <c r="PT185" s="35"/>
      <c r="PU185" s="35"/>
      <c r="PV185" s="35"/>
      <c r="PW185" s="35"/>
      <c r="PX185" s="35"/>
      <c r="PY185" s="35"/>
      <c r="PZ185" s="35"/>
      <c r="QA185" s="35"/>
      <c r="QB185" s="35"/>
      <c r="QC185" s="35"/>
      <c r="QD185" s="35"/>
      <c r="QE185" s="35"/>
      <c r="QF185" s="35"/>
      <c r="QG185" s="35"/>
      <c r="QH185" s="35"/>
      <c r="QI185" s="35"/>
      <c r="QJ185" s="35"/>
      <c r="QK185" s="35"/>
      <c r="QL185" s="35"/>
      <c r="QM185" s="35"/>
      <c r="QN185" s="35"/>
      <c r="QO185" s="35"/>
      <c r="QP185" s="35"/>
      <c r="QQ185" s="35"/>
      <c r="QR185" s="35"/>
      <c r="QS185" s="35"/>
      <c r="QT185" s="35"/>
      <c r="QU185" s="35"/>
      <c r="QV185" s="35"/>
      <c r="QW185" s="35"/>
      <c r="QX185" s="35"/>
      <c r="QY185" s="35"/>
      <c r="QZ185" s="35"/>
      <c r="RA185" s="35"/>
      <c r="RB185" s="35"/>
      <c r="RC185" s="35"/>
      <c r="RD185" s="35"/>
      <c r="RE185" s="35"/>
      <c r="RF185" s="35"/>
      <c r="RG185" s="35"/>
      <c r="RH185" s="35"/>
      <c r="RI185" s="35"/>
      <c r="RJ185" s="35"/>
      <c r="RK185" s="35"/>
      <c r="RL185" s="35"/>
      <c r="RM185" s="35"/>
      <c r="RN185" s="35"/>
      <c r="RO185" s="35"/>
      <c r="RP185" s="35"/>
      <c r="RQ185" s="35"/>
      <c r="RR185" s="35"/>
      <c r="RS185" s="35"/>
      <c r="RT185" s="35"/>
      <c r="RU185" s="35"/>
      <c r="RV185" s="35"/>
      <c r="RW185" s="35"/>
      <c r="RX185" s="35"/>
      <c r="RY185" s="35"/>
      <c r="RZ185" s="35"/>
      <c r="SA185" s="35"/>
      <c r="SB185" s="35"/>
      <c r="SC185" s="35"/>
      <c r="SD185" s="35"/>
      <c r="SE185" s="35"/>
      <c r="SF185" s="35"/>
      <c r="SG185" s="35"/>
      <c r="SH185" s="35"/>
      <c r="SI185" s="35"/>
      <c r="SJ185" s="35"/>
      <c r="SK185" s="35"/>
      <c r="SL185" s="35"/>
      <c r="SM185" s="35"/>
      <c r="SN185" s="35"/>
      <c r="SO185" s="35"/>
      <c r="SP185" s="35"/>
      <c r="SQ185" s="35"/>
      <c r="SR185" s="35"/>
      <c r="SS185" s="35"/>
      <c r="ST185" s="35"/>
      <c r="SU185" s="35"/>
      <c r="SV185" s="35"/>
      <c r="SW185" s="35"/>
      <c r="SX185" s="35"/>
      <c r="SY185" s="35"/>
      <c r="SZ185" s="35"/>
      <c r="TA185" s="35"/>
      <c r="TB185" s="35"/>
      <c r="TC185" s="35"/>
      <c r="TD185" s="35"/>
      <c r="TE185" s="35"/>
      <c r="TF185" s="35"/>
      <c r="TG185" s="35"/>
      <c r="TH185" s="35"/>
      <c r="TI185" s="35"/>
      <c r="TJ185" s="35"/>
      <c r="TK185" s="35"/>
      <c r="TL185" s="35"/>
      <c r="TM185" s="35"/>
      <c r="TN185" s="35"/>
      <c r="TO185" s="35"/>
      <c r="TP185" s="35"/>
      <c r="TQ185" s="35"/>
      <c r="TR185" s="35"/>
      <c r="TS185" s="35"/>
      <c r="TT185" s="35"/>
      <c r="TU185" s="35"/>
      <c r="TV185" s="35"/>
      <c r="TW185" s="35"/>
      <c r="TX185" s="35"/>
      <c r="TY185" s="35"/>
      <c r="TZ185" s="35"/>
      <c r="UA185" s="35"/>
      <c r="UB185" s="35"/>
      <c r="UC185" s="35"/>
      <c r="UD185" s="35"/>
      <c r="UE185" s="35"/>
      <c r="UF185" s="35"/>
      <c r="UG185" s="35"/>
      <c r="UH185" s="35"/>
      <c r="UI185" s="35"/>
      <c r="UJ185" s="35"/>
      <c r="UK185" s="35"/>
      <c r="UL185" s="35"/>
      <c r="UM185" s="35"/>
      <c r="UN185" s="35"/>
      <c r="UO185" s="35"/>
      <c r="UP185" s="35"/>
    </row>
    <row r="186" spans="1:562" s="21" customFormat="1" ht="133.5" customHeight="1" x14ac:dyDescent="1.75">
      <c r="A186" s="39"/>
      <c r="B186" s="274" t="s">
        <v>104</v>
      </c>
      <c r="C186" s="275"/>
      <c r="D186" s="113"/>
      <c r="E186" s="38"/>
      <c r="F186" s="28"/>
      <c r="G186" s="28">
        <f>G185</f>
        <v>77100</v>
      </c>
      <c r="H186" s="28">
        <f>H185</f>
        <v>77100</v>
      </c>
      <c r="I186" s="28"/>
    </row>
    <row r="187" spans="1:562" s="21" customFormat="1" ht="133.5" customHeight="1" x14ac:dyDescent="1.75">
      <c r="A187" s="105"/>
      <c r="B187" s="274" t="s">
        <v>51</v>
      </c>
      <c r="C187" s="275"/>
      <c r="D187" s="115"/>
      <c r="E187" s="106"/>
      <c r="F187" s="40"/>
      <c r="G187" s="40">
        <f>G57+G64+G75+G78+G82+G126+G141+G145+G149+G161+G186</f>
        <v>932806318.58000004</v>
      </c>
      <c r="H187" s="40">
        <f>H57+H64+H75+H78+H82+H126+H141+H145+H149+H161+H186</f>
        <v>932806318.58000004</v>
      </c>
      <c r="I187" s="107"/>
    </row>
    <row r="188" spans="1:562" s="21" customFormat="1" ht="202.5" customHeight="1" x14ac:dyDescent="1.75">
      <c r="A188" s="41"/>
      <c r="B188" s="42" t="s">
        <v>137</v>
      </c>
      <c r="C188" s="42"/>
      <c r="D188" s="116"/>
      <c r="E188" s="43"/>
      <c r="F188" s="44"/>
      <c r="G188" s="44"/>
      <c r="H188" s="44"/>
      <c r="I188" s="44"/>
    </row>
    <row r="189" spans="1:562" s="21" customFormat="1" ht="132.75" customHeight="1" x14ac:dyDescent="1.75">
      <c r="A189" s="41"/>
      <c r="B189" s="42" t="s">
        <v>138</v>
      </c>
      <c r="C189" s="42"/>
      <c r="D189" s="116"/>
      <c r="E189" s="43"/>
      <c r="F189" s="44"/>
      <c r="G189" s="44"/>
      <c r="H189" s="44"/>
      <c r="I189" s="44"/>
    </row>
    <row r="190" spans="1:562" s="160" customFormat="1" ht="133.5" customHeight="1" x14ac:dyDescent="1.75">
      <c r="A190" s="42"/>
      <c r="B190" s="42"/>
      <c r="C190" s="42"/>
      <c r="D190" s="116"/>
      <c r="E190" s="42"/>
      <c r="F190" s="42"/>
      <c r="G190" s="42"/>
      <c r="H190" s="42"/>
      <c r="I190" s="42"/>
    </row>
    <row r="191" spans="1:562" s="1" customFormat="1" ht="173.25" customHeight="1" x14ac:dyDescent="0.8">
      <c r="A191" s="41"/>
      <c r="F191" s="373"/>
      <c r="G191" s="373"/>
      <c r="H191" s="373"/>
      <c r="I191" s="373"/>
    </row>
    <row r="192" spans="1:562" s="1" customFormat="1" ht="165" customHeight="1" x14ac:dyDescent="2.1">
      <c r="A192" s="12"/>
      <c r="B192" s="374" t="s">
        <v>147</v>
      </c>
      <c r="C192" s="374"/>
      <c r="D192" s="374"/>
      <c r="E192" s="374"/>
      <c r="F192" s="375" t="s">
        <v>148</v>
      </c>
      <c r="G192" s="375"/>
      <c r="H192" s="375"/>
      <c r="I192" s="4"/>
    </row>
    <row r="193" spans="1:9" s="1" customFormat="1" x14ac:dyDescent="0.8">
      <c r="A193" s="12"/>
      <c r="B193" s="6"/>
      <c r="C193" s="6"/>
      <c r="D193" s="117"/>
      <c r="E193" s="5"/>
      <c r="F193" s="4"/>
      <c r="G193" s="4"/>
      <c r="H193" s="4"/>
      <c r="I193" s="4"/>
    </row>
    <row r="194" spans="1:9" s="1" customFormat="1" ht="163.5" customHeight="1" x14ac:dyDescent="0.8">
      <c r="A194" s="12"/>
      <c r="B194" s="6"/>
      <c r="C194" s="6"/>
      <c r="D194" s="117"/>
      <c r="E194" s="5"/>
      <c r="F194" s="4"/>
      <c r="G194" s="4"/>
      <c r="H194" s="4"/>
      <c r="I194" s="4"/>
    </row>
    <row r="195" spans="1:9" s="1" customFormat="1" x14ac:dyDescent="0.8">
      <c r="A195" s="12"/>
      <c r="B195" s="6"/>
      <c r="C195" s="6"/>
      <c r="D195" s="117"/>
      <c r="E195" s="5"/>
      <c r="F195" s="4"/>
      <c r="G195" s="4"/>
      <c r="H195" s="4"/>
      <c r="I195" s="4"/>
    </row>
    <row r="197" spans="1:9" s="1" customFormat="1" ht="127.5" customHeight="1" x14ac:dyDescent="0.8">
      <c r="A197" s="11"/>
      <c r="B197" s="7"/>
      <c r="C197" s="7"/>
      <c r="D197" s="108"/>
      <c r="E197" s="3"/>
      <c r="F197" s="8"/>
      <c r="G197" s="8"/>
      <c r="H197" s="8"/>
      <c r="I197" s="8"/>
    </row>
  </sheetData>
  <mergeCells count="339">
    <mergeCell ref="B187:C187"/>
    <mergeCell ref="F191:I191"/>
    <mergeCell ref="B192:E192"/>
    <mergeCell ref="F192:H192"/>
    <mergeCell ref="B63:C63"/>
    <mergeCell ref="H176:H182"/>
    <mergeCell ref="I176:I182"/>
    <mergeCell ref="B183:C183"/>
    <mergeCell ref="A184:I184"/>
    <mergeCell ref="B185:C185"/>
    <mergeCell ref="B186:C186"/>
    <mergeCell ref="I166:I171"/>
    <mergeCell ref="E172:F172"/>
    <mergeCell ref="G173:I173"/>
    <mergeCell ref="B175:C175"/>
    <mergeCell ref="A176:A182"/>
    <mergeCell ref="B176:C182"/>
    <mergeCell ref="D176:D182"/>
    <mergeCell ref="E176:E182"/>
    <mergeCell ref="F176:F182"/>
    <mergeCell ref="G176:G182"/>
    <mergeCell ref="G163:G165"/>
    <mergeCell ref="A166:A171"/>
    <mergeCell ref="B166:C171"/>
    <mergeCell ref="D166:D171"/>
    <mergeCell ref="E166:E171"/>
    <mergeCell ref="F166:F171"/>
    <mergeCell ref="G166:G171"/>
    <mergeCell ref="H166:H171"/>
    <mergeCell ref="AE63:AE64"/>
    <mergeCell ref="G51:I52"/>
    <mergeCell ref="H157:H160"/>
    <mergeCell ref="I157:I160"/>
    <mergeCell ref="Z159:Z161"/>
    <mergeCell ref="G147:G148"/>
    <mergeCell ref="H147:H148"/>
    <mergeCell ref="I147:I148"/>
    <mergeCell ref="A133:I133"/>
    <mergeCell ref="B134:C134"/>
    <mergeCell ref="B126:C126"/>
    <mergeCell ref="A127:I127"/>
    <mergeCell ref="B128:C128"/>
    <mergeCell ref="E129:F129"/>
    <mergeCell ref="H130:I130"/>
    <mergeCell ref="G131:I131"/>
    <mergeCell ref="A122:A125"/>
    <mergeCell ref="B122:C125"/>
    <mergeCell ref="D122:D125"/>
    <mergeCell ref="B161:C161"/>
    <mergeCell ref="A162:I162"/>
    <mergeCell ref="A163:A165"/>
    <mergeCell ref="B163:C165"/>
    <mergeCell ref="D163:D165"/>
    <mergeCell ref="E163:E165"/>
    <mergeCell ref="F163:F165"/>
    <mergeCell ref="A157:A160"/>
    <mergeCell ref="B157:C160"/>
    <mergeCell ref="D157:D160"/>
    <mergeCell ref="E157:E160"/>
    <mergeCell ref="F157:F160"/>
    <mergeCell ref="G157:G160"/>
    <mergeCell ref="H163:H165"/>
    <mergeCell ref="I163:I165"/>
    <mergeCell ref="B153:C153"/>
    <mergeCell ref="A154:I154"/>
    <mergeCell ref="A155:A156"/>
    <mergeCell ref="B155:C156"/>
    <mergeCell ref="D155:D156"/>
    <mergeCell ref="E155:E156"/>
    <mergeCell ref="F155:F156"/>
    <mergeCell ref="G155:G156"/>
    <mergeCell ref="H155:H156"/>
    <mergeCell ref="I155:I156"/>
    <mergeCell ref="B149:C149"/>
    <mergeCell ref="E150:F150"/>
    <mergeCell ref="G151:I151"/>
    <mergeCell ref="G143:G144"/>
    <mergeCell ref="H143:H144"/>
    <mergeCell ref="I143:I144"/>
    <mergeCell ref="B145:C145"/>
    <mergeCell ref="A146:I146"/>
    <mergeCell ref="A147:A148"/>
    <mergeCell ref="B147:C148"/>
    <mergeCell ref="D147:D148"/>
    <mergeCell ref="E147:E148"/>
    <mergeCell ref="F147:F148"/>
    <mergeCell ref="AZ136:BA136"/>
    <mergeCell ref="G137:G140"/>
    <mergeCell ref="H137:H140"/>
    <mergeCell ref="B141:C141"/>
    <mergeCell ref="A142:I142"/>
    <mergeCell ref="A143:A144"/>
    <mergeCell ref="B143:C144"/>
    <mergeCell ref="D143:D144"/>
    <mergeCell ref="E143:E144"/>
    <mergeCell ref="F143:F144"/>
    <mergeCell ref="A135:A140"/>
    <mergeCell ref="B135:C140"/>
    <mergeCell ref="D135:D140"/>
    <mergeCell ref="E135:E140"/>
    <mergeCell ref="F135:F140"/>
    <mergeCell ref="I135:I140"/>
    <mergeCell ref="E122:E125"/>
    <mergeCell ref="F122:F125"/>
    <mergeCell ref="G122:G125"/>
    <mergeCell ref="H116:H121"/>
    <mergeCell ref="I116:I121"/>
    <mergeCell ref="AJ117:AJ122"/>
    <mergeCell ref="AA118:AA119"/>
    <mergeCell ref="AB118:AC118"/>
    <mergeCell ref="AD118:AD119"/>
    <mergeCell ref="AE118:AE119"/>
    <mergeCell ref="AF118:AF119"/>
    <mergeCell ref="H122:H125"/>
    <mergeCell ref="I122:I125"/>
    <mergeCell ref="E111:F111"/>
    <mergeCell ref="H112:I112"/>
    <mergeCell ref="G113:I113"/>
    <mergeCell ref="B115:C115"/>
    <mergeCell ref="A116:A121"/>
    <mergeCell ref="B116:C121"/>
    <mergeCell ref="D116:D121"/>
    <mergeCell ref="E116:E121"/>
    <mergeCell ref="F116:F121"/>
    <mergeCell ref="G116:G121"/>
    <mergeCell ref="H98:H104"/>
    <mergeCell ref="I98:I104"/>
    <mergeCell ref="A105:A110"/>
    <mergeCell ref="B105:C110"/>
    <mergeCell ref="D105:D110"/>
    <mergeCell ref="E105:E110"/>
    <mergeCell ref="F105:F110"/>
    <mergeCell ref="G105:G110"/>
    <mergeCell ref="H105:H110"/>
    <mergeCell ref="I105:I110"/>
    <mergeCell ref="A98:A104"/>
    <mergeCell ref="B98:C104"/>
    <mergeCell ref="D98:D104"/>
    <mergeCell ref="E98:E104"/>
    <mergeCell ref="F98:F104"/>
    <mergeCell ref="G98:G104"/>
    <mergeCell ref="B91:C91"/>
    <mergeCell ref="E92:F92"/>
    <mergeCell ref="H93:I93"/>
    <mergeCell ref="G94:I94"/>
    <mergeCell ref="B96:C96"/>
    <mergeCell ref="B97:C97"/>
    <mergeCell ref="H85:H87"/>
    <mergeCell ref="I85:I87"/>
    <mergeCell ref="A88:A90"/>
    <mergeCell ref="B88:C90"/>
    <mergeCell ref="D88:D90"/>
    <mergeCell ref="E88:E90"/>
    <mergeCell ref="F88:F90"/>
    <mergeCell ref="G88:G90"/>
    <mergeCell ref="H88:H90"/>
    <mergeCell ref="I88:I90"/>
    <mergeCell ref="A85:A87"/>
    <mergeCell ref="B85:C87"/>
    <mergeCell ref="D85:D87"/>
    <mergeCell ref="E85:E87"/>
    <mergeCell ref="F85:F87"/>
    <mergeCell ref="G85:G87"/>
    <mergeCell ref="G80:G81"/>
    <mergeCell ref="H80:H81"/>
    <mergeCell ref="I80:I81"/>
    <mergeCell ref="B82:C82"/>
    <mergeCell ref="A83:I83"/>
    <mergeCell ref="B84:C84"/>
    <mergeCell ref="B75:C75"/>
    <mergeCell ref="A76:I76"/>
    <mergeCell ref="B77:C77"/>
    <mergeCell ref="B78:C78"/>
    <mergeCell ref="A79:I79"/>
    <mergeCell ref="A80:A81"/>
    <mergeCell ref="B80:C81"/>
    <mergeCell ref="D80:D81"/>
    <mergeCell ref="E80:E81"/>
    <mergeCell ref="F80:F81"/>
    <mergeCell ref="H67:H69"/>
    <mergeCell ref="I67:I69"/>
    <mergeCell ref="E70:F70"/>
    <mergeCell ref="H71:I71"/>
    <mergeCell ref="G72:I72"/>
    <mergeCell ref="B74:C74"/>
    <mergeCell ref="A67:A69"/>
    <mergeCell ref="B67:C69"/>
    <mergeCell ref="D67:D69"/>
    <mergeCell ref="E67:E69"/>
    <mergeCell ref="F67:F69"/>
    <mergeCell ref="G67:G69"/>
    <mergeCell ref="H61:H62"/>
    <mergeCell ref="I61:I62"/>
    <mergeCell ref="O61:O62"/>
    <mergeCell ref="B64:C64"/>
    <mergeCell ref="A65:I65"/>
    <mergeCell ref="B66:C66"/>
    <mergeCell ref="A61:A62"/>
    <mergeCell ref="B61:C62"/>
    <mergeCell ref="D61:D62"/>
    <mergeCell ref="E61:E62"/>
    <mergeCell ref="F61:F62"/>
    <mergeCell ref="G61:G62"/>
    <mergeCell ref="B56:C56"/>
    <mergeCell ref="B57:C57"/>
    <mergeCell ref="A58:I58"/>
    <mergeCell ref="B59:C59"/>
    <mergeCell ref="Y59:Y60"/>
    <mergeCell ref="B60:C60"/>
    <mergeCell ref="B53:C53"/>
    <mergeCell ref="A54:A55"/>
    <mergeCell ref="B54:C55"/>
    <mergeCell ref="D54:D55"/>
    <mergeCell ref="E54:E55"/>
    <mergeCell ref="I54:I55"/>
    <mergeCell ref="B49:C49"/>
    <mergeCell ref="B50:C50"/>
    <mergeCell ref="B51:C51"/>
    <mergeCell ref="E51:F51"/>
    <mergeCell ref="I43:I44"/>
    <mergeCell ref="A45:A46"/>
    <mergeCell ref="B45:C46"/>
    <mergeCell ref="D45:D46"/>
    <mergeCell ref="E45:E46"/>
    <mergeCell ref="F45:F46"/>
    <mergeCell ref="G45:G46"/>
    <mergeCell ref="H45:H46"/>
    <mergeCell ref="I45:I46"/>
    <mergeCell ref="A43:A44"/>
    <mergeCell ref="B43:C44"/>
    <mergeCell ref="D43:D44"/>
    <mergeCell ref="E43:E44"/>
    <mergeCell ref="F43:F44"/>
    <mergeCell ref="G43:G44"/>
    <mergeCell ref="H43:H44"/>
    <mergeCell ref="B47:C47"/>
    <mergeCell ref="B48:C48"/>
    <mergeCell ref="B40:C40"/>
    <mergeCell ref="A41:A42"/>
    <mergeCell ref="B41:C42"/>
    <mergeCell ref="D41:D42"/>
    <mergeCell ref="E41:E42"/>
    <mergeCell ref="F41:F42"/>
    <mergeCell ref="H35:H36"/>
    <mergeCell ref="I35:I36"/>
    <mergeCell ref="B37:C37"/>
    <mergeCell ref="E37:F37"/>
    <mergeCell ref="G38:I38"/>
    <mergeCell ref="B39:C39"/>
    <mergeCell ref="A35:A36"/>
    <mergeCell ref="B35:C36"/>
    <mergeCell ref="D35:D36"/>
    <mergeCell ref="E35:E36"/>
    <mergeCell ref="F35:F36"/>
    <mergeCell ref="G35:G36"/>
    <mergeCell ref="G41:G42"/>
    <mergeCell ref="H41:H42"/>
    <mergeCell ref="I41:I42"/>
    <mergeCell ref="A30:A32"/>
    <mergeCell ref="B30:C32"/>
    <mergeCell ref="D30:D32"/>
    <mergeCell ref="E30:E32"/>
    <mergeCell ref="F30:F32"/>
    <mergeCell ref="G30:G32"/>
    <mergeCell ref="H30:H32"/>
    <mergeCell ref="I30:I32"/>
    <mergeCell ref="A33:A34"/>
    <mergeCell ref="B33:C34"/>
    <mergeCell ref="D33:D34"/>
    <mergeCell ref="E33:E34"/>
    <mergeCell ref="F33:F34"/>
    <mergeCell ref="G33:G34"/>
    <mergeCell ref="H33:H34"/>
    <mergeCell ref="I33:I34"/>
    <mergeCell ref="B27:C27"/>
    <mergeCell ref="A28:A29"/>
    <mergeCell ref="B28:C29"/>
    <mergeCell ref="D28:D29"/>
    <mergeCell ref="E28:E29"/>
    <mergeCell ref="F28:F29"/>
    <mergeCell ref="I23:I24"/>
    <mergeCell ref="A25:A26"/>
    <mergeCell ref="B25:C26"/>
    <mergeCell ref="D25:D26"/>
    <mergeCell ref="E25:E26"/>
    <mergeCell ref="F25:F26"/>
    <mergeCell ref="G25:G26"/>
    <mergeCell ref="H25:H26"/>
    <mergeCell ref="I25:I26"/>
    <mergeCell ref="G28:G29"/>
    <mergeCell ref="H28:H29"/>
    <mergeCell ref="I28:I29"/>
    <mergeCell ref="E20:F20"/>
    <mergeCell ref="G21:I21"/>
    <mergeCell ref="B22:C22"/>
    <mergeCell ref="A23:A24"/>
    <mergeCell ref="B23:C24"/>
    <mergeCell ref="D23:D24"/>
    <mergeCell ref="E23:E24"/>
    <mergeCell ref="F23:F24"/>
    <mergeCell ref="G23:G24"/>
    <mergeCell ref="H23:H24"/>
    <mergeCell ref="H12:H14"/>
    <mergeCell ref="I12:I14"/>
    <mergeCell ref="A15:A19"/>
    <mergeCell ref="B15:C19"/>
    <mergeCell ref="D15:D19"/>
    <mergeCell ref="E15:E19"/>
    <mergeCell ref="F15:F19"/>
    <mergeCell ref="G15:G19"/>
    <mergeCell ref="H15:H19"/>
    <mergeCell ref="I15:I19"/>
    <mergeCell ref="A12:A14"/>
    <mergeCell ref="B12:C14"/>
    <mergeCell ref="D12:D14"/>
    <mergeCell ref="E12:E14"/>
    <mergeCell ref="F12:F14"/>
    <mergeCell ref="G12:G14"/>
    <mergeCell ref="B8:C8"/>
    <mergeCell ref="A9:I9"/>
    <mergeCell ref="A10:A11"/>
    <mergeCell ref="B10:C11"/>
    <mergeCell ref="D10:D11"/>
    <mergeCell ref="E10:E11"/>
    <mergeCell ref="F10:F11"/>
    <mergeCell ref="G10:G11"/>
    <mergeCell ref="H10:H11"/>
    <mergeCell ref="I10:I11"/>
    <mergeCell ref="G1:I1"/>
    <mergeCell ref="A4:I5"/>
    <mergeCell ref="A6:A7"/>
    <mergeCell ref="B6:C7"/>
    <mergeCell ref="D6:D7"/>
    <mergeCell ref="E6:E7"/>
    <mergeCell ref="F6:F7"/>
    <mergeCell ref="G6:G7"/>
    <mergeCell ref="H6:H7"/>
    <mergeCell ref="I6:I7"/>
    <mergeCell ref="G2:I2"/>
  </mergeCells>
  <printOptions horizontalCentered="1"/>
  <pageMargins left="0.19685039370078741" right="0.19685039370078741" top="0.59055118110236227" bottom="0.11811023622047245" header="0.31496062992125984" footer="0.31496062992125984"/>
  <pageSetup paperSize="9" scale="11" fitToHeight="10" orientation="landscape" r:id="rId1"/>
  <headerFooter scaleWithDoc="0" alignWithMargins="0">
    <firstHeader>&amp;C1</firstHeader>
  </headerFooter>
  <rowBreaks count="8" manualBreakCount="8">
    <brk id="36" max="8" man="1"/>
    <brk id="50" max="8" man="1"/>
    <brk id="69" max="8" man="1"/>
    <brk id="91" max="8" man="1"/>
    <brk id="110" max="8" man="1"/>
    <brk id="128" max="8" man="1"/>
    <brk id="149" max="8" man="1"/>
    <brk id="17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P205"/>
  <sheetViews>
    <sheetView showRuler="0" showWhiteSpace="0" view="pageBreakPreview" topLeftCell="A112" zoomScale="14" zoomScaleNormal="10" zoomScaleSheetLayoutView="14" workbookViewId="0">
      <selection activeCell="G205" sqref="G205"/>
    </sheetView>
  </sheetViews>
  <sheetFormatPr defaultColWidth="9.140625" defaultRowHeight="57.75" x14ac:dyDescent="0.8"/>
  <cols>
    <col min="1" max="1" width="44" style="11" customWidth="1"/>
    <col min="2" max="2" width="255.42578125" style="7" customWidth="1"/>
    <col min="3" max="3" width="79" style="7" customWidth="1"/>
    <col min="4" max="4" width="71.140625" style="108" customWidth="1"/>
    <col min="5" max="5" width="215" style="3" customWidth="1"/>
    <col min="6" max="6" width="243" style="8" customWidth="1"/>
    <col min="7" max="7" width="151" style="8" customWidth="1"/>
    <col min="8" max="8" width="144.42578125" style="8" customWidth="1"/>
    <col min="9" max="9" width="111.5703125" style="8" customWidth="1"/>
    <col min="10" max="10" width="21" style="1" bestFit="1" customWidth="1"/>
    <col min="11" max="11" width="44.140625" style="1" bestFit="1" customWidth="1"/>
    <col min="12" max="12" width="20.140625" style="1" customWidth="1"/>
    <col min="13" max="26" width="9.140625" style="1"/>
    <col min="27" max="27" width="62.5703125" style="1" bestFit="1" customWidth="1"/>
    <col min="28" max="562" width="9.140625" style="1"/>
    <col min="563" max="16384" width="9.140625" style="2"/>
  </cols>
  <sheetData>
    <row r="1" spans="1:562" ht="375.75" customHeight="1" x14ac:dyDescent="1.9">
      <c r="G1" s="203" t="s">
        <v>149</v>
      </c>
      <c r="H1" s="203"/>
      <c r="I1" s="203"/>
    </row>
    <row r="2" spans="1:562" ht="7.5" hidden="1" customHeight="1" x14ac:dyDescent="0.8"/>
    <row r="3" spans="1:562" s="9" customFormat="1" ht="409.6" customHeight="1" x14ac:dyDescent="0.9">
      <c r="A3" s="204" t="s">
        <v>117</v>
      </c>
      <c r="B3" s="204"/>
      <c r="C3" s="204"/>
      <c r="D3" s="204"/>
      <c r="E3" s="204"/>
      <c r="F3" s="204"/>
      <c r="G3" s="204"/>
      <c r="H3" s="204"/>
      <c r="I3" s="204"/>
    </row>
    <row r="4" spans="1:562" s="10" customFormat="1" ht="343.5" customHeight="1" x14ac:dyDescent="0.9">
      <c r="A4" s="205"/>
      <c r="B4" s="205"/>
      <c r="C4" s="205"/>
      <c r="D4" s="205"/>
      <c r="E4" s="205"/>
      <c r="F4" s="205"/>
      <c r="G4" s="205"/>
      <c r="H4" s="205"/>
      <c r="I4" s="205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</row>
    <row r="5" spans="1:562" s="14" customFormat="1" ht="292.5" customHeight="1" x14ac:dyDescent="1.6">
      <c r="A5" s="206" t="s">
        <v>0</v>
      </c>
      <c r="B5" s="207" t="s">
        <v>60</v>
      </c>
      <c r="C5" s="207"/>
      <c r="D5" s="207" t="s">
        <v>54</v>
      </c>
      <c r="E5" s="207" t="s">
        <v>19</v>
      </c>
      <c r="F5" s="207" t="s">
        <v>20</v>
      </c>
      <c r="G5" s="207" t="s">
        <v>65</v>
      </c>
      <c r="H5" s="207" t="s">
        <v>63</v>
      </c>
      <c r="I5" s="207" t="s">
        <v>66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</row>
    <row r="6" spans="1:562" s="16" customFormat="1" ht="409.6" customHeight="1" x14ac:dyDescent="1.6">
      <c r="A6" s="206"/>
      <c r="B6" s="207"/>
      <c r="C6" s="207"/>
      <c r="D6" s="207"/>
      <c r="E6" s="207"/>
      <c r="F6" s="207"/>
      <c r="G6" s="207"/>
      <c r="H6" s="207"/>
      <c r="I6" s="20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</row>
    <row r="7" spans="1:562" s="20" customFormat="1" ht="134.25" customHeight="1" x14ac:dyDescent="0.2">
      <c r="A7" s="17">
        <v>1</v>
      </c>
      <c r="B7" s="208">
        <v>2</v>
      </c>
      <c r="C7" s="208"/>
      <c r="D7" s="130">
        <v>3</v>
      </c>
      <c r="E7" s="130">
        <v>4</v>
      </c>
      <c r="F7" s="130">
        <v>5</v>
      </c>
      <c r="G7" s="130">
        <v>6</v>
      </c>
      <c r="H7" s="130">
        <v>7</v>
      </c>
      <c r="I7" s="130">
        <v>8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</row>
    <row r="8" spans="1:562" s="22" customFormat="1" ht="186.75" customHeight="1" x14ac:dyDescent="1.75">
      <c r="A8" s="209" t="s">
        <v>1</v>
      </c>
      <c r="B8" s="209"/>
      <c r="C8" s="209"/>
      <c r="D8" s="209"/>
      <c r="E8" s="209"/>
      <c r="F8" s="209"/>
      <c r="G8" s="209"/>
      <c r="H8" s="209"/>
      <c r="I8" s="209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</row>
    <row r="9" spans="1:562" s="46" customFormat="1" ht="307.5" customHeight="1" x14ac:dyDescent="1.8">
      <c r="A9" s="210" t="s">
        <v>2</v>
      </c>
      <c r="B9" s="211" t="s">
        <v>106</v>
      </c>
      <c r="C9" s="211"/>
      <c r="D9" s="210" t="s">
        <v>61</v>
      </c>
      <c r="E9" s="213" t="s">
        <v>56</v>
      </c>
      <c r="F9" s="213" t="s">
        <v>57</v>
      </c>
      <c r="G9" s="215">
        <f>702000-100000</f>
        <v>602000</v>
      </c>
      <c r="H9" s="215">
        <f>G9</f>
        <v>602000</v>
      </c>
      <c r="I9" s="217" t="s">
        <v>64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  <c r="LZ9" s="45"/>
      <c r="MA9" s="45"/>
      <c r="MB9" s="45"/>
      <c r="MC9" s="45"/>
      <c r="MD9" s="45"/>
      <c r="ME9" s="45"/>
      <c r="MF9" s="45"/>
      <c r="MG9" s="45"/>
      <c r="MH9" s="45"/>
      <c r="MI9" s="45"/>
      <c r="MJ9" s="45"/>
      <c r="MK9" s="45"/>
      <c r="ML9" s="45"/>
      <c r="MM9" s="45"/>
      <c r="MN9" s="45"/>
      <c r="MO9" s="45"/>
      <c r="MP9" s="45"/>
      <c r="MQ9" s="45"/>
      <c r="MR9" s="45"/>
      <c r="MS9" s="45"/>
      <c r="MT9" s="45"/>
      <c r="MU9" s="45"/>
      <c r="MV9" s="45"/>
      <c r="MW9" s="45"/>
      <c r="MX9" s="45"/>
      <c r="MY9" s="45"/>
      <c r="MZ9" s="45"/>
      <c r="NA9" s="45"/>
      <c r="NB9" s="45"/>
      <c r="NC9" s="45"/>
      <c r="ND9" s="45"/>
      <c r="NE9" s="45"/>
      <c r="NF9" s="45"/>
      <c r="NG9" s="45"/>
      <c r="NH9" s="45"/>
      <c r="NI9" s="45"/>
      <c r="NJ9" s="45"/>
      <c r="NK9" s="45"/>
      <c r="NL9" s="45"/>
      <c r="NM9" s="45"/>
      <c r="NN9" s="45"/>
      <c r="NO9" s="45"/>
      <c r="NP9" s="45"/>
      <c r="NQ9" s="45"/>
      <c r="NR9" s="45"/>
      <c r="NS9" s="45"/>
      <c r="NT9" s="45"/>
      <c r="NU9" s="45"/>
      <c r="NV9" s="45"/>
      <c r="NW9" s="45"/>
      <c r="NX9" s="45"/>
      <c r="NY9" s="45"/>
      <c r="NZ9" s="45"/>
      <c r="OA9" s="45"/>
      <c r="OB9" s="45"/>
      <c r="OC9" s="45"/>
      <c r="OD9" s="45"/>
      <c r="OE9" s="45"/>
      <c r="OF9" s="45"/>
      <c r="OG9" s="45"/>
      <c r="OH9" s="45"/>
      <c r="OI9" s="45"/>
      <c r="OJ9" s="45"/>
      <c r="OK9" s="45"/>
      <c r="OL9" s="45"/>
      <c r="OM9" s="45"/>
      <c r="ON9" s="45"/>
      <c r="OO9" s="45"/>
      <c r="OP9" s="45"/>
      <c r="OQ9" s="45"/>
      <c r="OR9" s="45"/>
      <c r="OS9" s="45"/>
      <c r="OT9" s="45"/>
      <c r="OU9" s="45"/>
      <c r="OV9" s="45"/>
      <c r="OW9" s="45"/>
      <c r="OX9" s="45"/>
      <c r="OY9" s="45"/>
      <c r="OZ9" s="45"/>
      <c r="PA9" s="45"/>
      <c r="PB9" s="45"/>
      <c r="PC9" s="45"/>
      <c r="PD9" s="45"/>
      <c r="PE9" s="45"/>
      <c r="PF9" s="45"/>
      <c r="PG9" s="45"/>
      <c r="PH9" s="45"/>
      <c r="PI9" s="45"/>
      <c r="PJ9" s="45"/>
      <c r="PK9" s="45"/>
      <c r="PL9" s="45"/>
      <c r="PM9" s="45"/>
      <c r="PN9" s="45"/>
      <c r="PO9" s="45"/>
      <c r="PP9" s="45"/>
      <c r="PQ9" s="45"/>
      <c r="PR9" s="45"/>
      <c r="PS9" s="45"/>
      <c r="PT9" s="45"/>
      <c r="PU9" s="45"/>
      <c r="PV9" s="45"/>
      <c r="PW9" s="45"/>
      <c r="PX9" s="45"/>
      <c r="PY9" s="45"/>
      <c r="PZ9" s="45"/>
      <c r="QA9" s="45"/>
      <c r="QB9" s="45"/>
      <c r="QC9" s="45"/>
      <c r="QD9" s="45"/>
      <c r="QE9" s="45"/>
      <c r="QF9" s="45"/>
      <c r="QG9" s="45"/>
      <c r="QH9" s="45"/>
      <c r="QI9" s="45"/>
      <c r="QJ9" s="45"/>
      <c r="QK9" s="45"/>
      <c r="QL9" s="45"/>
      <c r="QM9" s="45"/>
      <c r="QN9" s="45"/>
      <c r="QO9" s="45"/>
      <c r="QP9" s="45"/>
      <c r="QQ9" s="45"/>
      <c r="QR9" s="45"/>
      <c r="QS9" s="45"/>
      <c r="QT9" s="45"/>
      <c r="QU9" s="45"/>
      <c r="QV9" s="45"/>
      <c r="QW9" s="45"/>
      <c r="QX9" s="45"/>
      <c r="QY9" s="45"/>
      <c r="QZ9" s="45"/>
      <c r="RA9" s="45"/>
      <c r="RB9" s="45"/>
      <c r="RC9" s="45"/>
      <c r="RD9" s="45"/>
      <c r="RE9" s="45"/>
      <c r="RF9" s="45"/>
      <c r="RG9" s="45"/>
      <c r="RH9" s="45"/>
      <c r="RI9" s="45"/>
      <c r="RJ9" s="45"/>
      <c r="RK9" s="45"/>
      <c r="RL9" s="45"/>
      <c r="RM9" s="45"/>
      <c r="RN9" s="45"/>
      <c r="RO9" s="45"/>
      <c r="RP9" s="45"/>
      <c r="RQ9" s="45"/>
      <c r="RR9" s="45"/>
      <c r="RS9" s="45"/>
      <c r="RT9" s="45"/>
      <c r="RU9" s="45"/>
      <c r="RV9" s="45"/>
      <c r="RW9" s="45"/>
      <c r="RX9" s="45"/>
      <c r="RY9" s="45"/>
      <c r="RZ9" s="45"/>
      <c r="SA9" s="45"/>
      <c r="SB9" s="45"/>
      <c r="SC9" s="45"/>
      <c r="SD9" s="45"/>
      <c r="SE9" s="45"/>
      <c r="SF9" s="45"/>
      <c r="SG9" s="45"/>
      <c r="SH9" s="45"/>
      <c r="SI9" s="45"/>
      <c r="SJ9" s="45"/>
      <c r="SK9" s="45"/>
      <c r="SL9" s="45"/>
      <c r="SM9" s="45"/>
      <c r="SN9" s="45"/>
      <c r="SO9" s="45"/>
      <c r="SP9" s="45"/>
      <c r="SQ9" s="45"/>
      <c r="SR9" s="45"/>
      <c r="SS9" s="45"/>
      <c r="ST9" s="45"/>
      <c r="SU9" s="45"/>
      <c r="SV9" s="45"/>
      <c r="SW9" s="45"/>
      <c r="SX9" s="45"/>
      <c r="SY9" s="45"/>
      <c r="SZ9" s="45"/>
      <c r="TA9" s="45"/>
      <c r="TB9" s="45"/>
      <c r="TC9" s="45"/>
      <c r="TD9" s="45"/>
      <c r="TE9" s="45"/>
      <c r="TF9" s="45"/>
      <c r="TG9" s="45"/>
      <c r="TH9" s="45"/>
      <c r="TI9" s="45"/>
      <c r="TJ9" s="45"/>
      <c r="TK9" s="45"/>
      <c r="TL9" s="45"/>
      <c r="TM9" s="45"/>
      <c r="TN9" s="45"/>
      <c r="TO9" s="45"/>
      <c r="TP9" s="45"/>
      <c r="TQ9" s="45"/>
      <c r="TR9" s="45"/>
      <c r="TS9" s="45"/>
      <c r="TT9" s="45"/>
      <c r="TU9" s="45"/>
      <c r="TV9" s="45"/>
      <c r="TW9" s="45"/>
      <c r="TX9" s="45"/>
      <c r="TY9" s="45"/>
      <c r="TZ9" s="45"/>
      <c r="UA9" s="45"/>
      <c r="UB9" s="45"/>
      <c r="UC9" s="45"/>
      <c r="UD9" s="45"/>
      <c r="UE9" s="45"/>
      <c r="UF9" s="45"/>
      <c r="UG9" s="45"/>
      <c r="UH9" s="45"/>
      <c r="UI9" s="45"/>
      <c r="UJ9" s="45"/>
      <c r="UK9" s="45"/>
      <c r="UL9" s="45"/>
      <c r="UM9" s="45"/>
      <c r="UN9" s="45"/>
      <c r="UO9" s="45"/>
      <c r="UP9" s="45"/>
    </row>
    <row r="10" spans="1:562" s="46" customFormat="1" ht="105.75" customHeight="1" x14ac:dyDescent="1.8">
      <c r="A10" s="210"/>
      <c r="B10" s="211"/>
      <c r="C10" s="211"/>
      <c r="D10" s="212"/>
      <c r="E10" s="214"/>
      <c r="F10" s="214"/>
      <c r="G10" s="216"/>
      <c r="H10" s="216"/>
      <c r="I10" s="217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  <c r="LZ10" s="45"/>
      <c r="MA10" s="45"/>
      <c r="MB10" s="45"/>
      <c r="MC10" s="45"/>
      <c r="MD10" s="45"/>
      <c r="ME10" s="45"/>
      <c r="MF10" s="45"/>
      <c r="MG10" s="45"/>
      <c r="MH10" s="45"/>
      <c r="MI10" s="45"/>
      <c r="MJ10" s="45"/>
      <c r="MK10" s="45"/>
      <c r="ML10" s="45"/>
      <c r="MM10" s="45"/>
      <c r="MN10" s="45"/>
      <c r="MO10" s="45"/>
      <c r="MP10" s="45"/>
      <c r="MQ10" s="45"/>
      <c r="MR10" s="45"/>
      <c r="MS10" s="45"/>
      <c r="MT10" s="45"/>
      <c r="MU10" s="45"/>
      <c r="MV10" s="45"/>
      <c r="MW10" s="45"/>
      <c r="MX10" s="45"/>
      <c r="MY10" s="45"/>
      <c r="MZ10" s="45"/>
      <c r="NA10" s="45"/>
      <c r="NB10" s="45"/>
      <c r="NC10" s="45"/>
      <c r="ND10" s="45"/>
      <c r="NE10" s="45"/>
      <c r="NF10" s="45"/>
      <c r="NG10" s="45"/>
      <c r="NH10" s="45"/>
      <c r="NI10" s="45"/>
      <c r="NJ10" s="45"/>
      <c r="NK10" s="45"/>
      <c r="NL10" s="45"/>
      <c r="NM10" s="45"/>
      <c r="NN10" s="45"/>
      <c r="NO10" s="45"/>
      <c r="NP10" s="45"/>
      <c r="NQ10" s="45"/>
      <c r="NR10" s="45"/>
      <c r="NS10" s="45"/>
      <c r="NT10" s="45"/>
      <c r="NU10" s="45"/>
      <c r="NV10" s="45"/>
      <c r="NW10" s="45"/>
      <c r="NX10" s="45"/>
      <c r="NY10" s="45"/>
      <c r="NZ10" s="45"/>
      <c r="OA10" s="45"/>
      <c r="OB10" s="45"/>
      <c r="OC10" s="45"/>
      <c r="OD10" s="45"/>
      <c r="OE10" s="45"/>
      <c r="OF10" s="45"/>
      <c r="OG10" s="45"/>
      <c r="OH10" s="45"/>
      <c r="OI10" s="45"/>
      <c r="OJ10" s="45"/>
      <c r="OK10" s="45"/>
      <c r="OL10" s="45"/>
      <c r="OM10" s="45"/>
      <c r="ON10" s="45"/>
      <c r="OO10" s="45"/>
      <c r="OP10" s="45"/>
      <c r="OQ10" s="45"/>
      <c r="OR10" s="45"/>
      <c r="OS10" s="45"/>
      <c r="OT10" s="45"/>
      <c r="OU10" s="45"/>
      <c r="OV10" s="45"/>
      <c r="OW10" s="45"/>
      <c r="OX10" s="45"/>
      <c r="OY10" s="45"/>
      <c r="OZ10" s="45"/>
      <c r="PA10" s="45"/>
      <c r="PB10" s="45"/>
      <c r="PC10" s="45"/>
      <c r="PD10" s="45"/>
      <c r="PE10" s="45"/>
      <c r="PF10" s="45"/>
      <c r="PG10" s="45"/>
      <c r="PH10" s="45"/>
      <c r="PI10" s="45"/>
      <c r="PJ10" s="45"/>
      <c r="PK10" s="45"/>
      <c r="PL10" s="45"/>
      <c r="PM10" s="45"/>
      <c r="PN10" s="45"/>
      <c r="PO10" s="45"/>
      <c r="PP10" s="45"/>
      <c r="PQ10" s="45"/>
      <c r="PR10" s="45"/>
      <c r="PS10" s="45"/>
      <c r="PT10" s="45"/>
      <c r="PU10" s="45"/>
      <c r="PV10" s="45"/>
      <c r="PW10" s="45"/>
      <c r="PX10" s="45"/>
      <c r="PY10" s="45"/>
      <c r="PZ10" s="45"/>
      <c r="QA10" s="45"/>
      <c r="QB10" s="45"/>
      <c r="QC10" s="45"/>
      <c r="QD10" s="45"/>
      <c r="QE10" s="45"/>
      <c r="QF10" s="45"/>
      <c r="QG10" s="45"/>
      <c r="QH10" s="45"/>
      <c r="QI10" s="45"/>
      <c r="QJ10" s="45"/>
      <c r="QK10" s="45"/>
      <c r="QL10" s="45"/>
      <c r="QM10" s="45"/>
      <c r="QN10" s="45"/>
      <c r="QO10" s="45"/>
      <c r="QP10" s="45"/>
      <c r="QQ10" s="45"/>
      <c r="QR10" s="45"/>
      <c r="QS10" s="45"/>
      <c r="QT10" s="45"/>
      <c r="QU10" s="45"/>
      <c r="QV10" s="45"/>
      <c r="QW10" s="45"/>
      <c r="QX10" s="45"/>
      <c r="QY10" s="45"/>
      <c r="QZ10" s="45"/>
      <c r="RA10" s="45"/>
      <c r="RB10" s="45"/>
      <c r="RC10" s="45"/>
      <c r="RD10" s="45"/>
      <c r="RE10" s="45"/>
      <c r="RF10" s="45"/>
      <c r="RG10" s="45"/>
      <c r="RH10" s="45"/>
      <c r="RI10" s="45"/>
      <c r="RJ10" s="45"/>
      <c r="RK10" s="45"/>
      <c r="RL10" s="45"/>
      <c r="RM10" s="45"/>
      <c r="RN10" s="45"/>
      <c r="RO10" s="45"/>
      <c r="RP10" s="45"/>
      <c r="RQ10" s="45"/>
      <c r="RR10" s="45"/>
      <c r="RS10" s="45"/>
      <c r="RT10" s="45"/>
      <c r="RU10" s="45"/>
      <c r="RV10" s="45"/>
      <c r="RW10" s="45"/>
      <c r="RX10" s="45"/>
      <c r="RY10" s="45"/>
      <c r="RZ10" s="45"/>
      <c r="SA10" s="45"/>
      <c r="SB10" s="45"/>
      <c r="SC10" s="45"/>
      <c r="SD10" s="45"/>
      <c r="SE10" s="45"/>
      <c r="SF10" s="45"/>
      <c r="SG10" s="45"/>
      <c r="SH10" s="45"/>
      <c r="SI10" s="45"/>
      <c r="SJ10" s="45"/>
      <c r="SK10" s="45"/>
      <c r="SL10" s="45"/>
      <c r="SM10" s="45"/>
      <c r="SN10" s="45"/>
      <c r="SO10" s="45"/>
      <c r="SP10" s="45"/>
      <c r="SQ10" s="45"/>
      <c r="SR10" s="45"/>
      <c r="SS10" s="45"/>
      <c r="ST10" s="45"/>
      <c r="SU10" s="45"/>
      <c r="SV10" s="45"/>
      <c r="SW10" s="45"/>
      <c r="SX10" s="45"/>
      <c r="SY10" s="45"/>
      <c r="SZ10" s="45"/>
      <c r="TA10" s="45"/>
      <c r="TB10" s="45"/>
      <c r="TC10" s="45"/>
      <c r="TD10" s="45"/>
      <c r="TE10" s="45"/>
      <c r="TF10" s="45"/>
      <c r="TG10" s="45"/>
      <c r="TH10" s="45"/>
      <c r="TI10" s="45"/>
      <c r="TJ10" s="45"/>
      <c r="TK10" s="45"/>
      <c r="TL10" s="45"/>
      <c r="TM10" s="45"/>
      <c r="TN10" s="45"/>
      <c r="TO10" s="45"/>
      <c r="TP10" s="45"/>
      <c r="TQ10" s="45"/>
      <c r="TR10" s="45"/>
      <c r="TS10" s="45"/>
      <c r="TT10" s="45"/>
      <c r="TU10" s="45"/>
      <c r="TV10" s="45"/>
      <c r="TW10" s="45"/>
      <c r="TX10" s="45"/>
      <c r="TY10" s="45"/>
      <c r="TZ10" s="45"/>
      <c r="UA10" s="45"/>
      <c r="UB10" s="45"/>
      <c r="UC10" s="45"/>
      <c r="UD10" s="45"/>
      <c r="UE10" s="45"/>
      <c r="UF10" s="45"/>
      <c r="UG10" s="45"/>
      <c r="UH10" s="45"/>
      <c r="UI10" s="45"/>
      <c r="UJ10" s="45"/>
      <c r="UK10" s="45"/>
      <c r="UL10" s="45"/>
      <c r="UM10" s="45"/>
      <c r="UN10" s="45"/>
      <c r="UO10" s="45"/>
      <c r="UP10" s="45"/>
    </row>
    <row r="11" spans="1:562" s="46" customFormat="1" ht="409.5" customHeight="1" x14ac:dyDescent="1.8">
      <c r="A11" s="217" t="s">
        <v>3</v>
      </c>
      <c r="B11" s="217" t="s">
        <v>58</v>
      </c>
      <c r="C11" s="217"/>
      <c r="D11" s="210">
        <v>2025</v>
      </c>
      <c r="E11" s="217" t="s">
        <v>56</v>
      </c>
      <c r="F11" s="217" t="s">
        <v>57</v>
      </c>
      <c r="G11" s="215">
        <v>9821658</v>
      </c>
      <c r="H11" s="215">
        <f>G11</f>
        <v>9821658</v>
      </c>
      <c r="I11" s="218" t="s">
        <v>64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  <c r="LZ11" s="45"/>
      <c r="MA11" s="45"/>
      <c r="MB11" s="45"/>
      <c r="MC11" s="45"/>
      <c r="MD11" s="45"/>
      <c r="ME11" s="45"/>
      <c r="MF11" s="45"/>
      <c r="MG11" s="45"/>
      <c r="MH11" s="45"/>
      <c r="MI11" s="45"/>
      <c r="MJ11" s="45"/>
      <c r="MK11" s="45"/>
      <c r="ML11" s="45"/>
      <c r="MM11" s="45"/>
      <c r="MN11" s="45"/>
      <c r="MO11" s="45"/>
      <c r="MP11" s="45"/>
      <c r="MQ11" s="45"/>
      <c r="MR11" s="45"/>
      <c r="MS11" s="45"/>
      <c r="MT11" s="45"/>
      <c r="MU11" s="45"/>
      <c r="MV11" s="45"/>
      <c r="MW11" s="45"/>
      <c r="MX11" s="45"/>
      <c r="MY11" s="45"/>
      <c r="MZ11" s="45"/>
      <c r="NA11" s="45"/>
      <c r="NB11" s="45"/>
      <c r="NC11" s="45"/>
      <c r="ND11" s="45"/>
      <c r="NE11" s="45"/>
      <c r="NF11" s="45"/>
      <c r="NG11" s="45"/>
      <c r="NH11" s="45"/>
      <c r="NI11" s="45"/>
      <c r="NJ11" s="45"/>
      <c r="NK11" s="45"/>
      <c r="NL11" s="45"/>
      <c r="NM11" s="45"/>
      <c r="NN11" s="45"/>
      <c r="NO11" s="45"/>
      <c r="NP11" s="45"/>
      <c r="NQ11" s="45"/>
      <c r="NR11" s="45"/>
      <c r="NS11" s="45"/>
      <c r="NT11" s="45"/>
      <c r="NU11" s="45"/>
      <c r="NV11" s="45"/>
      <c r="NW11" s="45"/>
      <c r="NX11" s="45"/>
      <c r="NY11" s="45"/>
      <c r="NZ11" s="45"/>
      <c r="OA11" s="45"/>
      <c r="OB11" s="45"/>
      <c r="OC11" s="45"/>
      <c r="OD11" s="45"/>
      <c r="OE11" s="45"/>
      <c r="OF11" s="45"/>
      <c r="OG11" s="45"/>
      <c r="OH11" s="45"/>
      <c r="OI11" s="45"/>
      <c r="OJ11" s="45"/>
      <c r="OK11" s="45"/>
      <c r="OL11" s="45"/>
      <c r="OM11" s="45"/>
      <c r="ON11" s="45"/>
      <c r="OO11" s="45"/>
      <c r="OP11" s="45"/>
      <c r="OQ11" s="45"/>
      <c r="OR11" s="45"/>
      <c r="OS11" s="45"/>
      <c r="OT11" s="45"/>
      <c r="OU11" s="45"/>
      <c r="OV11" s="45"/>
      <c r="OW11" s="45"/>
      <c r="OX11" s="45"/>
      <c r="OY11" s="45"/>
      <c r="OZ11" s="45"/>
      <c r="PA11" s="45"/>
      <c r="PB11" s="45"/>
      <c r="PC11" s="45"/>
      <c r="PD11" s="45"/>
      <c r="PE11" s="45"/>
      <c r="PF11" s="45"/>
      <c r="PG11" s="45"/>
      <c r="PH11" s="45"/>
      <c r="PI11" s="45"/>
      <c r="PJ11" s="45"/>
      <c r="PK11" s="45"/>
      <c r="PL11" s="45"/>
      <c r="PM11" s="45"/>
      <c r="PN11" s="45"/>
      <c r="PO11" s="45"/>
      <c r="PP11" s="45"/>
      <c r="PQ11" s="45"/>
      <c r="PR11" s="45"/>
      <c r="PS11" s="45"/>
      <c r="PT11" s="45"/>
      <c r="PU11" s="45"/>
      <c r="PV11" s="45"/>
      <c r="PW11" s="45"/>
      <c r="PX11" s="45"/>
      <c r="PY11" s="45"/>
      <c r="PZ11" s="45"/>
      <c r="QA11" s="45"/>
      <c r="QB11" s="45"/>
      <c r="QC11" s="45"/>
      <c r="QD11" s="45"/>
      <c r="QE11" s="45"/>
      <c r="QF11" s="45"/>
      <c r="QG11" s="45"/>
      <c r="QH11" s="45"/>
      <c r="QI11" s="45"/>
      <c r="QJ11" s="45"/>
      <c r="QK11" s="45"/>
      <c r="QL11" s="45"/>
      <c r="QM11" s="45"/>
      <c r="QN11" s="45"/>
      <c r="QO11" s="45"/>
      <c r="QP11" s="45"/>
      <c r="QQ11" s="45"/>
      <c r="QR11" s="45"/>
      <c r="QS11" s="45"/>
      <c r="QT11" s="45"/>
      <c r="QU11" s="45"/>
      <c r="QV11" s="45"/>
      <c r="QW11" s="45"/>
      <c r="QX11" s="45"/>
      <c r="QY11" s="45"/>
      <c r="QZ11" s="45"/>
      <c r="RA11" s="45"/>
      <c r="RB11" s="45"/>
      <c r="RC11" s="45"/>
      <c r="RD11" s="45"/>
      <c r="RE11" s="45"/>
      <c r="RF11" s="45"/>
      <c r="RG11" s="45"/>
      <c r="RH11" s="45"/>
      <c r="RI11" s="45"/>
      <c r="RJ11" s="45"/>
      <c r="RK11" s="45"/>
      <c r="RL11" s="45"/>
      <c r="RM11" s="45"/>
      <c r="RN11" s="45"/>
      <c r="RO11" s="45"/>
      <c r="RP11" s="45"/>
      <c r="RQ11" s="45"/>
      <c r="RR11" s="45"/>
      <c r="RS11" s="45"/>
      <c r="RT11" s="45"/>
      <c r="RU11" s="45"/>
      <c r="RV11" s="45"/>
      <c r="RW11" s="45"/>
      <c r="RX11" s="45"/>
      <c r="RY11" s="45"/>
      <c r="RZ11" s="45"/>
      <c r="SA11" s="45"/>
      <c r="SB11" s="45"/>
      <c r="SC11" s="45"/>
      <c r="SD11" s="45"/>
      <c r="SE11" s="45"/>
      <c r="SF11" s="45"/>
      <c r="SG11" s="45"/>
      <c r="SH11" s="45"/>
      <c r="SI11" s="45"/>
      <c r="SJ11" s="45"/>
      <c r="SK11" s="45"/>
      <c r="SL11" s="45"/>
      <c r="SM11" s="45"/>
      <c r="SN11" s="45"/>
      <c r="SO11" s="45"/>
      <c r="SP11" s="45"/>
      <c r="SQ11" s="45"/>
      <c r="SR11" s="45"/>
      <c r="SS11" s="45"/>
      <c r="ST11" s="45"/>
      <c r="SU11" s="45"/>
      <c r="SV11" s="45"/>
      <c r="SW11" s="45"/>
      <c r="SX11" s="45"/>
      <c r="SY11" s="45"/>
      <c r="SZ11" s="45"/>
      <c r="TA11" s="45"/>
      <c r="TB11" s="45"/>
      <c r="TC11" s="45"/>
      <c r="TD11" s="45"/>
      <c r="TE11" s="45"/>
      <c r="TF11" s="45"/>
      <c r="TG11" s="45"/>
      <c r="TH11" s="45"/>
      <c r="TI11" s="45"/>
      <c r="TJ11" s="45"/>
      <c r="TK11" s="45"/>
      <c r="TL11" s="45"/>
      <c r="TM11" s="45"/>
      <c r="TN11" s="45"/>
      <c r="TO11" s="45"/>
      <c r="TP11" s="45"/>
      <c r="TQ11" s="45"/>
      <c r="TR11" s="45"/>
      <c r="TS11" s="45"/>
      <c r="TT11" s="45"/>
      <c r="TU11" s="45"/>
      <c r="TV11" s="45"/>
      <c r="TW11" s="45"/>
      <c r="TX11" s="45"/>
      <c r="TY11" s="45"/>
      <c r="TZ11" s="45"/>
      <c r="UA11" s="45"/>
      <c r="UB11" s="45"/>
      <c r="UC11" s="45"/>
      <c r="UD11" s="45"/>
      <c r="UE11" s="45"/>
      <c r="UF11" s="45"/>
      <c r="UG11" s="45"/>
      <c r="UH11" s="45"/>
      <c r="UI11" s="45"/>
      <c r="UJ11" s="45"/>
      <c r="UK11" s="45"/>
      <c r="UL11" s="45"/>
      <c r="UM11" s="45"/>
      <c r="UN11" s="45"/>
      <c r="UO11" s="45"/>
      <c r="UP11" s="45"/>
    </row>
    <row r="12" spans="1:562" s="46" customFormat="1" ht="384.75" customHeight="1" x14ac:dyDescent="1.8">
      <c r="A12" s="217"/>
      <c r="B12" s="217"/>
      <c r="C12" s="217"/>
      <c r="D12" s="210"/>
      <c r="E12" s="217"/>
      <c r="F12" s="217"/>
      <c r="G12" s="215"/>
      <c r="H12" s="215"/>
      <c r="I12" s="219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  <c r="LZ12" s="45"/>
      <c r="MA12" s="45"/>
      <c r="MB12" s="45"/>
      <c r="MC12" s="45"/>
      <c r="MD12" s="45"/>
      <c r="ME12" s="45"/>
      <c r="MF12" s="45"/>
      <c r="MG12" s="45"/>
      <c r="MH12" s="45"/>
      <c r="MI12" s="45"/>
      <c r="MJ12" s="45"/>
      <c r="MK12" s="45"/>
      <c r="ML12" s="45"/>
      <c r="MM12" s="45"/>
      <c r="MN12" s="45"/>
      <c r="MO12" s="45"/>
      <c r="MP12" s="45"/>
      <c r="MQ12" s="45"/>
      <c r="MR12" s="45"/>
      <c r="MS12" s="45"/>
      <c r="MT12" s="45"/>
      <c r="MU12" s="45"/>
      <c r="MV12" s="45"/>
      <c r="MW12" s="45"/>
      <c r="MX12" s="45"/>
      <c r="MY12" s="45"/>
      <c r="MZ12" s="45"/>
      <c r="NA12" s="45"/>
      <c r="NB12" s="45"/>
      <c r="NC12" s="45"/>
      <c r="ND12" s="45"/>
      <c r="NE12" s="45"/>
      <c r="NF12" s="45"/>
      <c r="NG12" s="45"/>
      <c r="NH12" s="45"/>
      <c r="NI12" s="45"/>
      <c r="NJ12" s="45"/>
      <c r="NK12" s="45"/>
      <c r="NL12" s="45"/>
      <c r="NM12" s="45"/>
      <c r="NN12" s="45"/>
      <c r="NO12" s="45"/>
      <c r="NP12" s="45"/>
      <c r="NQ12" s="45"/>
      <c r="NR12" s="45"/>
      <c r="NS12" s="45"/>
      <c r="NT12" s="45"/>
      <c r="NU12" s="45"/>
      <c r="NV12" s="45"/>
      <c r="NW12" s="45"/>
      <c r="NX12" s="45"/>
      <c r="NY12" s="45"/>
      <c r="NZ12" s="45"/>
      <c r="OA12" s="45"/>
      <c r="OB12" s="45"/>
      <c r="OC12" s="45"/>
      <c r="OD12" s="45"/>
      <c r="OE12" s="45"/>
      <c r="OF12" s="45"/>
      <c r="OG12" s="45"/>
      <c r="OH12" s="45"/>
      <c r="OI12" s="45"/>
      <c r="OJ12" s="45"/>
      <c r="OK12" s="45"/>
      <c r="OL12" s="45"/>
      <c r="OM12" s="45"/>
      <c r="ON12" s="45"/>
      <c r="OO12" s="45"/>
      <c r="OP12" s="45"/>
      <c r="OQ12" s="45"/>
      <c r="OR12" s="45"/>
      <c r="OS12" s="45"/>
      <c r="OT12" s="45"/>
      <c r="OU12" s="45"/>
      <c r="OV12" s="45"/>
      <c r="OW12" s="45"/>
      <c r="OX12" s="45"/>
      <c r="OY12" s="45"/>
      <c r="OZ12" s="45"/>
      <c r="PA12" s="45"/>
      <c r="PB12" s="45"/>
      <c r="PC12" s="45"/>
      <c r="PD12" s="45"/>
      <c r="PE12" s="45"/>
      <c r="PF12" s="45"/>
      <c r="PG12" s="45"/>
      <c r="PH12" s="45"/>
      <c r="PI12" s="45"/>
      <c r="PJ12" s="45"/>
      <c r="PK12" s="45"/>
      <c r="PL12" s="45"/>
      <c r="PM12" s="45"/>
      <c r="PN12" s="45"/>
      <c r="PO12" s="45"/>
      <c r="PP12" s="45"/>
      <c r="PQ12" s="45"/>
      <c r="PR12" s="45"/>
      <c r="PS12" s="45"/>
      <c r="PT12" s="45"/>
      <c r="PU12" s="45"/>
      <c r="PV12" s="45"/>
      <c r="PW12" s="45"/>
      <c r="PX12" s="45"/>
      <c r="PY12" s="45"/>
      <c r="PZ12" s="45"/>
      <c r="QA12" s="45"/>
      <c r="QB12" s="45"/>
      <c r="QC12" s="45"/>
      <c r="QD12" s="45"/>
      <c r="QE12" s="45"/>
      <c r="QF12" s="45"/>
      <c r="QG12" s="45"/>
      <c r="QH12" s="45"/>
      <c r="QI12" s="45"/>
      <c r="QJ12" s="45"/>
      <c r="QK12" s="45"/>
      <c r="QL12" s="45"/>
      <c r="QM12" s="45"/>
      <c r="QN12" s="45"/>
      <c r="QO12" s="45"/>
      <c r="QP12" s="45"/>
      <c r="QQ12" s="45"/>
      <c r="QR12" s="45"/>
      <c r="QS12" s="45"/>
      <c r="QT12" s="45"/>
      <c r="QU12" s="45"/>
      <c r="QV12" s="45"/>
      <c r="QW12" s="45"/>
      <c r="QX12" s="45"/>
      <c r="QY12" s="45"/>
      <c r="QZ12" s="45"/>
      <c r="RA12" s="45"/>
      <c r="RB12" s="45"/>
      <c r="RC12" s="45"/>
      <c r="RD12" s="45"/>
      <c r="RE12" s="45"/>
      <c r="RF12" s="45"/>
      <c r="RG12" s="45"/>
      <c r="RH12" s="45"/>
      <c r="RI12" s="45"/>
      <c r="RJ12" s="45"/>
      <c r="RK12" s="45"/>
      <c r="RL12" s="45"/>
      <c r="RM12" s="45"/>
      <c r="RN12" s="45"/>
      <c r="RO12" s="45"/>
      <c r="RP12" s="45"/>
      <c r="RQ12" s="45"/>
      <c r="RR12" s="45"/>
      <c r="RS12" s="45"/>
      <c r="RT12" s="45"/>
      <c r="RU12" s="45"/>
      <c r="RV12" s="45"/>
      <c r="RW12" s="45"/>
      <c r="RX12" s="45"/>
      <c r="RY12" s="45"/>
      <c r="RZ12" s="45"/>
      <c r="SA12" s="45"/>
      <c r="SB12" s="45"/>
      <c r="SC12" s="45"/>
      <c r="SD12" s="45"/>
      <c r="SE12" s="45"/>
      <c r="SF12" s="45"/>
      <c r="SG12" s="45"/>
      <c r="SH12" s="45"/>
      <c r="SI12" s="45"/>
      <c r="SJ12" s="45"/>
      <c r="SK12" s="45"/>
      <c r="SL12" s="45"/>
      <c r="SM12" s="45"/>
      <c r="SN12" s="45"/>
      <c r="SO12" s="45"/>
      <c r="SP12" s="45"/>
      <c r="SQ12" s="45"/>
      <c r="SR12" s="45"/>
      <c r="SS12" s="45"/>
      <c r="ST12" s="45"/>
      <c r="SU12" s="45"/>
      <c r="SV12" s="45"/>
      <c r="SW12" s="45"/>
      <c r="SX12" s="45"/>
      <c r="SY12" s="45"/>
      <c r="SZ12" s="45"/>
      <c r="TA12" s="45"/>
      <c r="TB12" s="45"/>
      <c r="TC12" s="45"/>
      <c r="TD12" s="45"/>
      <c r="TE12" s="45"/>
      <c r="TF12" s="45"/>
      <c r="TG12" s="45"/>
      <c r="TH12" s="45"/>
      <c r="TI12" s="45"/>
      <c r="TJ12" s="45"/>
      <c r="TK12" s="45"/>
      <c r="TL12" s="45"/>
      <c r="TM12" s="45"/>
      <c r="TN12" s="45"/>
      <c r="TO12" s="45"/>
      <c r="TP12" s="45"/>
      <c r="TQ12" s="45"/>
      <c r="TR12" s="45"/>
      <c r="TS12" s="45"/>
      <c r="TT12" s="45"/>
      <c r="TU12" s="45"/>
      <c r="TV12" s="45"/>
      <c r="TW12" s="45"/>
      <c r="TX12" s="45"/>
      <c r="TY12" s="45"/>
      <c r="TZ12" s="45"/>
      <c r="UA12" s="45"/>
      <c r="UB12" s="45"/>
      <c r="UC12" s="45"/>
      <c r="UD12" s="45"/>
      <c r="UE12" s="45"/>
      <c r="UF12" s="45"/>
      <c r="UG12" s="45"/>
      <c r="UH12" s="45"/>
      <c r="UI12" s="45"/>
      <c r="UJ12" s="45"/>
      <c r="UK12" s="45"/>
      <c r="UL12" s="45"/>
      <c r="UM12" s="45"/>
      <c r="UN12" s="45"/>
      <c r="UO12" s="45"/>
      <c r="UP12" s="45"/>
    </row>
    <row r="13" spans="1:562" s="46" customFormat="1" ht="28.5" customHeight="1" x14ac:dyDescent="1.8">
      <c r="A13" s="217"/>
      <c r="B13" s="217"/>
      <c r="C13" s="217"/>
      <c r="D13" s="210"/>
      <c r="E13" s="214"/>
      <c r="F13" s="214"/>
      <c r="G13" s="216"/>
      <c r="H13" s="216"/>
      <c r="I13" s="220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  <c r="LZ13" s="45"/>
      <c r="MA13" s="45"/>
      <c r="MB13" s="45"/>
      <c r="MC13" s="45"/>
      <c r="MD13" s="45"/>
      <c r="ME13" s="45"/>
      <c r="MF13" s="45"/>
      <c r="MG13" s="45"/>
      <c r="MH13" s="45"/>
      <c r="MI13" s="45"/>
      <c r="MJ13" s="45"/>
      <c r="MK13" s="45"/>
      <c r="ML13" s="45"/>
      <c r="MM13" s="45"/>
      <c r="MN13" s="45"/>
      <c r="MO13" s="45"/>
      <c r="MP13" s="45"/>
      <c r="MQ13" s="45"/>
      <c r="MR13" s="45"/>
      <c r="MS13" s="45"/>
      <c r="MT13" s="45"/>
      <c r="MU13" s="45"/>
      <c r="MV13" s="45"/>
      <c r="MW13" s="45"/>
      <c r="MX13" s="45"/>
      <c r="MY13" s="45"/>
      <c r="MZ13" s="45"/>
      <c r="NA13" s="45"/>
      <c r="NB13" s="45"/>
      <c r="NC13" s="45"/>
      <c r="ND13" s="45"/>
      <c r="NE13" s="45"/>
      <c r="NF13" s="45"/>
      <c r="NG13" s="45"/>
      <c r="NH13" s="45"/>
      <c r="NI13" s="45"/>
      <c r="NJ13" s="45"/>
      <c r="NK13" s="45"/>
      <c r="NL13" s="45"/>
      <c r="NM13" s="45"/>
      <c r="NN13" s="45"/>
      <c r="NO13" s="45"/>
      <c r="NP13" s="45"/>
      <c r="NQ13" s="45"/>
      <c r="NR13" s="45"/>
      <c r="NS13" s="45"/>
      <c r="NT13" s="45"/>
      <c r="NU13" s="45"/>
      <c r="NV13" s="45"/>
      <c r="NW13" s="45"/>
      <c r="NX13" s="45"/>
      <c r="NY13" s="45"/>
      <c r="NZ13" s="45"/>
      <c r="OA13" s="45"/>
      <c r="OB13" s="45"/>
      <c r="OC13" s="45"/>
      <c r="OD13" s="45"/>
      <c r="OE13" s="45"/>
      <c r="OF13" s="45"/>
      <c r="OG13" s="45"/>
      <c r="OH13" s="45"/>
      <c r="OI13" s="45"/>
      <c r="OJ13" s="45"/>
      <c r="OK13" s="45"/>
      <c r="OL13" s="45"/>
      <c r="OM13" s="45"/>
      <c r="ON13" s="45"/>
      <c r="OO13" s="45"/>
      <c r="OP13" s="45"/>
      <c r="OQ13" s="45"/>
      <c r="OR13" s="45"/>
      <c r="OS13" s="45"/>
      <c r="OT13" s="45"/>
      <c r="OU13" s="45"/>
      <c r="OV13" s="45"/>
      <c r="OW13" s="45"/>
      <c r="OX13" s="45"/>
      <c r="OY13" s="45"/>
      <c r="OZ13" s="45"/>
      <c r="PA13" s="45"/>
      <c r="PB13" s="45"/>
      <c r="PC13" s="45"/>
      <c r="PD13" s="45"/>
      <c r="PE13" s="45"/>
      <c r="PF13" s="45"/>
      <c r="PG13" s="45"/>
      <c r="PH13" s="45"/>
      <c r="PI13" s="45"/>
      <c r="PJ13" s="45"/>
      <c r="PK13" s="45"/>
      <c r="PL13" s="45"/>
      <c r="PM13" s="45"/>
      <c r="PN13" s="45"/>
      <c r="PO13" s="45"/>
      <c r="PP13" s="45"/>
      <c r="PQ13" s="45"/>
      <c r="PR13" s="45"/>
      <c r="PS13" s="45"/>
      <c r="PT13" s="45"/>
      <c r="PU13" s="45"/>
      <c r="PV13" s="45"/>
      <c r="PW13" s="45"/>
      <c r="PX13" s="45"/>
      <c r="PY13" s="45"/>
      <c r="PZ13" s="45"/>
      <c r="QA13" s="45"/>
      <c r="QB13" s="45"/>
      <c r="QC13" s="45"/>
      <c r="QD13" s="45"/>
      <c r="QE13" s="45"/>
      <c r="QF13" s="45"/>
      <c r="QG13" s="45"/>
      <c r="QH13" s="45"/>
      <c r="QI13" s="45"/>
      <c r="QJ13" s="45"/>
      <c r="QK13" s="45"/>
      <c r="QL13" s="45"/>
      <c r="QM13" s="45"/>
      <c r="QN13" s="45"/>
      <c r="QO13" s="45"/>
      <c r="QP13" s="45"/>
      <c r="QQ13" s="45"/>
      <c r="QR13" s="45"/>
      <c r="QS13" s="45"/>
      <c r="QT13" s="45"/>
      <c r="QU13" s="45"/>
      <c r="QV13" s="45"/>
      <c r="QW13" s="45"/>
      <c r="QX13" s="45"/>
      <c r="QY13" s="45"/>
      <c r="QZ13" s="45"/>
      <c r="RA13" s="45"/>
      <c r="RB13" s="45"/>
      <c r="RC13" s="45"/>
      <c r="RD13" s="45"/>
      <c r="RE13" s="45"/>
      <c r="RF13" s="45"/>
      <c r="RG13" s="45"/>
      <c r="RH13" s="45"/>
      <c r="RI13" s="45"/>
      <c r="RJ13" s="45"/>
      <c r="RK13" s="45"/>
      <c r="RL13" s="45"/>
      <c r="RM13" s="45"/>
      <c r="RN13" s="45"/>
      <c r="RO13" s="45"/>
      <c r="RP13" s="45"/>
      <c r="RQ13" s="45"/>
      <c r="RR13" s="45"/>
      <c r="RS13" s="45"/>
      <c r="RT13" s="45"/>
      <c r="RU13" s="45"/>
      <c r="RV13" s="45"/>
      <c r="RW13" s="45"/>
      <c r="RX13" s="45"/>
      <c r="RY13" s="45"/>
      <c r="RZ13" s="45"/>
      <c r="SA13" s="45"/>
      <c r="SB13" s="45"/>
      <c r="SC13" s="45"/>
      <c r="SD13" s="45"/>
      <c r="SE13" s="45"/>
      <c r="SF13" s="45"/>
      <c r="SG13" s="45"/>
      <c r="SH13" s="45"/>
      <c r="SI13" s="45"/>
      <c r="SJ13" s="45"/>
      <c r="SK13" s="45"/>
      <c r="SL13" s="45"/>
      <c r="SM13" s="45"/>
      <c r="SN13" s="45"/>
      <c r="SO13" s="45"/>
      <c r="SP13" s="45"/>
      <c r="SQ13" s="45"/>
      <c r="SR13" s="45"/>
      <c r="SS13" s="45"/>
      <c r="ST13" s="45"/>
      <c r="SU13" s="45"/>
      <c r="SV13" s="45"/>
      <c r="SW13" s="45"/>
      <c r="SX13" s="45"/>
      <c r="SY13" s="45"/>
      <c r="SZ13" s="45"/>
      <c r="TA13" s="45"/>
      <c r="TB13" s="45"/>
      <c r="TC13" s="45"/>
      <c r="TD13" s="45"/>
      <c r="TE13" s="45"/>
      <c r="TF13" s="45"/>
      <c r="TG13" s="45"/>
      <c r="TH13" s="45"/>
      <c r="TI13" s="45"/>
      <c r="TJ13" s="45"/>
      <c r="TK13" s="45"/>
      <c r="TL13" s="45"/>
      <c r="TM13" s="45"/>
      <c r="TN13" s="45"/>
      <c r="TO13" s="45"/>
      <c r="TP13" s="45"/>
      <c r="TQ13" s="45"/>
      <c r="TR13" s="45"/>
      <c r="TS13" s="45"/>
      <c r="TT13" s="45"/>
      <c r="TU13" s="45"/>
      <c r="TV13" s="45"/>
      <c r="TW13" s="45"/>
      <c r="TX13" s="45"/>
      <c r="TY13" s="45"/>
      <c r="TZ13" s="45"/>
      <c r="UA13" s="45"/>
      <c r="UB13" s="45"/>
      <c r="UC13" s="45"/>
      <c r="UD13" s="45"/>
      <c r="UE13" s="45"/>
      <c r="UF13" s="45"/>
      <c r="UG13" s="45"/>
      <c r="UH13" s="45"/>
      <c r="UI13" s="45"/>
      <c r="UJ13" s="45"/>
      <c r="UK13" s="45"/>
      <c r="UL13" s="45"/>
      <c r="UM13" s="45"/>
      <c r="UN13" s="45"/>
      <c r="UO13" s="45"/>
      <c r="UP13" s="45"/>
    </row>
    <row r="14" spans="1:562" s="46" customFormat="1" ht="360" customHeight="1" x14ac:dyDescent="1.8">
      <c r="A14" s="217" t="s">
        <v>4</v>
      </c>
      <c r="B14" s="217" t="s">
        <v>59</v>
      </c>
      <c r="C14" s="217"/>
      <c r="D14" s="210">
        <v>2025</v>
      </c>
      <c r="E14" s="217" t="s">
        <v>140</v>
      </c>
      <c r="F14" s="217" t="s">
        <v>57</v>
      </c>
      <c r="G14" s="215">
        <v>184600</v>
      </c>
      <c r="H14" s="215">
        <f>G14</f>
        <v>184600</v>
      </c>
      <c r="I14" s="217" t="s">
        <v>64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  <c r="LZ14" s="45"/>
      <c r="MA14" s="45"/>
      <c r="MB14" s="45"/>
      <c r="MC14" s="45"/>
      <c r="MD14" s="45"/>
      <c r="ME14" s="45"/>
      <c r="MF14" s="45"/>
      <c r="MG14" s="45"/>
      <c r="MH14" s="45"/>
      <c r="MI14" s="45"/>
      <c r="MJ14" s="45"/>
      <c r="MK14" s="45"/>
      <c r="ML14" s="45"/>
      <c r="MM14" s="45"/>
      <c r="MN14" s="45"/>
      <c r="MO14" s="45"/>
      <c r="MP14" s="45"/>
      <c r="MQ14" s="45"/>
      <c r="MR14" s="45"/>
      <c r="MS14" s="45"/>
      <c r="MT14" s="45"/>
      <c r="MU14" s="45"/>
      <c r="MV14" s="45"/>
      <c r="MW14" s="45"/>
      <c r="MX14" s="45"/>
      <c r="MY14" s="45"/>
      <c r="MZ14" s="45"/>
      <c r="NA14" s="45"/>
      <c r="NB14" s="45"/>
      <c r="NC14" s="45"/>
      <c r="ND14" s="45"/>
      <c r="NE14" s="45"/>
      <c r="NF14" s="45"/>
      <c r="NG14" s="45"/>
      <c r="NH14" s="45"/>
      <c r="NI14" s="45"/>
      <c r="NJ14" s="45"/>
      <c r="NK14" s="45"/>
      <c r="NL14" s="45"/>
      <c r="NM14" s="45"/>
      <c r="NN14" s="45"/>
      <c r="NO14" s="45"/>
      <c r="NP14" s="45"/>
      <c r="NQ14" s="45"/>
      <c r="NR14" s="45"/>
      <c r="NS14" s="45"/>
      <c r="NT14" s="45"/>
      <c r="NU14" s="45"/>
      <c r="NV14" s="45"/>
      <c r="NW14" s="45"/>
      <c r="NX14" s="45"/>
      <c r="NY14" s="45"/>
      <c r="NZ14" s="45"/>
      <c r="OA14" s="45"/>
      <c r="OB14" s="45"/>
      <c r="OC14" s="45"/>
      <c r="OD14" s="45"/>
      <c r="OE14" s="45"/>
      <c r="OF14" s="45"/>
      <c r="OG14" s="45"/>
      <c r="OH14" s="45"/>
      <c r="OI14" s="45"/>
      <c r="OJ14" s="45"/>
      <c r="OK14" s="45"/>
      <c r="OL14" s="45"/>
      <c r="OM14" s="45"/>
      <c r="ON14" s="45"/>
      <c r="OO14" s="45"/>
      <c r="OP14" s="45"/>
      <c r="OQ14" s="45"/>
      <c r="OR14" s="45"/>
      <c r="OS14" s="45"/>
      <c r="OT14" s="45"/>
      <c r="OU14" s="45"/>
      <c r="OV14" s="45"/>
      <c r="OW14" s="45"/>
      <c r="OX14" s="45"/>
      <c r="OY14" s="45"/>
      <c r="OZ14" s="45"/>
      <c r="PA14" s="45"/>
      <c r="PB14" s="45"/>
      <c r="PC14" s="45"/>
      <c r="PD14" s="45"/>
      <c r="PE14" s="45"/>
      <c r="PF14" s="45"/>
      <c r="PG14" s="45"/>
      <c r="PH14" s="45"/>
      <c r="PI14" s="45"/>
      <c r="PJ14" s="45"/>
      <c r="PK14" s="45"/>
      <c r="PL14" s="45"/>
      <c r="PM14" s="45"/>
      <c r="PN14" s="45"/>
      <c r="PO14" s="45"/>
      <c r="PP14" s="45"/>
      <c r="PQ14" s="45"/>
      <c r="PR14" s="45"/>
      <c r="PS14" s="45"/>
      <c r="PT14" s="45"/>
      <c r="PU14" s="45"/>
      <c r="PV14" s="45"/>
      <c r="PW14" s="45"/>
      <c r="PX14" s="45"/>
      <c r="PY14" s="45"/>
      <c r="PZ14" s="45"/>
      <c r="QA14" s="45"/>
      <c r="QB14" s="45"/>
      <c r="QC14" s="45"/>
      <c r="QD14" s="45"/>
      <c r="QE14" s="45"/>
      <c r="QF14" s="45"/>
      <c r="QG14" s="45"/>
      <c r="QH14" s="45"/>
      <c r="QI14" s="45"/>
      <c r="QJ14" s="45"/>
      <c r="QK14" s="45"/>
      <c r="QL14" s="45"/>
      <c r="QM14" s="45"/>
      <c r="QN14" s="45"/>
      <c r="QO14" s="45"/>
      <c r="QP14" s="45"/>
      <c r="QQ14" s="45"/>
      <c r="QR14" s="45"/>
      <c r="QS14" s="45"/>
      <c r="QT14" s="45"/>
      <c r="QU14" s="45"/>
      <c r="QV14" s="45"/>
      <c r="QW14" s="45"/>
      <c r="QX14" s="45"/>
      <c r="QY14" s="45"/>
      <c r="QZ14" s="45"/>
      <c r="RA14" s="45"/>
      <c r="RB14" s="45"/>
      <c r="RC14" s="45"/>
      <c r="RD14" s="45"/>
      <c r="RE14" s="45"/>
      <c r="RF14" s="45"/>
      <c r="RG14" s="45"/>
      <c r="RH14" s="45"/>
      <c r="RI14" s="45"/>
      <c r="RJ14" s="45"/>
      <c r="RK14" s="45"/>
      <c r="RL14" s="45"/>
      <c r="RM14" s="45"/>
      <c r="RN14" s="45"/>
      <c r="RO14" s="45"/>
      <c r="RP14" s="45"/>
      <c r="RQ14" s="45"/>
      <c r="RR14" s="45"/>
      <c r="RS14" s="45"/>
      <c r="RT14" s="45"/>
      <c r="RU14" s="45"/>
      <c r="RV14" s="45"/>
      <c r="RW14" s="45"/>
      <c r="RX14" s="45"/>
      <c r="RY14" s="45"/>
      <c r="RZ14" s="45"/>
      <c r="SA14" s="45"/>
      <c r="SB14" s="45"/>
      <c r="SC14" s="45"/>
      <c r="SD14" s="45"/>
      <c r="SE14" s="45"/>
      <c r="SF14" s="45"/>
      <c r="SG14" s="45"/>
      <c r="SH14" s="45"/>
      <c r="SI14" s="45"/>
      <c r="SJ14" s="45"/>
      <c r="SK14" s="45"/>
      <c r="SL14" s="45"/>
      <c r="SM14" s="45"/>
      <c r="SN14" s="45"/>
      <c r="SO14" s="45"/>
      <c r="SP14" s="45"/>
      <c r="SQ14" s="45"/>
      <c r="SR14" s="45"/>
      <c r="SS14" s="45"/>
      <c r="ST14" s="45"/>
      <c r="SU14" s="45"/>
      <c r="SV14" s="45"/>
      <c r="SW14" s="45"/>
      <c r="SX14" s="45"/>
      <c r="SY14" s="45"/>
      <c r="SZ14" s="45"/>
      <c r="TA14" s="45"/>
      <c r="TB14" s="45"/>
      <c r="TC14" s="45"/>
      <c r="TD14" s="45"/>
      <c r="TE14" s="45"/>
      <c r="TF14" s="45"/>
      <c r="TG14" s="45"/>
      <c r="TH14" s="45"/>
      <c r="TI14" s="45"/>
      <c r="TJ14" s="45"/>
      <c r="TK14" s="45"/>
      <c r="TL14" s="45"/>
      <c r="TM14" s="45"/>
      <c r="TN14" s="45"/>
      <c r="TO14" s="45"/>
      <c r="TP14" s="45"/>
      <c r="TQ14" s="45"/>
      <c r="TR14" s="45"/>
      <c r="TS14" s="45"/>
      <c r="TT14" s="45"/>
      <c r="TU14" s="45"/>
      <c r="TV14" s="45"/>
      <c r="TW14" s="45"/>
      <c r="TX14" s="45"/>
      <c r="TY14" s="45"/>
      <c r="TZ14" s="45"/>
      <c r="UA14" s="45"/>
      <c r="UB14" s="45"/>
      <c r="UC14" s="45"/>
      <c r="UD14" s="45"/>
      <c r="UE14" s="45"/>
      <c r="UF14" s="45"/>
      <c r="UG14" s="45"/>
      <c r="UH14" s="45"/>
      <c r="UI14" s="45"/>
      <c r="UJ14" s="45"/>
      <c r="UK14" s="45"/>
      <c r="UL14" s="45"/>
      <c r="UM14" s="45"/>
      <c r="UN14" s="45"/>
      <c r="UO14" s="45"/>
      <c r="UP14" s="45"/>
    </row>
    <row r="15" spans="1:562" s="46" customFormat="1" ht="377.25" customHeight="1" x14ac:dyDescent="1.8">
      <c r="A15" s="217"/>
      <c r="B15" s="217"/>
      <c r="C15" s="217"/>
      <c r="D15" s="210"/>
      <c r="E15" s="217"/>
      <c r="F15" s="217"/>
      <c r="G15" s="223"/>
      <c r="H15" s="223"/>
      <c r="I15" s="217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  <c r="LZ15" s="45"/>
      <c r="MA15" s="45"/>
      <c r="MB15" s="45"/>
      <c r="MC15" s="45"/>
      <c r="MD15" s="45"/>
      <c r="ME15" s="45"/>
      <c r="MF15" s="45"/>
      <c r="MG15" s="45"/>
      <c r="MH15" s="45"/>
      <c r="MI15" s="45"/>
      <c r="MJ15" s="45"/>
      <c r="MK15" s="45"/>
      <c r="ML15" s="45"/>
      <c r="MM15" s="45"/>
      <c r="MN15" s="45"/>
      <c r="MO15" s="45"/>
      <c r="MP15" s="45"/>
      <c r="MQ15" s="45"/>
      <c r="MR15" s="45"/>
      <c r="MS15" s="45"/>
      <c r="MT15" s="45"/>
      <c r="MU15" s="45"/>
      <c r="MV15" s="45"/>
      <c r="MW15" s="45"/>
      <c r="MX15" s="45"/>
      <c r="MY15" s="45"/>
      <c r="MZ15" s="45"/>
      <c r="NA15" s="45"/>
      <c r="NB15" s="45"/>
      <c r="NC15" s="45"/>
      <c r="ND15" s="45"/>
      <c r="NE15" s="45"/>
      <c r="NF15" s="45"/>
      <c r="NG15" s="45"/>
      <c r="NH15" s="45"/>
      <c r="NI15" s="45"/>
      <c r="NJ15" s="45"/>
      <c r="NK15" s="45"/>
      <c r="NL15" s="45"/>
      <c r="NM15" s="45"/>
      <c r="NN15" s="45"/>
      <c r="NO15" s="45"/>
      <c r="NP15" s="45"/>
      <c r="NQ15" s="45"/>
      <c r="NR15" s="45"/>
      <c r="NS15" s="45"/>
      <c r="NT15" s="45"/>
      <c r="NU15" s="45"/>
      <c r="NV15" s="45"/>
      <c r="NW15" s="45"/>
      <c r="NX15" s="45"/>
      <c r="NY15" s="45"/>
      <c r="NZ15" s="45"/>
      <c r="OA15" s="45"/>
      <c r="OB15" s="45"/>
      <c r="OC15" s="45"/>
      <c r="OD15" s="45"/>
      <c r="OE15" s="45"/>
      <c r="OF15" s="45"/>
      <c r="OG15" s="45"/>
      <c r="OH15" s="45"/>
      <c r="OI15" s="45"/>
      <c r="OJ15" s="45"/>
      <c r="OK15" s="45"/>
      <c r="OL15" s="45"/>
      <c r="OM15" s="45"/>
      <c r="ON15" s="45"/>
      <c r="OO15" s="45"/>
      <c r="OP15" s="45"/>
      <c r="OQ15" s="45"/>
      <c r="OR15" s="45"/>
      <c r="OS15" s="45"/>
      <c r="OT15" s="45"/>
      <c r="OU15" s="45"/>
      <c r="OV15" s="45"/>
      <c r="OW15" s="45"/>
      <c r="OX15" s="45"/>
      <c r="OY15" s="45"/>
      <c r="OZ15" s="45"/>
      <c r="PA15" s="45"/>
      <c r="PB15" s="45"/>
      <c r="PC15" s="45"/>
      <c r="PD15" s="45"/>
      <c r="PE15" s="45"/>
      <c r="PF15" s="45"/>
      <c r="PG15" s="45"/>
      <c r="PH15" s="45"/>
      <c r="PI15" s="45"/>
      <c r="PJ15" s="45"/>
      <c r="PK15" s="45"/>
      <c r="PL15" s="45"/>
      <c r="PM15" s="45"/>
      <c r="PN15" s="45"/>
      <c r="PO15" s="45"/>
      <c r="PP15" s="45"/>
      <c r="PQ15" s="45"/>
      <c r="PR15" s="45"/>
      <c r="PS15" s="45"/>
      <c r="PT15" s="45"/>
      <c r="PU15" s="45"/>
      <c r="PV15" s="45"/>
      <c r="PW15" s="45"/>
      <c r="PX15" s="45"/>
      <c r="PY15" s="45"/>
      <c r="PZ15" s="45"/>
      <c r="QA15" s="45"/>
      <c r="QB15" s="45"/>
      <c r="QC15" s="45"/>
      <c r="QD15" s="45"/>
      <c r="QE15" s="45"/>
      <c r="QF15" s="45"/>
      <c r="QG15" s="45"/>
      <c r="QH15" s="45"/>
      <c r="QI15" s="45"/>
      <c r="QJ15" s="45"/>
      <c r="QK15" s="45"/>
      <c r="QL15" s="45"/>
      <c r="QM15" s="45"/>
      <c r="QN15" s="45"/>
      <c r="QO15" s="45"/>
      <c r="QP15" s="45"/>
      <c r="QQ15" s="45"/>
      <c r="QR15" s="45"/>
      <c r="QS15" s="45"/>
      <c r="QT15" s="45"/>
      <c r="QU15" s="45"/>
      <c r="QV15" s="45"/>
      <c r="QW15" s="45"/>
      <c r="QX15" s="45"/>
      <c r="QY15" s="45"/>
      <c r="QZ15" s="45"/>
      <c r="RA15" s="45"/>
      <c r="RB15" s="45"/>
      <c r="RC15" s="45"/>
      <c r="RD15" s="45"/>
      <c r="RE15" s="45"/>
      <c r="RF15" s="45"/>
      <c r="RG15" s="45"/>
      <c r="RH15" s="45"/>
      <c r="RI15" s="45"/>
      <c r="RJ15" s="45"/>
      <c r="RK15" s="45"/>
      <c r="RL15" s="45"/>
      <c r="RM15" s="45"/>
      <c r="RN15" s="45"/>
      <c r="RO15" s="45"/>
      <c r="RP15" s="45"/>
      <c r="RQ15" s="45"/>
      <c r="RR15" s="45"/>
      <c r="RS15" s="45"/>
      <c r="RT15" s="45"/>
      <c r="RU15" s="45"/>
      <c r="RV15" s="45"/>
      <c r="RW15" s="45"/>
      <c r="RX15" s="45"/>
      <c r="RY15" s="45"/>
      <c r="RZ15" s="45"/>
      <c r="SA15" s="45"/>
      <c r="SB15" s="45"/>
      <c r="SC15" s="45"/>
      <c r="SD15" s="45"/>
      <c r="SE15" s="45"/>
      <c r="SF15" s="45"/>
      <c r="SG15" s="45"/>
      <c r="SH15" s="45"/>
      <c r="SI15" s="45"/>
      <c r="SJ15" s="45"/>
      <c r="SK15" s="45"/>
      <c r="SL15" s="45"/>
      <c r="SM15" s="45"/>
      <c r="SN15" s="45"/>
      <c r="SO15" s="45"/>
      <c r="SP15" s="45"/>
      <c r="SQ15" s="45"/>
      <c r="SR15" s="45"/>
      <c r="SS15" s="45"/>
      <c r="ST15" s="45"/>
      <c r="SU15" s="45"/>
      <c r="SV15" s="45"/>
      <c r="SW15" s="45"/>
      <c r="SX15" s="45"/>
      <c r="SY15" s="45"/>
      <c r="SZ15" s="45"/>
      <c r="TA15" s="45"/>
      <c r="TB15" s="45"/>
      <c r="TC15" s="45"/>
      <c r="TD15" s="45"/>
      <c r="TE15" s="45"/>
      <c r="TF15" s="45"/>
      <c r="TG15" s="45"/>
      <c r="TH15" s="45"/>
      <c r="TI15" s="45"/>
      <c r="TJ15" s="45"/>
      <c r="TK15" s="45"/>
      <c r="TL15" s="45"/>
      <c r="TM15" s="45"/>
      <c r="TN15" s="45"/>
      <c r="TO15" s="45"/>
      <c r="TP15" s="45"/>
      <c r="TQ15" s="45"/>
      <c r="TR15" s="45"/>
      <c r="TS15" s="45"/>
      <c r="TT15" s="45"/>
      <c r="TU15" s="45"/>
      <c r="TV15" s="45"/>
      <c r="TW15" s="45"/>
      <c r="TX15" s="45"/>
      <c r="TY15" s="45"/>
      <c r="TZ15" s="45"/>
      <c r="UA15" s="45"/>
      <c r="UB15" s="45"/>
      <c r="UC15" s="45"/>
      <c r="UD15" s="45"/>
      <c r="UE15" s="45"/>
      <c r="UF15" s="45"/>
      <c r="UG15" s="45"/>
      <c r="UH15" s="45"/>
      <c r="UI15" s="45"/>
      <c r="UJ15" s="45"/>
      <c r="UK15" s="45"/>
      <c r="UL15" s="45"/>
      <c r="UM15" s="45"/>
      <c r="UN15" s="45"/>
      <c r="UO15" s="45"/>
      <c r="UP15" s="45"/>
    </row>
    <row r="16" spans="1:562" s="46" customFormat="1" ht="180" customHeight="1" x14ac:dyDescent="1.8">
      <c r="A16" s="217"/>
      <c r="B16" s="217"/>
      <c r="C16" s="217"/>
      <c r="D16" s="210"/>
      <c r="E16" s="217"/>
      <c r="F16" s="217"/>
      <c r="G16" s="223"/>
      <c r="H16" s="223"/>
      <c r="I16" s="217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  <c r="LZ16" s="45"/>
      <c r="MA16" s="45"/>
      <c r="MB16" s="45"/>
      <c r="MC16" s="45"/>
      <c r="MD16" s="45"/>
      <c r="ME16" s="45"/>
      <c r="MF16" s="45"/>
      <c r="MG16" s="45"/>
      <c r="MH16" s="45"/>
      <c r="MI16" s="45"/>
      <c r="MJ16" s="45"/>
      <c r="MK16" s="45"/>
      <c r="ML16" s="45"/>
      <c r="MM16" s="45"/>
      <c r="MN16" s="45"/>
      <c r="MO16" s="45"/>
      <c r="MP16" s="45"/>
      <c r="MQ16" s="45"/>
      <c r="MR16" s="45"/>
      <c r="MS16" s="45"/>
      <c r="MT16" s="45"/>
      <c r="MU16" s="45"/>
      <c r="MV16" s="45"/>
      <c r="MW16" s="45"/>
      <c r="MX16" s="45"/>
      <c r="MY16" s="45"/>
      <c r="MZ16" s="45"/>
      <c r="NA16" s="45"/>
      <c r="NB16" s="45"/>
      <c r="NC16" s="45"/>
      <c r="ND16" s="45"/>
      <c r="NE16" s="45"/>
      <c r="NF16" s="45"/>
      <c r="NG16" s="45"/>
      <c r="NH16" s="45"/>
      <c r="NI16" s="45"/>
      <c r="NJ16" s="45"/>
      <c r="NK16" s="45"/>
      <c r="NL16" s="45"/>
      <c r="NM16" s="45"/>
      <c r="NN16" s="45"/>
      <c r="NO16" s="45"/>
      <c r="NP16" s="45"/>
      <c r="NQ16" s="45"/>
      <c r="NR16" s="45"/>
      <c r="NS16" s="45"/>
      <c r="NT16" s="45"/>
      <c r="NU16" s="45"/>
      <c r="NV16" s="45"/>
      <c r="NW16" s="45"/>
      <c r="NX16" s="45"/>
      <c r="NY16" s="45"/>
      <c r="NZ16" s="45"/>
      <c r="OA16" s="45"/>
      <c r="OB16" s="45"/>
      <c r="OC16" s="45"/>
      <c r="OD16" s="45"/>
      <c r="OE16" s="45"/>
      <c r="OF16" s="45"/>
      <c r="OG16" s="45"/>
      <c r="OH16" s="45"/>
      <c r="OI16" s="45"/>
      <c r="OJ16" s="45"/>
      <c r="OK16" s="45"/>
      <c r="OL16" s="45"/>
      <c r="OM16" s="45"/>
      <c r="ON16" s="45"/>
      <c r="OO16" s="45"/>
      <c r="OP16" s="45"/>
      <c r="OQ16" s="45"/>
      <c r="OR16" s="45"/>
      <c r="OS16" s="45"/>
      <c r="OT16" s="45"/>
      <c r="OU16" s="45"/>
      <c r="OV16" s="45"/>
      <c r="OW16" s="45"/>
      <c r="OX16" s="45"/>
      <c r="OY16" s="45"/>
      <c r="OZ16" s="45"/>
      <c r="PA16" s="45"/>
      <c r="PB16" s="45"/>
      <c r="PC16" s="45"/>
      <c r="PD16" s="45"/>
      <c r="PE16" s="45"/>
      <c r="PF16" s="45"/>
      <c r="PG16" s="45"/>
      <c r="PH16" s="45"/>
      <c r="PI16" s="45"/>
      <c r="PJ16" s="45"/>
      <c r="PK16" s="45"/>
      <c r="PL16" s="45"/>
      <c r="PM16" s="45"/>
      <c r="PN16" s="45"/>
      <c r="PO16" s="45"/>
      <c r="PP16" s="45"/>
      <c r="PQ16" s="45"/>
      <c r="PR16" s="45"/>
      <c r="PS16" s="45"/>
      <c r="PT16" s="45"/>
      <c r="PU16" s="45"/>
      <c r="PV16" s="45"/>
      <c r="PW16" s="45"/>
      <c r="PX16" s="45"/>
      <c r="PY16" s="45"/>
      <c r="PZ16" s="45"/>
      <c r="QA16" s="45"/>
      <c r="QB16" s="45"/>
      <c r="QC16" s="45"/>
      <c r="QD16" s="45"/>
      <c r="QE16" s="45"/>
      <c r="QF16" s="45"/>
      <c r="QG16" s="45"/>
      <c r="QH16" s="45"/>
      <c r="QI16" s="45"/>
      <c r="QJ16" s="45"/>
      <c r="QK16" s="45"/>
      <c r="QL16" s="45"/>
      <c r="QM16" s="45"/>
      <c r="QN16" s="45"/>
      <c r="QO16" s="45"/>
      <c r="QP16" s="45"/>
      <c r="QQ16" s="45"/>
      <c r="QR16" s="45"/>
      <c r="QS16" s="45"/>
      <c r="QT16" s="45"/>
      <c r="QU16" s="45"/>
      <c r="QV16" s="45"/>
      <c r="QW16" s="45"/>
      <c r="QX16" s="45"/>
      <c r="QY16" s="45"/>
      <c r="QZ16" s="45"/>
      <c r="RA16" s="45"/>
      <c r="RB16" s="45"/>
      <c r="RC16" s="45"/>
      <c r="RD16" s="45"/>
      <c r="RE16" s="45"/>
      <c r="RF16" s="45"/>
      <c r="RG16" s="45"/>
      <c r="RH16" s="45"/>
      <c r="RI16" s="45"/>
      <c r="RJ16" s="45"/>
      <c r="RK16" s="45"/>
      <c r="RL16" s="45"/>
      <c r="RM16" s="45"/>
      <c r="RN16" s="45"/>
      <c r="RO16" s="45"/>
      <c r="RP16" s="45"/>
      <c r="RQ16" s="45"/>
      <c r="RR16" s="45"/>
      <c r="RS16" s="45"/>
      <c r="RT16" s="45"/>
      <c r="RU16" s="45"/>
      <c r="RV16" s="45"/>
      <c r="RW16" s="45"/>
      <c r="RX16" s="45"/>
      <c r="RY16" s="45"/>
      <c r="RZ16" s="45"/>
      <c r="SA16" s="45"/>
      <c r="SB16" s="45"/>
      <c r="SC16" s="45"/>
      <c r="SD16" s="45"/>
      <c r="SE16" s="45"/>
      <c r="SF16" s="45"/>
      <c r="SG16" s="45"/>
      <c r="SH16" s="45"/>
      <c r="SI16" s="45"/>
      <c r="SJ16" s="45"/>
      <c r="SK16" s="45"/>
      <c r="SL16" s="45"/>
      <c r="SM16" s="45"/>
      <c r="SN16" s="45"/>
      <c r="SO16" s="45"/>
      <c r="SP16" s="45"/>
      <c r="SQ16" s="45"/>
      <c r="SR16" s="45"/>
      <c r="SS16" s="45"/>
      <c r="ST16" s="45"/>
      <c r="SU16" s="45"/>
      <c r="SV16" s="45"/>
      <c r="SW16" s="45"/>
      <c r="SX16" s="45"/>
      <c r="SY16" s="45"/>
      <c r="SZ16" s="45"/>
      <c r="TA16" s="45"/>
      <c r="TB16" s="45"/>
      <c r="TC16" s="45"/>
      <c r="TD16" s="45"/>
      <c r="TE16" s="45"/>
      <c r="TF16" s="45"/>
      <c r="TG16" s="45"/>
      <c r="TH16" s="45"/>
      <c r="TI16" s="45"/>
      <c r="TJ16" s="45"/>
      <c r="TK16" s="45"/>
      <c r="TL16" s="45"/>
      <c r="TM16" s="45"/>
      <c r="TN16" s="45"/>
      <c r="TO16" s="45"/>
      <c r="TP16" s="45"/>
      <c r="TQ16" s="45"/>
      <c r="TR16" s="45"/>
      <c r="TS16" s="45"/>
      <c r="TT16" s="45"/>
      <c r="TU16" s="45"/>
      <c r="TV16" s="45"/>
      <c r="TW16" s="45"/>
      <c r="TX16" s="45"/>
      <c r="TY16" s="45"/>
      <c r="TZ16" s="45"/>
      <c r="UA16" s="45"/>
      <c r="UB16" s="45"/>
      <c r="UC16" s="45"/>
      <c r="UD16" s="45"/>
      <c r="UE16" s="45"/>
      <c r="UF16" s="45"/>
      <c r="UG16" s="45"/>
      <c r="UH16" s="45"/>
      <c r="UI16" s="45"/>
      <c r="UJ16" s="45"/>
      <c r="UK16" s="45"/>
      <c r="UL16" s="45"/>
      <c r="UM16" s="45"/>
      <c r="UN16" s="45"/>
      <c r="UO16" s="45"/>
      <c r="UP16" s="45"/>
    </row>
    <row r="17" spans="1:562" s="46" customFormat="1" ht="408.75" customHeight="1" x14ac:dyDescent="1.8">
      <c r="A17" s="217"/>
      <c r="B17" s="217"/>
      <c r="C17" s="217"/>
      <c r="D17" s="210"/>
      <c r="E17" s="217"/>
      <c r="F17" s="217"/>
      <c r="G17" s="223"/>
      <c r="H17" s="223"/>
      <c r="I17" s="217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  <c r="LZ17" s="45"/>
      <c r="MA17" s="45"/>
      <c r="MB17" s="45"/>
      <c r="MC17" s="45"/>
      <c r="MD17" s="45"/>
      <c r="ME17" s="45"/>
      <c r="MF17" s="45"/>
      <c r="MG17" s="45"/>
      <c r="MH17" s="45"/>
      <c r="MI17" s="45"/>
      <c r="MJ17" s="45"/>
      <c r="MK17" s="45"/>
      <c r="ML17" s="45"/>
      <c r="MM17" s="45"/>
      <c r="MN17" s="45"/>
      <c r="MO17" s="45"/>
      <c r="MP17" s="45"/>
      <c r="MQ17" s="45"/>
      <c r="MR17" s="45"/>
      <c r="MS17" s="45"/>
      <c r="MT17" s="45"/>
      <c r="MU17" s="45"/>
      <c r="MV17" s="45"/>
      <c r="MW17" s="45"/>
      <c r="MX17" s="45"/>
      <c r="MY17" s="45"/>
      <c r="MZ17" s="45"/>
      <c r="NA17" s="45"/>
      <c r="NB17" s="45"/>
      <c r="NC17" s="45"/>
      <c r="ND17" s="45"/>
      <c r="NE17" s="45"/>
      <c r="NF17" s="45"/>
      <c r="NG17" s="45"/>
      <c r="NH17" s="45"/>
      <c r="NI17" s="45"/>
      <c r="NJ17" s="45"/>
      <c r="NK17" s="45"/>
      <c r="NL17" s="45"/>
      <c r="NM17" s="45"/>
      <c r="NN17" s="45"/>
      <c r="NO17" s="45"/>
      <c r="NP17" s="45"/>
      <c r="NQ17" s="45"/>
      <c r="NR17" s="45"/>
      <c r="NS17" s="45"/>
      <c r="NT17" s="45"/>
      <c r="NU17" s="45"/>
      <c r="NV17" s="45"/>
      <c r="NW17" s="45"/>
      <c r="NX17" s="45"/>
      <c r="NY17" s="45"/>
      <c r="NZ17" s="45"/>
      <c r="OA17" s="45"/>
      <c r="OB17" s="45"/>
      <c r="OC17" s="45"/>
      <c r="OD17" s="45"/>
      <c r="OE17" s="45"/>
      <c r="OF17" s="45"/>
      <c r="OG17" s="45"/>
      <c r="OH17" s="45"/>
      <c r="OI17" s="45"/>
      <c r="OJ17" s="45"/>
      <c r="OK17" s="45"/>
      <c r="OL17" s="45"/>
      <c r="OM17" s="45"/>
      <c r="ON17" s="45"/>
      <c r="OO17" s="45"/>
      <c r="OP17" s="45"/>
      <c r="OQ17" s="45"/>
      <c r="OR17" s="45"/>
      <c r="OS17" s="45"/>
      <c r="OT17" s="45"/>
      <c r="OU17" s="45"/>
      <c r="OV17" s="45"/>
      <c r="OW17" s="45"/>
      <c r="OX17" s="45"/>
      <c r="OY17" s="45"/>
      <c r="OZ17" s="45"/>
      <c r="PA17" s="45"/>
      <c r="PB17" s="45"/>
      <c r="PC17" s="45"/>
      <c r="PD17" s="45"/>
      <c r="PE17" s="45"/>
      <c r="PF17" s="45"/>
      <c r="PG17" s="45"/>
      <c r="PH17" s="45"/>
      <c r="PI17" s="45"/>
      <c r="PJ17" s="45"/>
      <c r="PK17" s="45"/>
      <c r="PL17" s="45"/>
      <c r="PM17" s="45"/>
      <c r="PN17" s="45"/>
      <c r="PO17" s="45"/>
      <c r="PP17" s="45"/>
      <c r="PQ17" s="45"/>
      <c r="PR17" s="45"/>
      <c r="PS17" s="45"/>
      <c r="PT17" s="45"/>
      <c r="PU17" s="45"/>
      <c r="PV17" s="45"/>
      <c r="PW17" s="45"/>
      <c r="PX17" s="45"/>
      <c r="PY17" s="45"/>
      <c r="PZ17" s="45"/>
      <c r="QA17" s="45"/>
      <c r="QB17" s="45"/>
      <c r="QC17" s="45"/>
      <c r="QD17" s="45"/>
      <c r="QE17" s="45"/>
      <c r="QF17" s="45"/>
      <c r="QG17" s="45"/>
      <c r="QH17" s="45"/>
      <c r="QI17" s="45"/>
      <c r="QJ17" s="45"/>
      <c r="QK17" s="45"/>
      <c r="QL17" s="45"/>
      <c r="QM17" s="45"/>
      <c r="QN17" s="45"/>
      <c r="QO17" s="45"/>
      <c r="QP17" s="45"/>
      <c r="QQ17" s="45"/>
      <c r="QR17" s="45"/>
      <c r="QS17" s="45"/>
      <c r="QT17" s="45"/>
      <c r="QU17" s="45"/>
      <c r="QV17" s="45"/>
      <c r="QW17" s="45"/>
      <c r="QX17" s="45"/>
      <c r="QY17" s="45"/>
      <c r="QZ17" s="45"/>
      <c r="RA17" s="45"/>
      <c r="RB17" s="45"/>
      <c r="RC17" s="45"/>
      <c r="RD17" s="45"/>
      <c r="RE17" s="45"/>
      <c r="RF17" s="45"/>
      <c r="RG17" s="45"/>
      <c r="RH17" s="45"/>
      <c r="RI17" s="45"/>
      <c r="RJ17" s="45"/>
      <c r="RK17" s="45"/>
      <c r="RL17" s="45"/>
      <c r="RM17" s="45"/>
      <c r="RN17" s="45"/>
      <c r="RO17" s="45"/>
      <c r="RP17" s="45"/>
      <c r="RQ17" s="45"/>
      <c r="RR17" s="45"/>
      <c r="RS17" s="45"/>
      <c r="RT17" s="45"/>
      <c r="RU17" s="45"/>
      <c r="RV17" s="45"/>
      <c r="RW17" s="45"/>
      <c r="RX17" s="45"/>
      <c r="RY17" s="45"/>
      <c r="RZ17" s="45"/>
      <c r="SA17" s="45"/>
      <c r="SB17" s="45"/>
      <c r="SC17" s="45"/>
      <c r="SD17" s="45"/>
      <c r="SE17" s="45"/>
      <c r="SF17" s="45"/>
      <c r="SG17" s="45"/>
      <c r="SH17" s="45"/>
      <c r="SI17" s="45"/>
      <c r="SJ17" s="45"/>
      <c r="SK17" s="45"/>
      <c r="SL17" s="45"/>
      <c r="SM17" s="45"/>
      <c r="SN17" s="45"/>
      <c r="SO17" s="45"/>
      <c r="SP17" s="45"/>
      <c r="SQ17" s="45"/>
      <c r="SR17" s="45"/>
      <c r="SS17" s="45"/>
      <c r="ST17" s="45"/>
      <c r="SU17" s="45"/>
      <c r="SV17" s="45"/>
      <c r="SW17" s="45"/>
      <c r="SX17" s="45"/>
      <c r="SY17" s="45"/>
      <c r="SZ17" s="45"/>
      <c r="TA17" s="45"/>
      <c r="TB17" s="45"/>
      <c r="TC17" s="45"/>
      <c r="TD17" s="45"/>
      <c r="TE17" s="45"/>
      <c r="TF17" s="45"/>
      <c r="TG17" s="45"/>
      <c r="TH17" s="45"/>
      <c r="TI17" s="45"/>
      <c r="TJ17" s="45"/>
      <c r="TK17" s="45"/>
      <c r="TL17" s="45"/>
      <c r="TM17" s="45"/>
      <c r="TN17" s="45"/>
      <c r="TO17" s="45"/>
      <c r="TP17" s="45"/>
      <c r="TQ17" s="45"/>
      <c r="TR17" s="45"/>
      <c r="TS17" s="45"/>
      <c r="TT17" s="45"/>
      <c r="TU17" s="45"/>
      <c r="TV17" s="45"/>
      <c r="TW17" s="45"/>
      <c r="TX17" s="45"/>
      <c r="TY17" s="45"/>
      <c r="TZ17" s="45"/>
      <c r="UA17" s="45"/>
      <c r="UB17" s="45"/>
      <c r="UC17" s="45"/>
      <c r="UD17" s="45"/>
      <c r="UE17" s="45"/>
      <c r="UF17" s="45"/>
      <c r="UG17" s="45"/>
      <c r="UH17" s="45"/>
      <c r="UI17" s="45"/>
      <c r="UJ17" s="45"/>
      <c r="UK17" s="45"/>
      <c r="UL17" s="45"/>
      <c r="UM17" s="45"/>
      <c r="UN17" s="45"/>
      <c r="UO17" s="45"/>
      <c r="UP17" s="45"/>
    </row>
    <row r="18" spans="1:562" s="46" customFormat="1" ht="265.5" customHeight="1" x14ac:dyDescent="1.8">
      <c r="A18" s="221"/>
      <c r="B18" s="221"/>
      <c r="C18" s="221"/>
      <c r="D18" s="222"/>
      <c r="E18" s="221"/>
      <c r="F18" s="221"/>
      <c r="G18" s="223"/>
      <c r="H18" s="223"/>
      <c r="I18" s="221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5"/>
      <c r="IF18" s="45"/>
      <c r="IG18" s="45"/>
      <c r="IH18" s="45"/>
      <c r="II18" s="45"/>
      <c r="IJ18" s="45"/>
      <c r="IK18" s="45"/>
      <c r="IL18" s="45"/>
      <c r="IM18" s="45"/>
      <c r="IN18" s="45"/>
      <c r="IO18" s="45"/>
      <c r="IP18" s="45"/>
      <c r="IQ18" s="45"/>
      <c r="IR18" s="45"/>
      <c r="IS18" s="45"/>
      <c r="IT18" s="45"/>
      <c r="IU18" s="45"/>
      <c r="IV18" s="45"/>
      <c r="IW18" s="45"/>
      <c r="IX18" s="45"/>
      <c r="IY18" s="45"/>
      <c r="IZ18" s="45"/>
      <c r="JA18" s="45"/>
      <c r="JB18" s="45"/>
      <c r="JC18" s="45"/>
      <c r="JD18" s="45"/>
      <c r="JE18" s="45"/>
      <c r="JF18" s="45"/>
      <c r="JG18" s="45"/>
      <c r="JH18" s="45"/>
      <c r="JI18" s="45"/>
      <c r="JJ18" s="45"/>
      <c r="JK18" s="45"/>
      <c r="JL18" s="45"/>
      <c r="JM18" s="45"/>
      <c r="JN18" s="45"/>
      <c r="JO18" s="45"/>
      <c r="JP18" s="45"/>
      <c r="JQ18" s="45"/>
      <c r="JR18" s="45"/>
      <c r="JS18" s="45"/>
      <c r="JT18" s="45"/>
      <c r="JU18" s="45"/>
      <c r="JV18" s="45"/>
      <c r="JW18" s="45"/>
      <c r="JX18" s="45"/>
      <c r="JY18" s="45"/>
      <c r="JZ18" s="45"/>
      <c r="KA18" s="45"/>
      <c r="KB18" s="45"/>
      <c r="KC18" s="45"/>
      <c r="KD18" s="45"/>
      <c r="KE18" s="45"/>
      <c r="KF18" s="45"/>
      <c r="KG18" s="45"/>
      <c r="KH18" s="45"/>
      <c r="KI18" s="45"/>
      <c r="KJ18" s="45"/>
      <c r="KK18" s="45"/>
      <c r="KL18" s="45"/>
      <c r="KM18" s="45"/>
      <c r="KN18" s="45"/>
      <c r="KO18" s="45"/>
      <c r="KP18" s="45"/>
      <c r="KQ18" s="45"/>
      <c r="KR18" s="45"/>
      <c r="KS18" s="45"/>
      <c r="KT18" s="45"/>
      <c r="KU18" s="45"/>
      <c r="KV18" s="45"/>
      <c r="KW18" s="45"/>
      <c r="KX18" s="45"/>
      <c r="KY18" s="45"/>
      <c r="KZ18" s="45"/>
      <c r="LA18" s="45"/>
      <c r="LB18" s="45"/>
      <c r="LC18" s="45"/>
      <c r="LD18" s="45"/>
      <c r="LE18" s="45"/>
      <c r="LF18" s="45"/>
      <c r="LG18" s="45"/>
      <c r="LH18" s="45"/>
      <c r="LI18" s="45"/>
      <c r="LJ18" s="45"/>
      <c r="LK18" s="45"/>
      <c r="LL18" s="45"/>
      <c r="LM18" s="45"/>
      <c r="LN18" s="45"/>
      <c r="LO18" s="45"/>
      <c r="LP18" s="45"/>
      <c r="LQ18" s="45"/>
      <c r="LR18" s="45"/>
      <c r="LS18" s="45"/>
      <c r="LT18" s="45"/>
      <c r="LU18" s="45"/>
      <c r="LV18" s="45"/>
      <c r="LW18" s="45"/>
      <c r="LX18" s="45"/>
      <c r="LY18" s="45"/>
      <c r="LZ18" s="45"/>
      <c r="MA18" s="45"/>
      <c r="MB18" s="45"/>
      <c r="MC18" s="45"/>
      <c r="MD18" s="45"/>
      <c r="ME18" s="45"/>
      <c r="MF18" s="45"/>
      <c r="MG18" s="45"/>
      <c r="MH18" s="45"/>
      <c r="MI18" s="45"/>
      <c r="MJ18" s="45"/>
      <c r="MK18" s="45"/>
      <c r="ML18" s="45"/>
      <c r="MM18" s="45"/>
      <c r="MN18" s="45"/>
      <c r="MO18" s="45"/>
      <c r="MP18" s="45"/>
      <c r="MQ18" s="45"/>
      <c r="MR18" s="45"/>
      <c r="MS18" s="45"/>
      <c r="MT18" s="45"/>
      <c r="MU18" s="45"/>
      <c r="MV18" s="45"/>
      <c r="MW18" s="45"/>
      <c r="MX18" s="45"/>
      <c r="MY18" s="45"/>
      <c r="MZ18" s="45"/>
      <c r="NA18" s="45"/>
      <c r="NB18" s="45"/>
      <c r="NC18" s="45"/>
      <c r="ND18" s="45"/>
      <c r="NE18" s="45"/>
      <c r="NF18" s="45"/>
      <c r="NG18" s="45"/>
      <c r="NH18" s="45"/>
      <c r="NI18" s="45"/>
      <c r="NJ18" s="45"/>
      <c r="NK18" s="45"/>
      <c r="NL18" s="45"/>
      <c r="NM18" s="45"/>
      <c r="NN18" s="45"/>
      <c r="NO18" s="45"/>
      <c r="NP18" s="45"/>
      <c r="NQ18" s="45"/>
      <c r="NR18" s="45"/>
      <c r="NS18" s="45"/>
      <c r="NT18" s="45"/>
      <c r="NU18" s="45"/>
      <c r="NV18" s="45"/>
      <c r="NW18" s="45"/>
      <c r="NX18" s="45"/>
      <c r="NY18" s="45"/>
      <c r="NZ18" s="45"/>
      <c r="OA18" s="45"/>
      <c r="OB18" s="45"/>
      <c r="OC18" s="45"/>
      <c r="OD18" s="45"/>
      <c r="OE18" s="45"/>
      <c r="OF18" s="45"/>
      <c r="OG18" s="45"/>
      <c r="OH18" s="45"/>
      <c r="OI18" s="45"/>
      <c r="OJ18" s="45"/>
      <c r="OK18" s="45"/>
      <c r="OL18" s="45"/>
      <c r="OM18" s="45"/>
      <c r="ON18" s="45"/>
      <c r="OO18" s="45"/>
      <c r="OP18" s="45"/>
      <c r="OQ18" s="45"/>
      <c r="OR18" s="45"/>
      <c r="OS18" s="45"/>
      <c r="OT18" s="45"/>
      <c r="OU18" s="45"/>
      <c r="OV18" s="45"/>
      <c r="OW18" s="45"/>
      <c r="OX18" s="45"/>
      <c r="OY18" s="45"/>
      <c r="OZ18" s="45"/>
      <c r="PA18" s="45"/>
      <c r="PB18" s="45"/>
      <c r="PC18" s="45"/>
      <c r="PD18" s="45"/>
      <c r="PE18" s="45"/>
      <c r="PF18" s="45"/>
      <c r="PG18" s="45"/>
      <c r="PH18" s="45"/>
      <c r="PI18" s="45"/>
      <c r="PJ18" s="45"/>
      <c r="PK18" s="45"/>
      <c r="PL18" s="45"/>
      <c r="PM18" s="45"/>
      <c r="PN18" s="45"/>
      <c r="PO18" s="45"/>
      <c r="PP18" s="45"/>
      <c r="PQ18" s="45"/>
      <c r="PR18" s="45"/>
      <c r="PS18" s="45"/>
      <c r="PT18" s="45"/>
      <c r="PU18" s="45"/>
      <c r="PV18" s="45"/>
      <c r="PW18" s="45"/>
      <c r="PX18" s="45"/>
      <c r="PY18" s="45"/>
      <c r="PZ18" s="45"/>
      <c r="QA18" s="45"/>
      <c r="QB18" s="45"/>
      <c r="QC18" s="45"/>
      <c r="QD18" s="45"/>
      <c r="QE18" s="45"/>
      <c r="QF18" s="45"/>
      <c r="QG18" s="45"/>
      <c r="QH18" s="45"/>
      <c r="QI18" s="45"/>
      <c r="QJ18" s="45"/>
      <c r="QK18" s="45"/>
      <c r="QL18" s="45"/>
      <c r="QM18" s="45"/>
      <c r="QN18" s="45"/>
      <c r="QO18" s="45"/>
      <c r="QP18" s="45"/>
      <c r="QQ18" s="45"/>
      <c r="QR18" s="45"/>
      <c r="QS18" s="45"/>
      <c r="QT18" s="45"/>
      <c r="QU18" s="45"/>
      <c r="QV18" s="45"/>
      <c r="QW18" s="45"/>
      <c r="QX18" s="45"/>
      <c r="QY18" s="45"/>
      <c r="QZ18" s="45"/>
      <c r="RA18" s="45"/>
      <c r="RB18" s="45"/>
      <c r="RC18" s="45"/>
      <c r="RD18" s="45"/>
      <c r="RE18" s="45"/>
      <c r="RF18" s="45"/>
      <c r="RG18" s="45"/>
      <c r="RH18" s="45"/>
      <c r="RI18" s="45"/>
      <c r="RJ18" s="45"/>
      <c r="RK18" s="45"/>
      <c r="RL18" s="45"/>
      <c r="RM18" s="45"/>
      <c r="RN18" s="45"/>
      <c r="RO18" s="45"/>
      <c r="RP18" s="45"/>
      <c r="RQ18" s="45"/>
      <c r="RR18" s="45"/>
      <c r="RS18" s="45"/>
      <c r="RT18" s="45"/>
      <c r="RU18" s="45"/>
      <c r="RV18" s="45"/>
      <c r="RW18" s="45"/>
      <c r="RX18" s="45"/>
      <c r="RY18" s="45"/>
      <c r="RZ18" s="45"/>
      <c r="SA18" s="45"/>
      <c r="SB18" s="45"/>
      <c r="SC18" s="45"/>
      <c r="SD18" s="45"/>
      <c r="SE18" s="45"/>
      <c r="SF18" s="45"/>
      <c r="SG18" s="45"/>
      <c r="SH18" s="45"/>
      <c r="SI18" s="45"/>
      <c r="SJ18" s="45"/>
      <c r="SK18" s="45"/>
      <c r="SL18" s="45"/>
      <c r="SM18" s="45"/>
      <c r="SN18" s="45"/>
      <c r="SO18" s="45"/>
      <c r="SP18" s="45"/>
      <c r="SQ18" s="45"/>
      <c r="SR18" s="45"/>
      <c r="SS18" s="45"/>
      <c r="ST18" s="45"/>
      <c r="SU18" s="45"/>
      <c r="SV18" s="45"/>
      <c r="SW18" s="45"/>
      <c r="SX18" s="45"/>
      <c r="SY18" s="45"/>
      <c r="SZ18" s="45"/>
      <c r="TA18" s="45"/>
      <c r="TB18" s="45"/>
      <c r="TC18" s="45"/>
      <c r="TD18" s="45"/>
      <c r="TE18" s="45"/>
      <c r="TF18" s="45"/>
      <c r="TG18" s="45"/>
      <c r="TH18" s="45"/>
      <c r="TI18" s="45"/>
      <c r="TJ18" s="45"/>
      <c r="TK18" s="45"/>
      <c r="TL18" s="45"/>
      <c r="TM18" s="45"/>
      <c r="TN18" s="45"/>
      <c r="TO18" s="45"/>
      <c r="TP18" s="45"/>
      <c r="TQ18" s="45"/>
      <c r="TR18" s="45"/>
      <c r="TS18" s="45"/>
      <c r="TT18" s="45"/>
      <c r="TU18" s="45"/>
      <c r="TV18" s="45"/>
      <c r="TW18" s="45"/>
      <c r="TX18" s="45"/>
      <c r="TY18" s="45"/>
      <c r="TZ18" s="45"/>
      <c r="UA18" s="45"/>
      <c r="UB18" s="45"/>
      <c r="UC18" s="45"/>
      <c r="UD18" s="45"/>
      <c r="UE18" s="45"/>
      <c r="UF18" s="45"/>
      <c r="UG18" s="45"/>
      <c r="UH18" s="45"/>
      <c r="UI18" s="45"/>
      <c r="UJ18" s="45"/>
      <c r="UK18" s="45"/>
      <c r="UL18" s="45"/>
      <c r="UM18" s="45"/>
      <c r="UN18" s="45"/>
      <c r="UO18" s="45"/>
      <c r="UP18" s="45"/>
    </row>
    <row r="19" spans="1:562" s="46" customFormat="1" ht="174" customHeight="1" x14ac:dyDescent="1.8">
      <c r="A19" s="50"/>
      <c r="B19" s="50"/>
      <c r="C19" s="50"/>
      <c r="D19" s="109"/>
      <c r="E19" s="224">
        <v>2</v>
      </c>
      <c r="F19" s="224"/>
      <c r="G19" s="77"/>
      <c r="H19" s="77"/>
      <c r="I19" s="50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  <c r="LZ19" s="45"/>
      <c r="MA19" s="45"/>
      <c r="MB19" s="45"/>
      <c r="MC19" s="45"/>
      <c r="MD19" s="45"/>
      <c r="ME19" s="45"/>
      <c r="MF19" s="45"/>
      <c r="MG19" s="45"/>
      <c r="MH19" s="45"/>
      <c r="MI19" s="45"/>
      <c r="MJ19" s="45"/>
      <c r="MK19" s="45"/>
      <c r="ML19" s="45"/>
      <c r="MM19" s="45"/>
      <c r="MN19" s="45"/>
      <c r="MO19" s="45"/>
      <c r="MP19" s="45"/>
      <c r="MQ19" s="45"/>
      <c r="MR19" s="45"/>
      <c r="MS19" s="45"/>
      <c r="MT19" s="45"/>
      <c r="MU19" s="45"/>
      <c r="MV19" s="45"/>
      <c r="MW19" s="45"/>
      <c r="MX19" s="45"/>
      <c r="MY19" s="45"/>
      <c r="MZ19" s="45"/>
      <c r="NA19" s="45"/>
      <c r="NB19" s="45"/>
      <c r="NC19" s="45"/>
      <c r="ND19" s="45"/>
      <c r="NE19" s="45"/>
      <c r="NF19" s="45"/>
      <c r="NG19" s="45"/>
      <c r="NH19" s="45"/>
      <c r="NI19" s="45"/>
      <c r="NJ19" s="45"/>
      <c r="NK19" s="45"/>
      <c r="NL19" s="45"/>
      <c r="NM19" s="45"/>
      <c r="NN19" s="45"/>
      <c r="NO19" s="45"/>
      <c r="NP19" s="45"/>
      <c r="NQ19" s="45"/>
      <c r="NR19" s="45"/>
      <c r="NS19" s="45"/>
      <c r="NT19" s="45"/>
      <c r="NU19" s="45"/>
      <c r="NV19" s="45"/>
      <c r="NW19" s="45"/>
      <c r="NX19" s="45"/>
      <c r="NY19" s="45"/>
      <c r="NZ19" s="45"/>
      <c r="OA19" s="45"/>
      <c r="OB19" s="45"/>
      <c r="OC19" s="45"/>
      <c r="OD19" s="45"/>
      <c r="OE19" s="45"/>
      <c r="OF19" s="45"/>
      <c r="OG19" s="45"/>
      <c r="OH19" s="45"/>
      <c r="OI19" s="45"/>
      <c r="OJ19" s="45"/>
      <c r="OK19" s="45"/>
      <c r="OL19" s="45"/>
      <c r="OM19" s="45"/>
      <c r="ON19" s="45"/>
      <c r="OO19" s="45"/>
      <c r="OP19" s="45"/>
      <c r="OQ19" s="45"/>
      <c r="OR19" s="45"/>
      <c r="OS19" s="45"/>
      <c r="OT19" s="45"/>
      <c r="OU19" s="45"/>
      <c r="OV19" s="45"/>
      <c r="OW19" s="45"/>
      <c r="OX19" s="45"/>
      <c r="OY19" s="45"/>
      <c r="OZ19" s="45"/>
      <c r="PA19" s="45"/>
      <c r="PB19" s="45"/>
      <c r="PC19" s="45"/>
      <c r="PD19" s="45"/>
      <c r="PE19" s="45"/>
      <c r="PF19" s="45"/>
      <c r="PG19" s="45"/>
      <c r="PH19" s="45"/>
      <c r="PI19" s="45"/>
      <c r="PJ19" s="45"/>
      <c r="PK19" s="45"/>
      <c r="PL19" s="45"/>
      <c r="PM19" s="45"/>
      <c r="PN19" s="45"/>
      <c r="PO19" s="45"/>
      <c r="PP19" s="45"/>
      <c r="PQ19" s="45"/>
      <c r="PR19" s="45"/>
      <c r="PS19" s="45"/>
      <c r="PT19" s="45"/>
      <c r="PU19" s="45"/>
      <c r="PV19" s="45"/>
      <c r="PW19" s="45"/>
      <c r="PX19" s="45"/>
      <c r="PY19" s="45"/>
      <c r="PZ19" s="45"/>
      <c r="QA19" s="45"/>
      <c r="QB19" s="45"/>
      <c r="QC19" s="45"/>
      <c r="QD19" s="45"/>
      <c r="QE19" s="45"/>
      <c r="QF19" s="45"/>
      <c r="QG19" s="45"/>
      <c r="QH19" s="45"/>
      <c r="QI19" s="45"/>
      <c r="QJ19" s="45"/>
      <c r="QK19" s="45"/>
      <c r="QL19" s="45"/>
      <c r="QM19" s="45"/>
      <c r="QN19" s="45"/>
      <c r="QO19" s="45"/>
      <c r="QP19" s="45"/>
      <c r="QQ19" s="45"/>
      <c r="QR19" s="45"/>
      <c r="QS19" s="45"/>
      <c r="QT19" s="45"/>
      <c r="QU19" s="45"/>
      <c r="QV19" s="45"/>
      <c r="QW19" s="45"/>
      <c r="QX19" s="45"/>
      <c r="QY19" s="45"/>
      <c r="QZ19" s="45"/>
      <c r="RA19" s="45"/>
      <c r="RB19" s="45"/>
      <c r="RC19" s="45"/>
      <c r="RD19" s="45"/>
      <c r="RE19" s="45"/>
      <c r="RF19" s="45"/>
      <c r="RG19" s="45"/>
      <c r="RH19" s="45"/>
      <c r="RI19" s="45"/>
      <c r="RJ19" s="45"/>
      <c r="RK19" s="45"/>
      <c r="RL19" s="45"/>
      <c r="RM19" s="45"/>
      <c r="RN19" s="45"/>
      <c r="RO19" s="45"/>
      <c r="RP19" s="45"/>
      <c r="RQ19" s="45"/>
      <c r="RR19" s="45"/>
      <c r="RS19" s="45"/>
      <c r="RT19" s="45"/>
      <c r="RU19" s="45"/>
      <c r="RV19" s="45"/>
      <c r="RW19" s="45"/>
      <c r="RX19" s="45"/>
      <c r="RY19" s="45"/>
      <c r="RZ19" s="45"/>
      <c r="SA19" s="45"/>
      <c r="SB19" s="45"/>
      <c r="SC19" s="45"/>
      <c r="SD19" s="45"/>
      <c r="SE19" s="45"/>
      <c r="SF19" s="45"/>
      <c r="SG19" s="45"/>
      <c r="SH19" s="45"/>
      <c r="SI19" s="45"/>
      <c r="SJ19" s="45"/>
      <c r="SK19" s="45"/>
      <c r="SL19" s="45"/>
      <c r="SM19" s="45"/>
      <c r="SN19" s="45"/>
      <c r="SO19" s="45"/>
      <c r="SP19" s="45"/>
      <c r="SQ19" s="45"/>
      <c r="SR19" s="45"/>
      <c r="SS19" s="45"/>
      <c r="ST19" s="45"/>
      <c r="SU19" s="45"/>
      <c r="SV19" s="45"/>
      <c r="SW19" s="45"/>
      <c r="SX19" s="45"/>
      <c r="SY19" s="45"/>
      <c r="SZ19" s="45"/>
      <c r="TA19" s="45"/>
      <c r="TB19" s="45"/>
      <c r="TC19" s="45"/>
      <c r="TD19" s="45"/>
      <c r="TE19" s="45"/>
      <c r="TF19" s="45"/>
      <c r="TG19" s="45"/>
      <c r="TH19" s="45"/>
      <c r="TI19" s="45"/>
      <c r="TJ19" s="45"/>
      <c r="TK19" s="45"/>
      <c r="TL19" s="45"/>
      <c r="TM19" s="45"/>
      <c r="TN19" s="45"/>
      <c r="TO19" s="45"/>
      <c r="TP19" s="45"/>
      <c r="TQ19" s="45"/>
      <c r="TR19" s="45"/>
      <c r="TS19" s="45"/>
      <c r="TT19" s="45"/>
      <c r="TU19" s="45"/>
      <c r="TV19" s="45"/>
      <c r="TW19" s="45"/>
      <c r="TX19" s="45"/>
      <c r="TY19" s="45"/>
      <c r="TZ19" s="45"/>
      <c r="UA19" s="45"/>
      <c r="UB19" s="45"/>
      <c r="UC19" s="45"/>
      <c r="UD19" s="45"/>
      <c r="UE19" s="45"/>
      <c r="UF19" s="45"/>
      <c r="UG19" s="45"/>
      <c r="UH19" s="45"/>
      <c r="UI19" s="45"/>
      <c r="UJ19" s="45"/>
      <c r="UK19" s="45"/>
      <c r="UL19" s="45"/>
      <c r="UM19" s="45"/>
      <c r="UN19" s="45"/>
      <c r="UO19" s="45"/>
      <c r="UP19" s="45"/>
    </row>
    <row r="20" spans="1:562" s="46" customFormat="1" ht="297.75" customHeight="1" x14ac:dyDescent="1.9">
      <c r="A20" s="47"/>
      <c r="B20" s="47"/>
      <c r="C20" s="47"/>
      <c r="D20" s="110"/>
      <c r="E20" s="47"/>
      <c r="F20" s="54"/>
      <c r="G20" s="225" t="s">
        <v>112</v>
      </c>
      <c r="H20" s="225"/>
      <c r="I20" s="22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5"/>
      <c r="IF20" s="45"/>
      <c r="IG20" s="45"/>
      <c r="IH20" s="45"/>
      <c r="II20" s="45"/>
      <c r="IJ20" s="45"/>
      <c r="IK20" s="45"/>
      <c r="IL20" s="45"/>
      <c r="IM20" s="45"/>
      <c r="IN20" s="45"/>
      <c r="IO20" s="45"/>
      <c r="IP20" s="45"/>
      <c r="IQ20" s="45"/>
      <c r="IR20" s="45"/>
      <c r="IS20" s="45"/>
      <c r="IT20" s="45"/>
      <c r="IU20" s="45"/>
      <c r="IV20" s="45"/>
      <c r="IW20" s="45"/>
      <c r="IX20" s="45"/>
      <c r="IY20" s="45"/>
      <c r="IZ20" s="45"/>
      <c r="JA20" s="45"/>
      <c r="JB20" s="45"/>
      <c r="JC20" s="45"/>
      <c r="JD20" s="45"/>
      <c r="JE20" s="45"/>
      <c r="JF20" s="45"/>
      <c r="JG20" s="45"/>
      <c r="JH20" s="45"/>
      <c r="JI20" s="45"/>
      <c r="JJ20" s="45"/>
      <c r="JK20" s="45"/>
      <c r="JL20" s="45"/>
      <c r="JM20" s="45"/>
      <c r="JN20" s="45"/>
      <c r="JO20" s="45"/>
      <c r="JP20" s="45"/>
      <c r="JQ20" s="45"/>
      <c r="JR20" s="45"/>
      <c r="JS20" s="45"/>
      <c r="JT20" s="45"/>
      <c r="JU20" s="45"/>
      <c r="JV20" s="45"/>
      <c r="JW20" s="45"/>
      <c r="JX20" s="45"/>
      <c r="JY20" s="45"/>
      <c r="JZ20" s="45"/>
      <c r="KA20" s="45"/>
      <c r="KB20" s="45"/>
      <c r="KC20" s="45"/>
      <c r="KD20" s="45"/>
      <c r="KE20" s="45"/>
      <c r="KF20" s="45"/>
      <c r="KG20" s="45"/>
      <c r="KH20" s="45"/>
      <c r="KI20" s="45"/>
      <c r="KJ20" s="45"/>
      <c r="KK20" s="45"/>
      <c r="KL20" s="45"/>
      <c r="KM20" s="45"/>
      <c r="KN20" s="45"/>
      <c r="KO20" s="45"/>
      <c r="KP20" s="45"/>
      <c r="KQ20" s="45"/>
      <c r="KR20" s="45"/>
      <c r="KS20" s="45"/>
      <c r="KT20" s="45"/>
      <c r="KU20" s="45"/>
      <c r="KV20" s="45"/>
      <c r="KW20" s="45"/>
      <c r="KX20" s="45"/>
      <c r="KY20" s="45"/>
      <c r="KZ20" s="45"/>
      <c r="LA20" s="45"/>
      <c r="LB20" s="45"/>
      <c r="LC20" s="45"/>
      <c r="LD20" s="45"/>
      <c r="LE20" s="45"/>
      <c r="LF20" s="45"/>
      <c r="LG20" s="45"/>
      <c r="LH20" s="45"/>
      <c r="LI20" s="45"/>
      <c r="LJ20" s="45"/>
      <c r="LK20" s="45"/>
      <c r="LL20" s="45"/>
      <c r="LM20" s="45"/>
      <c r="LN20" s="45"/>
      <c r="LO20" s="45"/>
      <c r="LP20" s="45"/>
      <c r="LQ20" s="45"/>
      <c r="LR20" s="45"/>
      <c r="LS20" s="45"/>
      <c r="LT20" s="45"/>
      <c r="LU20" s="45"/>
      <c r="LV20" s="45"/>
      <c r="LW20" s="45"/>
      <c r="LX20" s="45"/>
      <c r="LY20" s="45"/>
      <c r="LZ20" s="45"/>
      <c r="MA20" s="45"/>
      <c r="MB20" s="45"/>
      <c r="MC20" s="45"/>
      <c r="MD20" s="45"/>
      <c r="ME20" s="45"/>
      <c r="MF20" s="45"/>
      <c r="MG20" s="45"/>
      <c r="MH20" s="45"/>
      <c r="MI20" s="45"/>
      <c r="MJ20" s="45"/>
      <c r="MK20" s="45"/>
      <c r="ML20" s="45"/>
      <c r="MM20" s="45"/>
      <c r="MN20" s="45"/>
      <c r="MO20" s="45"/>
      <c r="MP20" s="45"/>
      <c r="MQ20" s="45"/>
      <c r="MR20" s="45"/>
      <c r="MS20" s="45"/>
      <c r="MT20" s="45"/>
      <c r="MU20" s="45"/>
      <c r="MV20" s="45"/>
      <c r="MW20" s="45"/>
      <c r="MX20" s="45"/>
      <c r="MY20" s="45"/>
      <c r="MZ20" s="45"/>
      <c r="NA20" s="45"/>
      <c r="NB20" s="45"/>
      <c r="NC20" s="45"/>
      <c r="ND20" s="45"/>
      <c r="NE20" s="45"/>
      <c r="NF20" s="45"/>
      <c r="NG20" s="45"/>
      <c r="NH20" s="45"/>
      <c r="NI20" s="45"/>
      <c r="NJ20" s="45"/>
      <c r="NK20" s="45"/>
      <c r="NL20" s="45"/>
      <c r="NM20" s="45"/>
      <c r="NN20" s="45"/>
      <c r="NO20" s="45"/>
      <c r="NP20" s="45"/>
      <c r="NQ20" s="45"/>
      <c r="NR20" s="45"/>
      <c r="NS20" s="45"/>
      <c r="NT20" s="45"/>
      <c r="NU20" s="45"/>
      <c r="NV20" s="45"/>
      <c r="NW20" s="45"/>
      <c r="NX20" s="45"/>
      <c r="NY20" s="45"/>
      <c r="NZ20" s="45"/>
      <c r="OA20" s="45"/>
      <c r="OB20" s="45"/>
      <c r="OC20" s="45"/>
      <c r="OD20" s="45"/>
      <c r="OE20" s="45"/>
      <c r="OF20" s="45"/>
      <c r="OG20" s="45"/>
      <c r="OH20" s="45"/>
      <c r="OI20" s="45"/>
      <c r="OJ20" s="45"/>
      <c r="OK20" s="45"/>
      <c r="OL20" s="45"/>
      <c r="OM20" s="45"/>
      <c r="ON20" s="45"/>
      <c r="OO20" s="45"/>
      <c r="OP20" s="45"/>
      <c r="OQ20" s="45"/>
      <c r="OR20" s="45"/>
      <c r="OS20" s="45"/>
      <c r="OT20" s="45"/>
      <c r="OU20" s="45"/>
      <c r="OV20" s="45"/>
      <c r="OW20" s="45"/>
      <c r="OX20" s="45"/>
      <c r="OY20" s="45"/>
      <c r="OZ20" s="45"/>
      <c r="PA20" s="45"/>
      <c r="PB20" s="45"/>
      <c r="PC20" s="45"/>
      <c r="PD20" s="45"/>
      <c r="PE20" s="45"/>
      <c r="PF20" s="45"/>
      <c r="PG20" s="45"/>
      <c r="PH20" s="45"/>
      <c r="PI20" s="45"/>
      <c r="PJ20" s="45"/>
      <c r="PK20" s="45"/>
      <c r="PL20" s="45"/>
      <c r="PM20" s="45"/>
      <c r="PN20" s="45"/>
      <c r="PO20" s="45"/>
      <c r="PP20" s="45"/>
      <c r="PQ20" s="45"/>
      <c r="PR20" s="45"/>
      <c r="PS20" s="45"/>
      <c r="PT20" s="45"/>
      <c r="PU20" s="45"/>
      <c r="PV20" s="45"/>
      <c r="PW20" s="45"/>
      <c r="PX20" s="45"/>
      <c r="PY20" s="45"/>
      <c r="PZ20" s="45"/>
      <c r="QA20" s="45"/>
      <c r="QB20" s="45"/>
      <c r="QC20" s="45"/>
      <c r="QD20" s="45"/>
      <c r="QE20" s="45"/>
      <c r="QF20" s="45"/>
      <c r="QG20" s="45"/>
      <c r="QH20" s="45"/>
      <c r="QI20" s="45"/>
      <c r="QJ20" s="45"/>
      <c r="QK20" s="45"/>
      <c r="QL20" s="45"/>
      <c r="QM20" s="45"/>
      <c r="QN20" s="45"/>
      <c r="QO20" s="45"/>
      <c r="QP20" s="45"/>
      <c r="QQ20" s="45"/>
      <c r="QR20" s="45"/>
      <c r="QS20" s="45"/>
      <c r="QT20" s="45"/>
      <c r="QU20" s="45"/>
      <c r="QV20" s="45"/>
      <c r="QW20" s="45"/>
      <c r="QX20" s="45"/>
      <c r="QY20" s="45"/>
      <c r="QZ20" s="45"/>
      <c r="RA20" s="45"/>
      <c r="RB20" s="45"/>
      <c r="RC20" s="45"/>
      <c r="RD20" s="45"/>
      <c r="RE20" s="45"/>
      <c r="RF20" s="45"/>
      <c r="RG20" s="45"/>
      <c r="RH20" s="45"/>
      <c r="RI20" s="45"/>
      <c r="RJ20" s="45"/>
      <c r="RK20" s="45"/>
      <c r="RL20" s="45"/>
      <c r="RM20" s="45"/>
      <c r="RN20" s="45"/>
      <c r="RO20" s="45"/>
      <c r="RP20" s="45"/>
      <c r="RQ20" s="45"/>
      <c r="RR20" s="45"/>
      <c r="RS20" s="45"/>
      <c r="RT20" s="45"/>
      <c r="RU20" s="45"/>
      <c r="RV20" s="45"/>
      <c r="RW20" s="45"/>
      <c r="RX20" s="45"/>
      <c r="RY20" s="45"/>
      <c r="RZ20" s="45"/>
      <c r="SA20" s="45"/>
      <c r="SB20" s="45"/>
      <c r="SC20" s="45"/>
      <c r="SD20" s="45"/>
      <c r="SE20" s="45"/>
      <c r="SF20" s="45"/>
      <c r="SG20" s="45"/>
      <c r="SH20" s="45"/>
      <c r="SI20" s="45"/>
      <c r="SJ20" s="45"/>
      <c r="SK20" s="45"/>
      <c r="SL20" s="45"/>
      <c r="SM20" s="45"/>
      <c r="SN20" s="45"/>
      <c r="SO20" s="45"/>
      <c r="SP20" s="45"/>
      <c r="SQ20" s="45"/>
      <c r="SR20" s="45"/>
      <c r="SS20" s="45"/>
      <c r="ST20" s="45"/>
      <c r="SU20" s="45"/>
      <c r="SV20" s="45"/>
      <c r="SW20" s="45"/>
      <c r="SX20" s="45"/>
      <c r="SY20" s="45"/>
      <c r="SZ20" s="45"/>
      <c r="TA20" s="45"/>
      <c r="TB20" s="45"/>
      <c r="TC20" s="45"/>
      <c r="TD20" s="45"/>
      <c r="TE20" s="45"/>
      <c r="TF20" s="45"/>
      <c r="TG20" s="45"/>
      <c r="TH20" s="45"/>
      <c r="TI20" s="45"/>
      <c r="TJ20" s="45"/>
      <c r="TK20" s="45"/>
      <c r="TL20" s="45"/>
      <c r="TM20" s="45"/>
      <c r="TN20" s="45"/>
      <c r="TO20" s="45"/>
      <c r="TP20" s="45"/>
      <c r="TQ20" s="45"/>
      <c r="TR20" s="45"/>
      <c r="TS20" s="45"/>
      <c r="TT20" s="45"/>
      <c r="TU20" s="45"/>
      <c r="TV20" s="45"/>
      <c r="TW20" s="45"/>
      <c r="TX20" s="45"/>
      <c r="TY20" s="45"/>
      <c r="TZ20" s="45"/>
      <c r="UA20" s="45"/>
      <c r="UB20" s="45"/>
      <c r="UC20" s="45"/>
      <c r="UD20" s="45"/>
      <c r="UE20" s="45"/>
      <c r="UF20" s="45"/>
      <c r="UG20" s="45"/>
      <c r="UH20" s="45"/>
      <c r="UI20" s="45"/>
      <c r="UJ20" s="45"/>
      <c r="UK20" s="45"/>
      <c r="UL20" s="45"/>
      <c r="UM20" s="45"/>
      <c r="UN20" s="45"/>
      <c r="UO20" s="45"/>
      <c r="UP20" s="45"/>
    </row>
    <row r="21" spans="1:562" s="46" customFormat="1" ht="117.75" customHeight="1" x14ac:dyDescent="1.8">
      <c r="A21" s="17">
        <v>1</v>
      </c>
      <c r="B21" s="226">
        <v>2</v>
      </c>
      <c r="C21" s="227"/>
      <c r="D21" s="89">
        <v>3</v>
      </c>
      <c r="E21" s="18">
        <v>4</v>
      </c>
      <c r="F21" s="18">
        <v>5</v>
      </c>
      <c r="G21" s="68">
        <v>6</v>
      </c>
      <c r="H21" s="68">
        <v>7</v>
      </c>
      <c r="I21" s="130">
        <v>8</v>
      </c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5"/>
      <c r="IF21" s="45"/>
      <c r="IG21" s="45"/>
      <c r="IH21" s="45"/>
      <c r="II21" s="45"/>
      <c r="IJ21" s="45"/>
      <c r="IK21" s="45"/>
      <c r="IL21" s="45"/>
      <c r="IM21" s="45"/>
      <c r="IN21" s="45"/>
      <c r="IO21" s="45"/>
      <c r="IP21" s="45"/>
      <c r="IQ21" s="45"/>
      <c r="IR21" s="45"/>
      <c r="IS21" s="45"/>
      <c r="IT21" s="45"/>
      <c r="IU21" s="45"/>
      <c r="IV21" s="45"/>
      <c r="IW21" s="45"/>
      <c r="IX21" s="45"/>
      <c r="IY21" s="45"/>
      <c r="IZ21" s="45"/>
      <c r="JA21" s="45"/>
      <c r="JB21" s="45"/>
      <c r="JC21" s="45"/>
      <c r="JD21" s="45"/>
      <c r="JE21" s="45"/>
      <c r="JF21" s="45"/>
      <c r="JG21" s="45"/>
      <c r="JH21" s="45"/>
      <c r="JI21" s="45"/>
      <c r="JJ21" s="45"/>
      <c r="JK21" s="45"/>
      <c r="JL21" s="45"/>
      <c r="JM21" s="45"/>
      <c r="JN21" s="45"/>
      <c r="JO21" s="45"/>
      <c r="JP21" s="45"/>
      <c r="JQ21" s="45"/>
      <c r="JR21" s="45"/>
      <c r="JS21" s="45"/>
      <c r="JT21" s="45"/>
      <c r="JU21" s="45"/>
      <c r="JV21" s="45"/>
      <c r="JW21" s="45"/>
      <c r="JX21" s="45"/>
      <c r="JY21" s="45"/>
      <c r="JZ21" s="45"/>
      <c r="KA21" s="45"/>
      <c r="KB21" s="45"/>
      <c r="KC21" s="45"/>
      <c r="KD21" s="45"/>
      <c r="KE21" s="45"/>
      <c r="KF21" s="45"/>
      <c r="KG21" s="45"/>
      <c r="KH21" s="45"/>
      <c r="KI21" s="45"/>
      <c r="KJ21" s="45"/>
      <c r="KK21" s="45"/>
      <c r="KL21" s="45"/>
      <c r="KM21" s="45"/>
      <c r="KN21" s="45"/>
      <c r="KO21" s="45"/>
      <c r="KP21" s="45"/>
      <c r="KQ21" s="45"/>
      <c r="KR21" s="45"/>
      <c r="KS21" s="45"/>
      <c r="KT21" s="45"/>
      <c r="KU21" s="45"/>
      <c r="KV21" s="45"/>
      <c r="KW21" s="45"/>
      <c r="KX21" s="45"/>
      <c r="KY21" s="45"/>
      <c r="KZ21" s="45"/>
      <c r="LA21" s="45"/>
      <c r="LB21" s="45"/>
      <c r="LC21" s="45"/>
      <c r="LD21" s="45"/>
      <c r="LE21" s="45"/>
      <c r="LF21" s="45"/>
      <c r="LG21" s="45"/>
      <c r="LH21" s="45"/>
      <c r="LI21" s="45"/>
      <c r="LJ21" s="45"/>
      <c r="LK21" s="45"/>
      <c r="LL21" s="45"/>
      <c r="LM21" s="45"/>
      <c r="LN21" s="45"/>
      <c r="LO21" s="45"/>
      <c r="LP21" s="45"/>
      <c r="LQ21" s="45"/>
      <c r="LR21" s="45"/>
      <c r="LS21" s="45"/>
      <c r="LT21" s="45"/>
      <c r="LU21" s="45"/>
      <c r="LV21" s="45"/>
      <c r="LW21" s="45"/>
      <c r="LX21" s="45"/>
      <c r="LY21" s="45"/>
      <c r="LZ21" s="45"/>
      <c r="MA21" s="45"/>
      <c r="MB21" s="45"/>
      <c r="MC21" s="45"/>
      <c r="MD21" s="45"/>
      <c r="ME21" s="45"/>
      <c r="MF21" s="45"/>
      <c r="MG21" s="45"/>
      <c r="MH21" s="45"/>
      <c r="MI21" s="45"/>
      <c r="MJ21" s="45"/>
      <c r="MK21" s="45"/>
      <c r="ML21" s="45"/>
      <c r="MM21" s="45"/>
      <c r="MN21" s="45"/>
      <c r="MO21" s="45"/>
      <c r="MP21" s="45"/>
      <c r="MQ21" s="45"/>
      <c r="MR21" s="45"/>
      <c r="MS21" s="45"/>
      <c r="MT21" s="45"/>
      <c r="MU21" s="45"/>
      <c r="MV21" s="45"/>
      <c r="MW21" s="45"/>
      <c r="MX21" s="45"/>
      <c r="MY21" s="45"/>
      <c r="MZ21" s="45"/>
      <c r="NA21" s="45"/>
      <c r="NB21" s="45"/>
      <c r="NC21" s="45"/>
      <c r="ND21" s="45"/>
      <c r="NE21" s="45"/>
      <c r="NF21" s="45"/>
      <c r="NG21" s="45"/>
      <c r="NH21" s="45"/>
      <c r="NI21" s="45"/>
      <c r="NJ21" s="45"/>
      <c r="NK21" s="45"/>
      <c r="NL21" s="45"/>
      <c r="NM21" s="45"/>
      <c r="NN21" s="45"/>
      <c r="NO21" s="45"/>
      <c r="NP21" s="45"/>
      <c r="NQ21" s="45"/>
      <c r="NR21" s="45"/>
      <c r="NS21" s="45"/>
      <c r="NT21" s="45"/>
      <c r="NU21" s="45"/>
      <c r="NV21" s="45"/>
      <c r="NW21" s="45"/>
      <c r="NX21" s="45"/>
      <c r="NY21" s="45"/>
      <c r="NZ21" s="45"/>
      <c r="OA21" s="45"/>
      <c r="OB21" s="45"/>
      <c r="OC21" s="45"/>
      <c r="OD21" s="45"/>
      <c r="OE21" s="45"/>
      <c r="OF21" s="45"/>
      <c r="OG21" s="45"/>
      <c r="OH21" s="45"/>
      <c r="OI21" s="45"/>
      <c r="OJ21" s="45"/>
      <c r="OK21" s="45"/>
      <c r="OL21" s="45"/>
      <c r="OM21" s="45"/>
      <c r="ON21" s="45"/>
      <c r="OO21" s="45"/>
      <c r="OP21" s="45"/>
      <c r="OQ21" s="45"/>
      <c r="OR21" s="45"/>
      <c r="OS21" s="45"/>
      <c r="OT21" s="45"/>
      <c r="OU21" s="45"/>
      <c r="OV21" s="45"/>
      <c r="OW21" s="45"/>
      <c r="OX21" s="45"/>
      <c r="OY21" s="45"/>
      <c r="OZ21" s="45"/>
      <c r="PA21" s="45"/>
      <c r="PB21" s="45"/>
      <c r="PC21" s="45"/>
      <c r="PD21" s="45"/>
      <c r="PE21" s="45"/>
      <c r="PF21" s="45"/>
      <c r="PG21" s="45"/>
      <c r="PH21" s="45"/>
      <c r="PI21" s="45"/>
      <c r="PJ21" s="45"/>
      <c r="PK21" s="45"/>
      <c r="PL21" s="45"/>
      <c r="PM21" s="45"/>
      <c r="PN21" s="45"/>
      <c r="PO21" s="45"/>
      <c r="PP21" s="45"/>
      <c r="PQ21" s="45"/>
      <c r="PR21" s="45"/>
      <c r="PS21" s="45"/>
      <c r="PT21" s="45"/>
      <c r="PU21" s="45"/>
      <c r="PV21" s="45"/>
      <c r="PW21" s="45"/>
      <c r="PX21" s="45"/>
      <c r="PY21" s="45"/>
      <c r="PZ21" s="45"/>
      <c r="QA21" s="45"/>
      <c r="QB21" s="45"/>
      <c r="QC21" s="45"/>
      <c r="QD21" s="45"/>
      <c r="QE21" s="45"/>
      <c r="QF21" s="45"/>
      <c r="QG21" s="45"/>
      <c r="QH21" s="45"/>
      <c r="QI21" s="45"/>
      <c r="QJ21" s="45"/>
      <c r="QK21" s="45"/>
      <c r="QL21" s="45"/>
      <c r="QM21" s="45"/>
      <c r="QN21" s="45"/>
      <c r="QO21" s="45"/>
      <c r="QP21" s="45"/>
      <c r="QQ21" s="45"/>
      <c r="QR21" s="45"/>
      <c r="QS21" s="45"/>
      <c r="QT21" s="45"/>
      <c r="QU21" s="45"/>
      <c r="QV21" s="45"/>
      <c r="QW21" s="45"/>
      <c r="QX21" s="45"/>
      <c r="QY21" s="45"/>
      <c r="QZ21" s="45"/>
      <c r="RA21" s="45"/>
      <c r="RB21" s="45"/>
      <c r="RC21" s="45"/>
      <c r="RD21" s="45"/>
      <c r="RE21" s="45"/>
      <c r="RF21" s="45"/>
      <c r="RG21" s="45"/>
      <c r="RH21" s="45"/>
      <c r="RI21" s="45"/>
      <c r="RJ21" s="45"/>
      <c r="RK21" s="45"/>
      <c r="RL21" s="45"/>
      <c r="RM21" s="45"/>
      <c r="RN21" s="45"/>
      <c r="RO21" s="45"/>
      <c r="RP21" s="45"/>
      <c r="RQ21" s="45"/>
      <c r="RR21" s="45"/>
      <c r="RS21" s="45"/>
      <c r="RT21" s="45"/>
      <c r="RU21" s="45"/>
      <c r="RV21" s="45"/>
      <c r="RW21" s="45"/>
      <c r="RX21" s="45"/>
      <c r="RY21" s="45"/>
      <c r="RZ21" s="45"/>
      <c r="SA21" s="45"/>
      <c r="SB21" s="45"/>
      <c r="SC21" s="45"/>
      <c r="SD21" s="45"/>
      <c r="SE21" s="45"/>
      <c r="SF21" s="45"/>
      <c r="SG21" s="45"/>
      <c r="SH21" s="45"/>
      <c r="SI21" s="45"/>
      <c r="SJ21" s="45"/>
      <c r="SK21" s="45"/>
      <c r="SL21" s="45"/>
      <c r="SM21" s="45"/>
      <c r="SN21" s="45"/>
      <c r="SO21" s="45"/>
      <c r="SP21" s="45"/>
      <c r="SQ21" s="45"/>
      <c r="SR21" s="45"/>
      <c r="SS21" s="45"/>
      <c r="ST21" s="45"/>
      <c r="SU21" s="45"/>
      <c r="SV21" s="45"/>
      <c r="SW21" s="45"/>
      <c r="SX21" s="45"/>
      <c r="SY21" s="45"/>
      <c r="SZ21" s="45"/>
      <c r="TA21" s="45"/>
      <c r="TB21" s="45"/>
      <c r="TC21" s="45"/>
      <c r="TD21" s="45"/>
      <c r="TE21" s="45"/>
      <c r="TF21" s="45"/>
      <c r="TG21" s="45"/>
      <c r="TH21" s="45"/>
      <c r="TI21" s="45"/>
      <c r="TJ21" s="45"/>
      <c r="TK21" s="45"/>
      <c r="TL21" s="45"/>
      <c r="TM21" s="45"/>
      <c r="TN21" s="45"/>
      <c r="TO21" s="45"/>
      <c r="TP21" s="45"/>
      <c r="TQ21" s="45"/>
      <c r="TR21" s="45"/>
      <c r="TS21" s="45"/>
      <c r="TT21" s="45"/>
      <c r="TU21" s="45"/>
      <c r="TV21" s="45"/>
      <c r="TW21" s="45"/>
      <c r="TX21" s="45"/>
      <c r="TY21" s="45"/>
      <c r="TZ21" s="45"/>
      <c r="UA21" s="45"/>
      <c r="UB21" s="45"/>
      <c r="UC21" s="45"/>
      <c r="UD21" s="45"/>
      <c r="UE21" s="45"/>
      <c r="UF21" s="45"/>
      <c r="UG21" s="45"/>
      <c r="UH21" s="45"/>
      <c r="UI21" s="45"/>
      <c r="UJ21" s="45"/>
      <c r="UK21" s="45"/>
      <c r="UL21" s="45"/>
      <c r="UM21" s="45"/>
      <c r="UN21" s="45"/>
      <c r="UO21" s="45"/>
      <c r="UP21" s="45"/>
    </row>
    <row r="22" spans="1:562" s="46" customFormat="1" ht="408.75" customHeight="1" x14ac:dyDescent="1.8">
      <c r="A22" s="228" t="s">
        <v>5</v>
      </c>
      <c r="B22" s="230" t="s">
        <v>62</v>
      </c>
      <c r="C22" s="231"/>
      <c r="D22" s="234">
        <v>2025</v>
      </c>
      <c r="E22" s="230" t="s">
        <v>56</v>
      </c>
      <c r="F22" s="228" t="s">
        <v>57</v>
      </c>
      <c r="G22" s="236">
        <v>14374340</v>
      </c>
      <c r="H22" s="236">
        <f>G22</f>
        <v>14374340</v>
      </c>
      <c r="I22" s="244" t="s">
        <v>64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  <c r="IW22" s="45"/>
      <c r="IX22" s="45"/>
      <c r="IY22" s="45"/>
      <c r="IZ22" s="45"/>
      <c r="JA22" s="45"/>
      <c r="JB22" s="45"/>
      <c r="JC22" s="45"/>
      <c r="JD22" s="45"/>
      <c r="JE22" s="45"/>
      <c r="JF22" s="45"/>
      <c r="JG22" s="45"/>
      <c r="JH22" s="45"/>
      <c r="JI22" s="45"/>
      <c r="JJ22" s="45"/>
      <c r="JK22" s="45"/>
      <c r="JL22" s="45"/>
      <c r="JM22" s="45"/>
      <c r="JN22" s="45"/>
      <c r="JO22" s="45"/>
      <c r="JP22" s="45"/>
      <c r="JQ22" s="45"/>
      <c r="JR22" s="45"/>
      <c r="JS22" s="45"/>
      <c r="JT22" s="45"/>
      <c r="JU22" s="45"/>
      <c r="JV22" s="45"/>
      <c r="JW22" s="45"/>
      <c r="JX22" s="45"/>
      <c r="JY22" s="45"/>
      <c r="JZ22" s="45"/>
      <c r="KA22" s="45"/>
      <c r="KB22" s="45"/>
      <c r="KC22" s="45"/>
      <c r="KD22" s="45"/>
      <c r="KE22" s="45"/>
      <c r="KF22" s="45"/>
      <c r="KG22" s="45"/>
      <c r="KH22" s="45"/>
      <c r="KI22" s="45"/>
      <c r="KJ22" s="45"/>
      <c r="KK22" s="45"/>
      <c r="KL22" s="45"/>
      <c r="KM22" s="45"/>
      <c r="KN22" s="45"/>
      <c r="KO22" s="45"/>
      <c r="KP22" s="45"/>
      <c r="KQ22" s="45"/>
      <c r="KR22" s="45"/>
      <c r="KS22" s="45"/>
      <c r="KT22" s="45"/>
      <c r="KU22" s="45"/>
      <c r="KV22" s="45"/>
      <c r="KW22" s="45"/>
      <c r="KX22" s="45"/>
      <c r="KY22" s="45"/>
      <c r="KZ22" s="45"/>
      <c r="LA22" s="45"/>
      <c r="LB22" s="45"/>
      <c r="LC22" s="45"/>
      <c r="LD22" s="45"/>
      <c r="LE22" s="45"/>
      <c r="LF22" s="45"/>
      <c r="LG22" s="45"/>
      <c r="LH22" s="45"/>
      <c r="LI22" s="45"/>
      <c r="LJ22" s="45"/>
      <c r="LK22" s="45"/>
      <c r="LL22" s="45"/>
      <c r="LM22" s="45"/>
      <c r="LN22" s="45"/>
      <c r="LO22" s="45"/>
      <c r="LP22" s="45"/>
      <c r="LQ22" s="45"/>
      <c r="LR22" s="45"/>
      <c r="LS22" s="45"/>
      <c r="LT22" s="45"/>
      <c r="LU22" s="45"/>
      <c r="LV22" s="45"/>
      <c r="LW22" s="45"/>
      <c r="LX22" s="45"/>
      <c r="LY22" s="45"/>
      <c r="LZ22" s="45"/>
      <c r="MA22" s="45"/>
      <c r="MB22" s="45"/>
      <c r="MC22" s="45"/>
      <c r="MD22" s="45"/>
      <c r="ME22" s="45"/>
      <c r="MF22" s="45"/>
      <c r="MG22" s="45"/>
      <c r="MH22" s="45"/>
      <c r="MI22" s="45"/>
      <c r="MJ22" s="45"/>
      <c r="MK22" s="45"/>
      <c r="ML22" s="45"/>
      <c r="MM22" s="45"/>
      <c r="MN22" s="45"/>
      <c r="MO22" s="45"/>
      <c r="MP22" s="45"/>
      <c r="MQ22" s="45"/>
      <c r="MR22" s="45"/>
      <c r="MS22" s="45"/>
      <c r="MT22" s="45"/>
      <c r="MU22" s="45"/>
      <c r="MV22" s="45"/>
      <c r="MW22" s="45"/>
      <c r="MX22" s="45"/>
      <c r="MY22" s="45"/>
      <c r="MZ22" s="45"/>
      <c r="NA22" s="45"/>
      <c r="NB22" s="45"/>
      <c r="NC22" s="45"/>
      <c r="ND22" s="45"/>
      <c r="NE22" s="45"/>
      <c r="NF22" s="45"/>
      <c r="NG22" s="45"/>
      <c r="NH22" s="45"/>
      <c r="NI22" s="45"/>
      <c r="NJ22" s="45"/>
      <c r="NK22" s="45"/>
      <c r="NL22" s="45"/>
      <c r="NM22" s="45"/>
      <c r="NN22" s="45"/>
      <c r="NO22" s="45"/>
      <c r="NP22" s="45"/>
      <c r="NQ22" s="45"/>
      <c r="NR22" s="45"/>
      <c r="NS22" s="45"/>
      <c r="NT22" s="45"/>
      <c r="NU22" s="45"/>
      <c r="NV22" s="45"/>
      <c r="NW22" s="45"/>
      <c r="NX22" s="45"/>
      <c r="NY22" s="45"/>
      <c r="NZ22" s="45"/>
      <c r="OA22" s="45"/>
      <c r="OB22" s="45"/>
      <c r="OC22" s="45"/>
      <c r="OD22" s="45"/>
      <c r="OE22" s="45"/>
      <c r="OF22" s="45"/>
      <c r="OG22" s="45"/>
      <c r="OH22" s="45"/>
      <c r="OI22" s="45"/>
      <c r="OJ22" s="45"/>
      <c r="OK22" s="45"/>
      <c r="OL22" s="45"/>
      <c r="OM22" s="45"/>
      <c r="ON22" s="45"/>
      <c r="OO22" s="45"/>
      <c r="OP22" s="45"/>
      <c r="OQ22" s="45"/>
      <c r="OR22" s="45"/>
      <c r="OS22" s="45"/>
      <c r="OT22" s="45"/>
      <c r="OU22" s="45"/>
      <c r="OV22" s="45"/>
      <c r="OW22" s="45"/>
      <c r="OX22" s="45"/>
      <c r="OY22" s="45"/>
      <c r="OZ22" s="45"/>
      <c r="PA22" s="45"/>
      <c r="PB22" s="45"/>
      <c r="PC22" s="45"/>
      <c r="PD22" s="45"/>
      <c r="PE22" s="45"/>
      <c r="PF22" s="45"/>
      <c r="PG22" s="45"/>
      <c r="PH22" s="45"/>
      <c r="PI22" s="45"/>
      <c r="PJ22" s="45"/>
      <c r="PK22" s="45"/>
      <c r="PL22" s="45"/>
      <c r="PM22" s="45"/>
      <c r="PN22" s="45"/>
      <c r="PO22" s="45"/>
      <c r="PP22" s="45"/>
      <c r="PQ22" s="45"/>
      <c r="PR22" s="45"/>
      <c r="PS22" s="45"/>
      <c r="PT22" s="45"/>
      <c r="PU22" s="45"/>
      <c r="PV22" s="45"/>
      <c r="PW22" s="45"/>
      <c r="PX22" s="45"/>
      <c r="PY22" s="45"/>
      <c r="PZ22" s="45"/>
      <c r="QA22" s="45"/>
      <c r="QB22" s="45"/>
      <c r="QC22" s="45"/>
      <c r="QD22" s="45"/>
      <c r="QE22" s="45"/>
      <c r="QF22" s="45"/>
      <c r="QG22" s="45"/>
      <c r="QH22" s="45"/>
      <c r="QI22" s="45"/>
      <c r="QJ22" s="45"/>
      <c r="QK22" s="45"/>
      <c r="QL22" s="45"/>
      <c r="QM22" s="45"/>
      <c r="QN22" s="45"/>
      <c r="QO22" s="45"/>
      <c r="QP22" s="45"/>
      <c r="QQ22" s="45"/>
      <c r="QR22" s="45"/>
      <c r="QS22" s="45"/>
      <c r="QT22" s="45"/>
      <c r="QU22" s="45"/>
      <c r="QV22" s="45"/>
      <c r="QW22" s="45"/>
      <c r="QX22" s="45"/>
      <c r="QY22" s="45"/>
      <c r="QZ22" s="45"/>
      <c r="RA22" s="45"/>
      <c r="RB22" s="45"/>
      <c r="RC22" s="45"/>
      <c r="RD22" s="45"/>
      <c r="RE22" s="45"/>
      <c r="RF22" s="45"/>
      <c r="RG22" s="45"/>
      <c r="RH22" s="45"/>
      <c r="RI22" s="45"/>
      <c r="RJ22" s="45"/>
      <c r="RK22" s="45"/>
      <c r="RL22" s="45"/>
      <c r="RM22" s="45"/>
      <c r="RN22" s="45"/>
      <c r="RO22" s="45"/>
      <c r="RP22" s="45"/>
      <c r="RQ22" s="45"/>
      <c r="RR22" s="45"/>
      <c r="RS22" s="45"/>
      <c r="RT22" s="45"/>
      <c r="RU22" s="45"/>
      <c r="RV22" s="45"/>
      <c r="RW22" s="45"/>
      <c r="RX22" s="45"/>
      <c r="RY22" s="45"/>
      <c r="RZ22" s="45"/>
      <c r="SA22" s="45"/>
      <c r="SB22" s="45"/>
      <c r="SC22" s="45"/>
      <c r="SD22" s="45"/>
      <c r="SE22" s="45"/>
      <c r="SF22" s="45"/>
      <c r="SG22" s="45"/>
      <c r="SH22" s="45"/>
      <c r="SI22" s="45"/>
      <c r="SJ22" s="45"/>
      <c r="SK22" s="45"/>
      <c r="SL22" s="45"/>
      <c r="SM22" s="45"/>
      <c r="SN22" s="45"/>
      <c r="SO22" s="45"/>
      <c r="SP22" s="45"/>
      <c r="SQ22" s="45"/>
      <c r="SR22" s="45"/>
      <c r="SS22" s="45"/>
      <c r="ST22" s="45"/>
      <c r="SU22" s="45"/>
      <c r="SV22" s="45"/>
      <c r="SW22" s="45"/>
      <c r="SX22" s="45"/>
      <c r="SY22" s="45"/>
      <c r="SZ22" s="45"/>
      <c r="TA22" s="45"/>
      <c r="TB22" s="45"/>
      <c r="TC22" s="45"/>
      <c r="TD22" s="45"/>
      <c r="TE22" s="45"/>
      <c r="TF22" s="45"/>
      <c r="TG22" s="45"/>
      <c r="TH22" s="45"/>
      <c r="TI22" s="45"/>
      <c r="TJ22" s="45"/>
      <c r="TK22" s="45"/>
      <c r="TL22" s="45"/>
      <c r="TM22" s="45"/>
      <c r="TN22" s="45"/>
      <c r="TO22" s="45"/>
      <c r="TP22" s="45"/>
      <c r="TQ22" s="45"/>
      <c r="TR22" s="45"/>
      <c r="TS22" s="45"/>
      <c r="TT22" s="45"/>
      <c r="TU22" s="45"/>
      <c r="TV22" s="45"/>
      <c r="TW22" s="45"/>
      <c r="TX22" s="45"/>
      <c r="TY22" s="45"/>
      <c r="TZ22" s="45"/>
      <c r="UA22" s="45"/>
      <c r="UB22" s="45"/>
      <c r="UC22" s="45"/>
      <c r="UD22" s="45"/>
      <c r="UE22" s="45"/>
      <c r="UF22" s="45"/>
      <c r="UG22" s="45"/>
      <c r="UH22" s="45"/>
      <c r="UI22" s="45"/>
      <c r="UJ22" s="45"/>
      <c r="UK22" s="45"/>
      <c r="UL22" s="45"/>
      <c r="UM22" s="45"/>
      <c r="UN22" s="45"/>
      <c r="UO22" s="45"/>
      <c r="UP22" s="45"/>
    </row>
    <row r="23" spans="1:562" s="46" customFormat="1" ht="139.5" customHeight="1" x14ac:dyDescent="1.8">
      <c r="A23" s="229"/>
      <c r="B23" s="232"/>
      <c r="C23" s="233"/>
      <c r="D23" s="235"/>
      <c r="E23" s="232"/>
      <c r="F23" s="229"/>
      <c r="G23" s="237"/>
      <c r="H23" s="237"/>
      <c r="I23" s="244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5"/>
      <c r="IF23" s="45"/>
      <c r="IG23" s="45"/>
      <c r="IH23" s="45"/>
      <c r="II23" s="45"/>
      <c r="IJ23" s="45"/>
      <c r="IK23" s="45"/>
      <c r="IL23" s="45"/>
      <c r="IM23" s="45"/>
      <c r="IN23" s="45"/>
      <c r="IO23" s="45"/>
      <c r="IP23" s="45"/>
      <c r="IQ23" s="45"/>
      <c r="IR23" s="45"/>
      <c r="IS23" s="45"/>
      <c r="IT23" s="45"/>
      <c r="IU23" s="45"/>
      <c r="IV23" s="45"/>
      <c r="IW23" s="45"/>
      <c r="IX23" s="45"/>
      <c r="IY23" s="45"/>
      <c r="IZ23" s="45"/>
      <c r="JA23" s="45"/>
      <c r="JB23" s="45"/>
      <c r="JC23" s="45"/>
      <c r="JD23" s="45"/>
      <c r="JE23" s="45"/>
      <c r="JF23" s="45"/>
      <c r="JG23" s="45"/>
      <c r="JH23" s="45"/>
      <c r="JI23" s="45"/>
      <c r="JJ23" s="45"/>
      <c r="JK23" s="45"/>
      <c r="JL23" s="45"/>
      <c r="JM23" s="45"/>
      <c r="JN23" s="45"/>
      <c r="JO23" s="45"/>
      <c r="JP23" s="45"/>
      <c r="JQ23" s="45"/>
      <c r="JR23" s="45"/>
      <c r="JS23" s="45"/>
      <c r="JT23" s="45"/>
      <c r="JU23" s="45"/>
      <c r="JV23" s="45"/>
      <c r="JW23" s="45"/>
      <c r="JX23" s="45"/>
      <c r="JY23" s="45"/>
      <c r="JZ23" s="45"/>
      <c r="KA23" s="45"/>
      <c r="KB23" s="45"/>
      <c r="KC23" s="45"/>
      <c r="KD23" s="45"/>
      <c r="KE23" s="45"/>
      <c r="KF23" s="45"/>
      <c r="KG23" s="45"/>
      <c r="KH23" s="45"/>
      <c r="KI23" s="45"/>
      <c r="KJ23" s="45"/>
      <c r="KK23" s="45"/>
      <c r="KL23" s="45"/>
      <c r="KM23" s="45"/>
      <c r="KN23" s="45"/>
      <c r="KO23" s="45"/>
      <c r="KP23" s="45"/>
      <c r="KQ23" s="45"/>
      <c r="KR23" s="45"/>
      <c r="KS23" s="45"/>
      <c r="KT23" s="45"/>
      <c r="KU23" s="45"/>
      <c r="KV23" s="45"/>
      <c r="KW23" s="45"/>
      <c r="KX23" s="45"/>
      <c r="KY23" s="45"/>
      <c r="KZ23" s="45"/>
      <c r="LA23" s="45"/>
      <c r="LB23" s="45"/>
      <c r="LC23" s="45"/>
      <c r="LD23" s="45"/>
      <c r="LE23" s="45"/>
      <c r="LF23" s="45"/>
      <c r="LG23" s="45"/>
      <c r="LH23" s="45"/>
      <c r="LI23" s="45"/>
      <c r="LJ23" s="45"/>
      <c r="LK23" s="45"/>
      <c r="LL23" s="45"/>
      <c r="LM23" s="45"/>
      <c r="LN23" s="45"/>
      <c r="LO23" s="45"/>
      <c r="LP23" s="45"/>
      <c r="LQ23" s="45"/>
      <c r="LR23" s="45"/>
      <c r="LS23" s="45"/>
      <c r="LT23" s="45"/>
      <c r="LU23" s="45"/>
      <c r="LV23" s="45"/>
      <c r="LW23" s="45"/>
      <c r="LX23" s="45"/>
      <c r="LY23" s="45"/>
      <c r="LZ23" s="45"/>
      <c r="MA23" s="45"/>
      <c r="MB23" s="45"/>
      <c r="MC23" s="45"/>
      <c r="MD23" s="45"/>
      <c r="ME23" s="45"/>
      <c r="MF23" s="45"/>
      <c r="MG23" s="45"/>
      <c r="MH23" s="45"/>
      <c r="MI23" s="45"/>
      <c r="MJ23" s="45"/>
      <c r="MK23" s="45"/>
      <c r="ML23" s="45"/>
      <c r="MM23" s="45"/>
      <c r="MN23" s="45"/>
      <c r="MO23" s="45"/>
      <c r="MP23" s="45"/>
      <c r="MQ23" s="45"/>
      <c r="MR23" s="45"/>
      <c r="MS23" s="45"/>
      <c r="MT23" s="45"/>
      <c r="MU23" s="45"/>
      <c r="MV23" s="45"/>
      <c r="MW23" s="45"/>
      <c r="MX23" s="45"/>
      <c r="MY23" s="45"/>
      <c r="MZ23" s="45"/>
      <c r="NA23" s="45"/>
      <c r="NB23" s="45"/>
      <c r="NC23" s="45"/>
      <c r="ND23" s="45"/>
      <c r="NE23" s="45"/>
      <c r="NF23" s="45"/>
      <c r="NG23" s="45"/>
      <c r="NH23" s="45"/>
      <c r="NI23" s="45"/>
      <c r="NJ23" s="45"/>
      <c r="NK23" s="45"/>
      <c r="NL23" s="45"/>
      <c r="NM23" s="45"/>
      <c r="NN23" s="45"/>
      <c r="NO23" s="45"/>
      <c r="NP23" s="45"/>
      <c r="NQ23" s="45"/>
      <c r="NR23" s="45"/>
      <c r="NS23" s="45"/>
      <c r="NT23" s="45"/>
      <c r="NU23" s="45"/>
      <c r="NV23" s="45"/>
      <c r="NW23" s="45"/>
      <c r="NX23" s="45"/>
      <c r="NY23" s="45"/>
      <c r="NZ23" s="45"/>
      <c r="OA23" s="45"/>
      <c r="OB23" s="45"/>
      <c r="OC23" s="45"/>
      <c r="OD23" s="45"/>
      <c r="OE23" s="45"/>
      <c r="OF23" s="45"/>
      <c r="OG23" s="45"/>
      <c r="OH23" s="45"/>
      <c r="OI23" s="45"/>
      <c r="OJ23" s="45"/>
      <c r="OK23" s="45"/>
      <c r="OL23" s="45"/>
      <c r="OM23" s="45"/>
      <c r="ON23" s="45"/>
      <c r="OO23" s="45"/>
      <c r="OP23" s="45"/>
      <c r="OQ23" s="45"/>
      <c r="OR23" s="45"/>
      <c r="OS23" s="45"/>
      <c r="OT23" s="45"/>
      <c r="OU23" s="45"/>
      <c r="OV23" s="45"/>
      <c r="OW23" s="45"/>
      <c r="OX23" s="45"/>
      <c r="OY23" s="45"/>
      <c r="OZ23" s="45"/>
      <c r="PA23" s="45"/>
      <c r="PB23" s="45"/>
      <c r="PC23" s="45"/>
      <c r="PD23" s="45"/>
      <c r="PE23" s="45"/>
      <c r="PF23" s="45"/>
      <c r="PG23" s="45"/>
      <c r="PH23" s="45"/>
      <c r="PI23" s="45"/>
      <c r="PJ23" s="45"/>
      <c r="PK23" s="45"/>
      <c r="PL23" s="45"/>
      <c r="PM23" s="45"/>
      <c r="PN23" s="45"/>
      <c r="PO23" s="45"/>
      <c r="PP23" s="45"/>
      <c r="PQ23" s="45"/>
      <c r="PR23" s="45"/>
      <c r="PS23" s="45"/>
      <c r="PT23" s="45"/>
      <c r="PU23" s="45"/>
      <c r="PV23" s="45"/>
      <c r="PW23" s="45"/>
      <c r="PX23" s="45"/>
      <c r="PY23" s="45"/>
      <c r="PZ23" s="45"/>
      <c r="QA23" s="45"/>
      <c r="QB23" s="45"/>
      <c r="QC23" s="45"/>
      <c r="QD23" s="45"/>
      <c r="QE23" s="45"/>
      <c r="QF23" s="45"/>
      <c r="QG23" s="45"/>
      <c r="QH23" s="45"/>
      <c r="QI23" s="45"/>
      <c r="QJ23" s="45"/>
      <c r="QK23" s="45"/>
      <c r="QL23" s="45"/>
      <c r="QM23" s="45"/>
      <c r="QN23" s="45"/>
      <c r="QO23" s="45"/>
      <c r="QP23" s="45"/>
      <c r="QQ23" s="45"/>
      <c r="QR23" s="45"/>
      <c r="QS23" s="45"/>
      <c r="QT23" s="45"/>
      <c r="QU23" s="45"/>
      <c r="QV23" s="45"/>
      <c r="QW23" s="45"/>
      <c r="QX23" s="45"/>
      <c r="QY23" s="45"/>
      <c r="QZ23" s="45"/>
      <c r="RA23" s="45"/>
      <c r="RB23" s="45"/>
      <c r="RC23" s="45"/>
      <c r="RD23" s="45"/>
      <c r="RE23" s="45"/>
      <c r="RF23" s="45"/>
      <c r="RG23" s="45"/>
      <c r="RH23" s="45"/>
      <c r="RI23" s="45"/>
      <c r="RJ23" s="45"/>
      <c r="RK23" s="45"/>
      <c r="RL23" s="45"/>
      <c r="RM23" s="45"/>
      <c r="RN23" s="45"/>
      <c r="RO23" s="45"/>
      <c r="RP23" s="45"/>
      <c r="RQ23" s="45"/>
      <c r="RR23" s="45"/>
      <c r="RS23" s="45"/>
      <c r="RT23" s="45"/>
      <c r="RU23" s="45"/>
      <c r="RV23" s="45"/>
      <c r="RW23" s="45"/>
      <c r="RX23" s="45"/>
      <c r="RY23" s="45"/>
      <c r="RZ23" s="45"/>
      <c r="SA23" s="45"/>
      <c r="SB23" s="45"/>
      <c r="SC23" s="45"/>
      <c r="SD23" s="45"/>
      <c r="SE23" s="45"/>
      <c r="SF23" s="45"/>
      <c r="SG23" s="45"/>
      <c r="SH23" s="45"/>
      <c r="SI23" s="45"/>
      <c r="SJ23" s="45"/>
      <c r="SK23" s="45"/>
      <c r="SL23" s="45"/>
      <c r="SM23" s="45"/>
      <c r="SN23" s="45"/>
      <c r="SO23" s="45"/>
      <c r="SP23" s="45"/>
      <c r="SQ23" s="45"/>
      <c r="SR23" s="45"/>
      <c r="SS23" s="45"/>
      <c r="ST23" s="45"/>
      <c r="SU23" s="45"/>
      <c r="SV23" s="45"/>
      <c r="SW23" s="45"/>
      <c r="SX23" s="45"/>
      <c r="SY23" s="45"/>
      <c r="SZ23" s="45"/>
      <c r="TA23" s="45"/>
      <c r="TB23" s="45"/>
      <c r="TC23" s="45"/>
      <c r="TD23" s="45"/>
      <c r="TE23" s="45"/>
      <c r="TF23" s="45"/>
      <c r="TG23" s="45"/>
      <c r="TH23" s="45"/>
      <c r="TI23" s="45"/>
      <c r="TJ23" s="45"/>
      <c r="TK23" s="45"/>
      <c r="TL23" s="45"/>
      <c r="TM23" s="45"/>
      <c r="TN23" s="45"/>
      <c r="TO23" s="45"/>
      <c r="TP23" s="45"/>
      <c r="TQ23" s="45"/>
      <c r="TR23" s="45"/>
      <c r="TS23" s="45"/>
      <c r="TT23" s="45"/>
      <c r="TU23" s="45"/>
      <c r="TV23" s="45"/>
      <c r="TW23" s="45"/>
      <c r="TX23" s="45"/>
      <c r="TY23" s="45"/>
      <c r="TZ23" s="45"/>
      <c r="UA23" s="45"/>
      <c r="UB23" s="45"/>
      <c r="UC23" s="45"/>
      <c r="UD23" s="45"/>
      <c r="UE23" s="45"/>
      <c r="UF23" s="45"/>
      <c r="UG23" s="45"/>
      <c r="UH23" s="45"/>
      <c r="UI23" s="45"/>
      <c r="UJ23" s="45"/>
      <c r="UK23" s="45"/>
      <c r="UL23" s="45"/>
      <c r="UM23" s="45"/>
      <c r="UN23" s="45"/>
      <c r="UO23" s="45"/>
      <c r="UP23" s="45"/>
    </row>
    <row r="24" spans="1:562" s="45" customFormat="1" ht="409.6" customHeight="1" x14ac:dyDescent="1.8">
      <c r="A24" s="240" t="s">
        <v>6</v>
      </c>
      <c r="B24" s="230" t="s">
        <v>118</v>
      </c>
      <c r="C24" s="231"/>
      <c r="D24" s="240" t="s">
        <v>61</v>
      </c>
      <c r="E24" s="242" t="s">
        <v>56</v>
      </c>
      <c r="F24" s="242" t="s">
        <v>57</v>
      </c>
      <c r="G24" s="236">
        <f>6450000-2500000</f>
        <v>3950000</v>
      </c>
      <c r="H24" s="236">
        <f>G24</f>
        <v>3950000</v>
      </c>
      <c r="I24" s="244" t="s">
        <v>64</v>
      </c>
    </row>
    <row r="25" spans="1:562" s="45" customFormat="1" ht="324" customHeight="1" x14ac:dyDescent="1.8">
      <c r="A25" s="241"/>
      <c r="B25" s="232"/>
      <c r="C25" s="233"/>
      <c r="D25" s="241"/>
      <c r="E25" s="243"/>
      <c r="F25" s="243"/>
      <c r="G25" s="237"/>
      <c r="H25" s="237"/>
      <c r="I25" s="244"/>
    </row>
    <row r="26" spans="1:562" s="45" customFormat="1" ht="409.6" customHeight="1" x14ac:dyDescent="1.8">
      <c r="A26" s="69" t="s">
        <v>7</v>
      </c>
      <c r="B26" s="238" t="s">
        <v>119</v>
      </c>
      <c r="C26" s="239"/>
      <c r="D26" s="86" t="s">
        <v>61</v>
      </c>
      <c r="E26" s="58" t="s">
        <v>56</v>
      </c>
      <c r="F26" s="58" t="s">
        <v>57</v>
      </c>
      <c r="G26" s="76">
        <f>45000-20000</f>
        <v>25000</v>
      </c>
      <c r="H26" s="76">
        <f>G26</f>
        <v>25000</v>
      </c>
      <c r="I26" s="131" t="s">
        <v>64</v>
      </c>
    </row>
    <row r="27" spans="1:562" s="45" customFormat="1" ht="235.5" customHeight="1" x14ac:dyDescent="1.8">
      <c r="A27" s="240" t="s">
        <v>8</v>
      </c>
      <c r="B27" s="230" t="s">
        <v>120</v>
      </c>
      <c r="C27" s="231"/>
      <c r="D27" s="240" t="s">
        <v>61</v>
      </c>
      <c r="E27" s="242" t="s">
        <v>56</v>
      </c>
      <c r="F27" s="242" t="s">
        <v>57</v>
      </c>
      <c r="G27" s="236">
        <v>10000</v>
      </c>
      <c r="H27" s="236">
        <f>G27</f>
        <v>10000</v>
      </c>
      <c r="I27" s="211" t="s">
        <v>64</v>
      </c>
    </row>
    <row r="28" spans="1:562" s="45" customFormat="1" ht="174" customHeight="1" x14ac:dyDescent="1.8">
      <c r="A28" s="241"/>
      <c r="B28" s="232"/>
      <c r="C28" s="233"/>
      <c r="D28" s="241"/>
      <c r="E28" s="243"/>
      <c r="F28" s="243"/>
      <c r="G28" s="237"/>
      <c r="H28" s="237"/>
      <c r="I28" s="211"/>
    </row>
    <row r="29" spans="1:562" s="45" customFormat="1" ht="174" customHeight="1" x14ac:dyDescent="1.8">
      <c r="A29" s="245" t="s">
        <v>9</v>
      </c>
      <c r="B29" s="230" t="s">
        <v>67</v>
      </c>
      <c r="C29" s="248"/>
      <c r="D29" s="240">
        <v>2025</v>
      </c>
      <c r="E29" s="242" t="s">
        <v>56</v>
      </c>
      <c r="F29" s="242" t="s">
        <v>57</v>
      </c>
      <c r="G29" s="236">
        <v>10350400</v>
      </c>
      <c r="H29" s="236">
        <f>G29</f>
        <v>10350400</v>
      </c>
      <c r="I29" s="211" t="s">
        <v>64</v>
      </c>
    </row>
    <row r="30" spans="1:562" s="45" customFormat="1" ht="409.6" customHeight="1" x14ac:dyDescent="1.8">
      <c r="A30" s="246"/>
      <c r="B30" s="249"/>
      <c r="C30" s="250"/>
      <c r="D30" s="253"/>
      <c r="E30" s="255"/>
      <c r="F30" s="255"/>
      <c r="G30" s="256"/>
      <c r="H30" s="256"/>
      <c r="I30" s="211"/>
      <c r="S30" s="78"/>
    </row>
    <row r="31" spans="1:562" s="45" customFormat="1" ht="60.75" customHeight="1" x14ac:dyDescent="1.8">
      <c r="A31" s="247"/>
      <c r="B31" s="251"/>
      <c r="C31" s="252"/>
      <c r="D31" s="254"/>
      <c r="E31" s="220"/>
      <c r="F31" s="220"/>
      <c r="G31" s="237"/>
      <c r="H31" s="237"/>
      <c r="I31" s="211"/>
    </row>
    <row r="32" spans="1:562" s="45" customFormat="1" ht="297.75" customHeight="1" x14ac:dyDescent="1.8">
      <c r="A32" s="257" t="s">
        <v>10</v>
      </c>
      <c r="B32" s="230" t="s">
        <v>68</v>
      </c>
      <c r="C32" s="248"/>
      <c r="D32" s="240">
        <v>2025</v>
      </c>
      <c r="E32" s="242" t="s">
        <v>56</v>
      </c>
      <c r="F32" s="242" t="s">
        <v>57</v>
      </c>
      <c r="G32" s="236">
        <v>7237000</v>
      </c>
      <c r="H32" s="236">
        <f>G32</f>
        <v>7237000</v>
      </c>
      <c r="I32" s="211" t="s">
        <v>64</v>
      </c>
    </row>
    <row r="33" spans="1:10" s="45" customFormat="1" ht="249" customHeight="1" x14ac:dyDescent="1.8">
      <c r="A33" s="258"/>
      <c r="B33" s="259"/>
      <c r="C33" s="250"/>
      <c r="D33" s="253"/>
      <c r="E33" s="255"/>
      <c r="F33" s="255"/>
      <c r="G33" s="256"/>
      <c r="H33" s="256"/>
      <c r="I33" s="211"/>
    </row>
    <row r="34" spans="1:10" s="79" customFormat="1" ht="409.6" customHeight="1" x14ac:dyDescent="1.8">
      <c r="A34" s="269" t="s">
        <v>11</v>
      </c>
      <c r="B34" s="217" t="s">
        <v>69</v>
      </c>
      <c r="C34" s="221"/>
      <c r="D34" s="210">
        <v>2025</v>
      </c>
      <c r="E34" s="213" t="s">
        <v>56</v>
      </c>
      <c r="F34" s="213" t="s">
        <v>57</v>
      </c>
      <c r="G34" s="215">
        <v>60000000</v>
      </c>
      <c r="H34" s="215">
        <f>G34</f>
        <v>60000000</v>
      </c>
      <c r="I34" s="262" t="s">
        <v>64</v>
      </c>
    </row>
    <row r="35" spans="1:10" s="79" customFormat="1" ht="345.75" customHeight="1" x14ac:dyDescent="1.8">
      <c r="A35" s="269"/>
      <c r="B35" s="221"/>
      <c r="C35" s="221"/>
      <c r="D35" s="223"/>
      <c r="E35" s="221"/>
      <c r="F35" s="221"/>
      <c r="G35" s="215"/>
      <c r="H35" s="215"/>
      <c r="I35" s="263"/>
    </row>
    <row r="36" spans="1:10" s="45" customFormat="1" ht="134.25" customHeight="1" x14ac:dyDescent="1.8">
      <c r="A36" s="80"/>
      <c r="B36" s="264"/>
      <c r="C36" s="264"/>
      <c r="D36" s="143"/>
      <c r="E36" s="265">
        <v>3</v>
      </c>
      <c r="F36" s="265"/>
      <c r="G36" s="141"/>
      <c r="H36" s="141"/>
      <c r="I36" s="147"/>
    </row>
    <row r="37" spans="1:10" s="45" customFormat="1" ht="352.5" customHeight="1" x14ac:dyDescent="1.9">
      <c r="A37" s="80"/>
      <c r="B37" s="143"/>
      <c r="C37" s="143"/>
      <c r="D37" s="143"/>
      <c r="E37" s="81"/>
      <c r="F37" s="141"/>
      <c r="G37" s="266" t="s">
        <v>114</v>
      </c>
      <c r="H37" s="266"/>
      <c r="I37" s="266"/>
    </row>
    <row r="38" spans="1:10" s="45" customFormat="1" ht="143.25" customHeight="1" x14ac:dyDescent="1.8">
      <c r="A38" s="25">
        <v>1</v>
      </c>
      <c r="B38" s="267">
        <v>2</v>
      </c>
      <c r="C38" s="268"/>
      <c r="D38" s="140">
        <v>3</v>
      </c>
      <c r="E38" s="140">
        <v>4</v>
      </c>
      <c r="F38" s="140">
        <v>5</v>
      </c>
      <c r="G38" s="140">
        <v>6</v>
      </c>
      <c r="H38" s="140">
        <v>7</v>
      </c>
      <c r="I38" s="142">
        <v>8</v>
      </c>
    </row>
    <row r="39" spans="1:10" s="45" customFormat="1" ht="395.25" customHeight="1" x14ac:dyDescent="1.8">
      <c r="A39" s="66"/>
      <c r="B39" s="230" t="s">
        <v>70</v>
      </c>
      <c r="C39" s="231"/>
      <c r="D39" s="87"/>
      <c r="E39" s="64"/>
      <c r="F39" s="64"/>
      <c r="G39" s="70"/>
      <c r="H39" s="70"/>
      <c r="I39" s="127"/>
    </row>
    <row r="40" spans="1:10" s="45" customFormat="1" ht="399.75" customHeight="1" x14ac:dyDescent="1.8">
      <c r="A40" s="242" t="s">
        <v>12</v>
      </c>
      <c r="B40" s="230" t="s">
        <v>81</v>
      </c>
      <c r="C40" s="231"/>
      <c r="D40" s="240">
        <v>2025</v>
      </c>
      <c r="E40" s="213" t="s">
        <v>56</v>
      </c>
      <c r="F40" s="213" t="s">
        <v>57</v>
      </c>
      <c r="G40" s="236">
        <v>56200000</v>
      </c>
      <c r="H40" s="236">
        <f>G40</f>
        <v>56200000</v>
      </c>
      <c r="I40" s="244" t="s">
        <v>64</v>
      </c>
    </row>
    <row r="41" spans="1:10" s="45" customFormat="1" ht="408.75" customHeight="1" x14ac:dyDescent="1.8">
      <c r="A41" s="260"/>
      <c r="B41" s="259"/>
      <c r="C41" s="261"/>
      <c r="D41" s="253"/>
      <c r="E41" s="221"/>
      <c r="F41" s="221"/>
      <c r="G41" s="237"/>
      <c r="H41" s="237"/>
      <c r="I41" s="244"/>
    </row>
    <row r="42" spans="1:10" s="45" customFormat="1" ht="409.6" customHeight="1" x14ac:dyDescent="1.8">
      <c r="A42" s="242" t="s">
        <v>13</v>
      </c>
      <c r="B42" s="230" t="s">
        <v>71</v>
      </c>
      <c r="C42" s="248"/>
      <c r="D42" s="240" t="s">
        <v>61</v>
      </c>
      <c r="E42" s="217" t="s">
        <v>56</v>
      </c>
      <c r="F42" s="217" t="s">
        <v>57</v>
      </c>
      <c r="G42" s="236">
        <v>16050000</v>
      </c>
      <c r="H42" s="236">
        <f>G42</f>
        <v>16050000</v>
      </c>
      <c r="I42" s="244" t="s">
        <v>64</v>
      </c>
    </row>
    <row r="43" spans="1:10" s="45" customFormat="1" ht="285" customHeight="1" x14ac:dyDescent="1.8">
      <c r="A43" s="260"/>
      <c r="B43" s="259"/>
      <c r="C43" s="250"/>
      <c r="D43" s="253"/>
      <c r="E43" s="217"/>
      <c r="F43" s="217"/>
      <c r="G43" s="256"/>
      <c r="H43" s="256"/>
      <c r="I43" s="244"/>
    </row>
    <row r="44" spans="1:10" s="23" customFormat="1" ht="409.6" customHeight="1" x14ac:dyDescent="1.75">
      <c r="A44" s="242" t="s">
        <v>14</v>
      </c>
      <c r="B44" s="271" t="s">
        <v>72</v>
      </c>
      <c r="C44" s="248"/>
      <c r="D44" s="240" t="s">
        <v>61</v>
      </c>
      <c r="E44" s="217" t="s">
        <v>56</v>
      </c>
      <c r="F44" s="217" t="s">
        <v>57</v>
      </c>
      <c r="G44" s="236">
        <v>22543630</v>
      </c>
      <c r="H44" s="236">
        <f>G44</f>
        <v>22543630</v>
      </c>
      <c r="I44" s="272" t="s">
        <v>64</v>
      </c>
      <c r="J44" s="134"/>
    </row>
    <row r="45" spans="1:10" s="21" customFormat="1" ht="122.25" customHeight="1" x14ac:dyDescent="1.75">
      <c r="A45" s="243"/>
      <c r="B45" s="251"/>
      <c r="C45" s="252"/>
      <c r="D45" s="253"/>
      <c r="E45" s="217"/>
      <c r="F45" s="217"/>
      <c r="G45" s="256"/>
      <c r="H45" s="256"/>
      <c r="I45" s="273"/>
    </row>
    <row r="46" spans="1:10" s="21" customFormat="1" ht="409.5" x14ac:dyDescent="1.75">
      <c r="A46" s="59" t="s">
        <v>15</v>
      </c>
      <c r="B46" s="230" t="s">
        <v>73</v>
      </c>
      <c r="C46" s="248"/>
      <c r="D46" s="86" t="s">
        <v>61</v>
      </c>
      <c r="E46" s="62" t="s">
        <v>56</v>
      </c>
      <c r="F46" s="62" t="s">
        <v>57</v>
      </c>
      <c r="G46" s="67">
        <f>51966266+2000000</f>
        <v>53966266</v>
      </c>
      <c r="H46" s="67">
        <f>G46</f>
        <v>53966266</v>
      </c>
      <c r="I46" s="123" t="s">
        <v>64</v>
      </c>
    </row>
    <row r="47" spans="1:10" s="21" customFormat="1" ht="408.75" customHeight="1" x14ac:dyDescent="1.75">
      <c r="A47" s="64" t="s">
        <v>16</v>
      </c>
      <c r="B47" s="271" t="s">
        <v>110</v>
      </c>
      <c r="C47" s="248"/>
      <c r="D47" s="86" t="s">
        <v>61</v>
      </c>
      <c r="E47" s="62" t="s">
        <v>56</v>
      </c>
      <c r="F47" s="62" t="s">
        <v>57</v>
      </c>
      <c r="G47" s="67">
        <f>110000-80000</f>
        <v>30000</v>
      </c>
      <c r="H47" s="67">
        <f>G47</f>
        <v>30000</v>
      </c>
      <c r="I47" s="123" t="s">
        <v>64</v>
      </c>
    </row>
    <row r="48" spans="1:10" s="21" customFormat="1" ht="400.5" customHeight="1" x14ac:dyDescent="1.75">
      <c r="A48" s="64" t="s">
        <v>22</v>
      </c>
      <c r="B48" s="230" t="s">
        <v>74</v>
      </c>
      <c r="C48" s="248"/>
      <c r="D48" s="91" t="s">
        <v>61</v>
      </c>
      <c r="E48" s="62" t="s">
        <v>56</v>
      </c>
      <c r="F48" s="62" t="s">
        <v>57</v>
      </c>
      <c r="G48" s="67">
        <f>3012000+1255000</f>
        <v>4267000</v>
      </c>
      <c r="H48" s="67">
        <f>G48</f>
        <v>4267000</v>
      </c>
      <c r="I48" s="123" t="s">
        <v>64</v>
      </c>
    </row>
    <row r="49" spans="1:25" s="21" customFormat="1" ht="409.6" customHeight="1" x14ac:dyDescent="1.75">
      <c r="A49" s="135" t="s">
        <v>23</v>
      </c>
      <c r="B49" s="270" t="s">
        <v>80</v>
      </c>
      <c r="C49" s="221"/>
      <c r="D49" s="121" t="s">
        <v>61</v>
      </c>
      <c r="E49" s="136" t="s">
        <v>77</v>
      </c>
      <c r="F49" s="136" t="s">
        <v>57</v>
      </c>
      <c r="G49" s="138">
        <f>129450007</f>
        <v>129450007</v>
      </c>
      <c r="H49" s="138">
        <f>G49</f>
        <v>129450007</v>
      </c>
      <c r="I49" s="137" t="s">
        <v>64</v>
      </c>
    </row>
    <row r="50" spans="1:25" s="21" customFormat="1" ht="171.75" customHeight="1" x14ac:dyDescent="1.75">
      <c r="A50" s="80"/>
      <c r="B50" s="264"/>
      <c r="C50" s="264"/>
      <c r="D50" s="143"/>
      <c r="E50" s="265">
        <v>4</v>
      </c>
      <c r="F50" s="265"/>
      <c r="G50" s="141"/>
      <c r="H50" s="141"/>
      <c r="I50" s="147"/>
    </row>
    <row r="51" spans="1:25" s="21" customFormat="1" ht="264" customHeight="1" x14ac:dyDescent="1.9">
      <c r="A51" s="80"/>
      <c r="B51" s="143"/>
      <c r="C51" s="143"/>
      <c r="D51" s="143"/>
      <c r="E51" s="81"/>
      <c r="F51" s="141"/>
      <c r="G51" s="266" t="s">
        <v>115</v>
      </c>
      <c r="H51" s="266"/>
      <c r="I51" s="266"/>
    </row>
    <row r="52" spans="1:25" s="21" customFormat="1" ht="139.5" customHeight="1" x14ac:dyDescent="1.75">
      <c r="A52" s="25">
        <v>1</v>
      </c>
      <c r="B52" s="267">
        <v>2</v>
      </c>
      <c r="C52" s="268"/>
      <c r="D52" s="140">
        <v>3</v>
      </c>
      <c r="E52" s="140">
        <v>4</v>
      </c>
      <c r="F52" s="155">
        <v>5</v>
      </c>
      <c r="G52" s="155">
        <v>6</v>
      </c>
      <c r="H52" s="155">
        <v>7</v>
      </c>
      <c r="I52" s="142">
        <v>8</v>
      </c>
    </row>
    <row r="53" spans="1:25" s="21" customFormat="1" ht="408.75" customHeight="1" x14ac:dyDescent="1.75">
      <c r="A53" s="271"/>
      <c r="B53" s="271" t="s">
        <v>143</v>
      </c>
      <c r="C53" s="248"/>
      <c r="D53" s="282"/>
      <c r="E53" s="271"/>
      <c r="F53" s="153" t="s">
        <v>76</v>
      </c>
      <c r="G53" s="156">
        <v>17481500</v>
      </c>
      <c r="H53" s="157">
        <f>G53</f>
        <v>17481500</v>
      </c>
      <c r="I53" s="284" t="s">
        <v>64</v>
      </c>
    </row>
    <row r="54" spans="1:25" s="21" customFormat="1" ht="369.75" customHeight="1" x14ac:dyDescent="1.75">
      <c r="A54" s="280"/>
      <c r="B54" s="280"/>
      <c r="C54" s="281"/>
      <c r="D54" s="283"/>
      <c r="E54" s="280"/>
      <c r="F54" s="154" t="s">
        <v>141</v>
      </c>
      <c r="G54" s="158">
        <v>8000000</v>
      </c>
      <c r="H54" s="159">
        <v>8000000</v>
      </c>
      <c r="I54" s="281"/>
    </row>
    <row r="55" spans="1:25" s="21" customFormat="1" ht="409.6" customHeight="1" x14ac:dyDescent="1.75">
      <c r="A55" s="118" t="s">
        <v>18</v>
      </c>
      <c r="B55" s="230" t="s">
        <v>75</v>
      </c>
      <c r="C55" s="248"/>
      <c r="D55" s="119" t="s">
        <v>61</v>
      </c>
      <c r="E55" s="124" t="s">
        <v>56</v>
      </c>
      <c r="F55" s="125" t="s">
        <v>133</v>
      </c>
      <c r="G55" s="126" t="s">
        <v>134</v>
      </c>
      <c r="H55" s="126" t="s">
        <v>134</v>
      </c>
      <c r="I55" s="123" t="s">
        <v>64</v>
      </c>
    </row>
    <row r="56" spans="1:25" s="21" customFormat="1" ht="144" customHeight="1" x14ac:dyDescent="1.75">
      <c r="A56" s="120"/>
      <c r="B56" s="274" t="s">
        <v>25</v>
      </c>
      <c r="C56" s="275"/>
      <c r="D56" s="111"/>
      <c r="E56" s="120"/>
      <c r="F56" s="120"/>
      <c r="G56" s="28">
        <f>G9+G11+G14+G22+G24+G26+G27+G29+G32+G34+G40+G42+G44+G46+G47+G48+G49+G53+G54</f>
        <v>414543401</v>
      </c>
      <c r="H56" s="28">
        <f>H9+H11+H14+H22+H24+H26+H27+H29+H32+H34+H40+H42+H44+H46+H47+H48+H49+H53+H54</f>
        <v>414543401</v>
      </c>
      <c r="I56" s="129"/>
    </row>
    <row r="57" spans="1:25" s="21" customFormat="1" ht="176.25" customHeight="1" x14ac:dyDescent="1.75">
      <c r="A57" s="276" t="s">
        <v>26</v>
      </c>
      <c r="B57" s="277"/>
      <c r="C57" s="277"/>
      <c r="D57" s="277"/>
      <c r="E57" s="277"/>
      <c r="F57" s="277"/>
      <c r="G57" s="277"/>
      <c r="H57" s="277"/>
      <c r="I57" s="278"/>
    </row>
    <row r="58" spans="1:25" s="21" customFormat="1" ht="387.75" customHeight="1" x14ac:dyDescent="1.75">
      <c r="A58" s="118" t="s">
        <v>27</v>
      </c>
      <c r="B58" s="230" t="s">
        <v>79</v>
      </c>
      <c r="C58" s="248"/>
      <c r="D58" s="119" t="s">
        <v>61</v>
      </c>
      <c r="E58" s="124" t="s">
        <v>56</v>
      </c>
      <c r="F58" s="125" t="s">
        <v>57</v>
      </c>
      <c r="G58" s="119">
        <v>960022</v>
      </c>
      <c r="H58" s="119">
        <f>G58</f>
        <v>960022</v>
      </c>
      <c r="I58" s="123" t="s">
        <v>64</v>
      </c>
      <c r="Y58" s="279">
        <v>42520</v>
      </c>
    </row>
    <row r="59" spans="1:25" s="21" customFormat="1" ht="409.5" customHeight="1" x14ac:dyDescent="1.75">
      <c r="A59" s="118" t="s">
        <v>28</v>
      </c>
      <c r="B59" s="230" t="s">
        <v>111</v>
      </c>
      <c r="C59" s="248"/>
      <c r="D59" s="119" t="s">
        <v>61</v>
      </c>
      <c r="E59" s="124" t="s">
        <v>56</v>
      </c>
      <c r="F59" s="122" t="s">
        <v>57</v>
      </c>
      <c r="G59" s="119">
        <v>97680</v>
      </c>
      <c r="H59" s="119">
        <f t="shared" ref="H59:H60" si="0">G59</f>
        <v>97680</v>
      </c>
      <c r="I59" s="123" t="s">
        <v>64</v>
      </c>
      <c r="Y59" s="220"/>
    </row>
    <row r="60" spans="1:25" s="21" customFormat="1" ht="409.6" customHeight="1" x14ac:dyDescent="1.75">
      <c r="A60" s="279" t="s">
        <v>29</v>
      </c>
      <c r="B60" s="230" t="s">
        <v>78</v>
      </c>
      <c r="C60" s="248"/>
      <c r="D60" s="285" t="s">
        <v>61</v>
      </c>
      <c r="E60" s="218" t="s">
        <v>56</v>
      </c>
      <c r="F60" s="218" t="s">
        <v>57</v>
      </c>
      <c r="G60" s="285">
        <v>42520</v>
      </c>
      <c r="H60" s="285">
        <f t="shared" si="0"/>
        <v>42520</v>
      </c>
      <c r="I60" s="279" t="s">
        <v>64</v>
      </c>
      <c r="O60" s="279"/>
    </row>
    <row r="61" spans="1:25" s="21" customFormat="1" ht="147" customHeight="1" x14ac:dyDescent="1.75">
      <c r="A61" s="287"/>
      <c r="B61" s="251"/>
      <c r="C61" s="252"/>
      <c r="D61" s="288" t="s">
        <v>61</v>
      </c>
      <c r="E61" s="289"/>
      <c r="F61" s="289"/>
      <c r="G61" s="254"/>
      <c r="H61" s="254"/>
      <c r="I61" s="220"/>
      <c r="O61" s="220"/>
    </row>
    <row r="62" spans="1:25" s="21" customFormat="1" ht="151.5" customHeight="1" x14ac:dyDescent="1.75">
      <c r="A62" s="29"/>
      <c r="B62" s="274" t="s">
        <v>30</v>
      </c>
      <c r="C62" s="275"/>
      <c r="D62" s="28"/>
      <c r="E62" s="30"/>
      <c r="F62" s="31"/>
      <c r="G62" s="28">
        <f>G58+G59+G60</f>
        <v>1100222</v>
      </c>
      <c r="H62" s="28">
        <f>H58+H59+H60</f>
        <v>1100222</v>
      </c>
      <c r="I62" s="28"/>
    </row>
    <row r="63" spans="1:25" s="21" customFormat="1" ht="135" customHeight="1" x14ac:dyDescent="1.75">
      <c r="A63" s="276" t="s">
        <v>146</v>
      </c>
      <c r="B63" s="277"/>
      <c r="C63" s="277"/>
      <c r="D63" s="277"/>
      <c r="E63" s="277"/>
      <c r="F63" s="277"/>
      <c r="G63" s="277"/>
      <c r="H63" s="277"/>
      <c r="I63" s="277"/>
    </row>
    <row r="64" spans="1:25" s="27" customFormat="1" ht="390.75" customHeight="1" x14ac:dyDescent="0.2">
      <c r="A64" s="59" t="s">
        <v>31</v>
      </c>
      <c r="B64" s="271" t="s">
        <v>107</v>
      </c>
      <c r="C64" s="286"/>
      <c r="D64" s="88" t="s">
        <v>61</v>
      </c>
      <c r="E64" s="64" t="s">
        <v>56</v>
      </c>
      <c r="F64" s="64" t="s">
        <v>57</v>
      </c>
      <c r="G64" s="60">
        <f>13645294-3440000</f>
        <v>10205294</v>
      </c>
      <c r="H64" s="60">
        <f>G64</f>
        <v>10205294</v>
      </c>
      <c r="I64" s="128" t="s">
        <v>64</v>
      </c>
    </row>
    <row r="65" spans="1:562" s="21" customFormat="1" ht="96.75" customHeight="1" x14ac:dyDescent="1.75">
      <c r="A65" s="217" t="s">
        <v>32</v>
      </c>
      <c r="B65" s="217" t="s">
        <v>121</v>
      </c>
      <c r="C65" s="214"/>
      <c r="D65" s="215" t="s">
        <v>61</v>
      </c>
      <c r="E65" s="217" t="s">
        <v>122</v>
      </c>
      <c r="F65" s="217" t="s">
        <v>57</v>
      </c>
      <c r="G65" s="215">
        <v>3940035</v>
      </c>
      <c r="H65" s="215">
        <f>G65</f>
        <v>3940035</v>
      </c>
      <c r="I65" s="217" t="s">
        <v>64</v>
      </c>
    </row>
    <row r="66" spans="1:562" s="21" customFormat="1" ht="409.6" customHeight="1" x14ac:dyDescent="1.75">
      <c r="A66" s="214"/>
      <c r="B66" s="214"/>
      <c r="C66" s="214"/>
      <c r="D66" s="212"/>
      <c r="E66" s="217"/>
      <c r="F66" s="217"/>
      <c r="G66" s="215"/>
      <c r="H66" s="215"/>
      <c r="I66" s="217"/>
    </row>
    <row r="67" spans="1:562" s="21" customFormat="1" ht="303" customHeight="1" x14ac:dyDescent="1.75">
      <c r="A67" s="221"/>
      <c r="B67" s="221"/>
      <c r="C67" s="221"/>
      <c r="D67" s="223"/>
      <c r="E67" s="221"/>
      <c r="F67" s="221"/>
      <c r="G67" s="223"/>
      <c r="H67" s="223"/>
      <c r="I67" s="221"/>
    </row>
    <row r="68" spans="1:562" s="21" customFormat="1" ht="140.25" customHeight="1" x14ac:dyDescent="1.75">
      <c r="A68" s="32"/>
      <c r="B68" s="32"/>
      <c r="C68" s="32"/>
      <c r="D68" s="112"/>
      <c r="E68" s="265">
        <v>5</v>
      </c>
      <c r="F68" s="265"/>
      <c r="G68" s="54"/>
      <c r="H68" s="54"/>
      <c r="I68" s="55"/>
    </row>
    <row r="69" spans="1:562" s="21" customFormat="1" ht="96" customHeight="1" x14ac:dyDescent="1.9">
      <c r="A69" s="32"/>
      <c r="B69" s="32"/>
      <c r="C69" s="32"/>
      <c r="D69" s="112"/>
      <c r="E69" s="32"/>
      <c r="F69" s="54"/>
      <c r="G69" s="54"/>
      <c r="H69" s="203"/>
      <c r="I69" s="203"/>
    </row>
    <row r="70" spans="1:562" s="21" customFormat="1" ht="129" customHeight="1" x14ac:dyDescent="1.9">
      <c r="A70" s="32"/>
      <c r="B70" s="32"/>
      <c r="C70" s="32"/>
      <c r="D70" s="112"/>
      <c r="E70" s="32"/>
      <c r="F70" s="55"/>
      <c r="G70" s="225" t="s">
        <v>116</v>
      </c>
      <c r="H70" s="225"/>
      <c r="I70" s="225"/>
    </row>
    <row r="71" spans="1:562" s="21" customFormat="1" ht="129" customHeight="1" x14ac:dyDescent="1.9">
      <c r="A71" s="32"/>
      <c r="B71" s="32"/>
      <c r="C71" s="32"/>
      <c r="D71" s="112"/>
      <c r="E71" s="32"/>
      <c r="F71" s="55"/>
      <c r="G71" s="55"/>
      <c r="H71" s="61"/>
      <c r="I71" s="61"/>
    </row>
    <row r="72" spans="1:562" s="21" customFormat="1" ht="118.5" customHeight="1" x14ac:dyDescent="1.75">
      <c r="A72" s="25">
        <v>1</v>
      </c>
      <c r="B72" s="267">
        <v>2</v>
      </c>
      <c r="C72" s="290"/>
      <c r="D72" s="92">
        <v>3</v>
      </c>
      <c r="E72" s="26">
        <v>4</v>
      </c>
      <c r="F72" s="26">
        <v>5</v>
      </c>
      <c r="G72" s="26">
        <v>6</v>
      </c>
      <c r="H72" s="26">
        <v>7</v>
      </c>
      <c r="I72" s="26">
        <v>8</v>
      </c>
    </row>
    <row r="73" spans="1:562" s="21" customFormat="1" ht="127.5" customHeight="1" x14ac:dyDescent="1.75">
      <c r="A73" s="29"/>
      <c r="B73" s="291" t="s">
        <v>33</v>
      </c>
      <c r="C73" s="292"/>
      <c r="D73" s="28"/>
      <c r="E73" s="30"/>
      <c r="F73" s="31"/>
      <c r="G73" s="28">
        <f>G64+G65</f>
        <v>14145329</v>
      </c>
      <c r="H73" s="28">
        <f>H64+H65</f>
        <v>14145329</v>
      </c>
      <c r="I73" s="28"/>
    </row>
    <row r="74" spans="1:562" s="51" customFormat="1" ht="136.5" customHeight="1" x14ac:dyDescent="0.2">
      <c r="A74" s="293" t="s">
        <v>145</v>
      </c>
      <c r="B74" s="294"/>
      <c r="C74" s="294"/>
      <c r="D74" s="294"/>
      <c r="E74" s="294"/>
      <c r="F74" s="294"/>
      <c r="G74" s="294"/>
      <c r="H74" s="294"/>
      <c r="I74" s="294"/>
    </row>
    <row r="75" spans="1:562" s="21" customFormat="1" ht="400.5" customHeight="1" x14ac:dyDescent="1.75">
      <c r="A75" s="59"/>
      <c r="B75" s="230" t="s">
        <v>87</v>
      </c>
      <c r="C75" s="296"/>
      <c r="D75" s="87" t="s">
        <v>61</v>
      </c>
      <c r="E75" s="64" t="s">
        <v>56</v>
      </c>
      <c r="F75" s="64" t="s">
        <v>57</v>
      </c>
      <c r="G75" s="76">
        <v>260847</v>
      </c>
      <c r="H75" s="76">
        <f>G75</f>
        <v>260847</v>
      </c>
      <c r="I75" s="76">
        <f>69228+153744</f>
        <v>222972</v>
      </c>
    </row>
    <row r="76" spans="1:562" s="21" customFormat="1" ht="120.75" customHeight="1" x14ac:dyDescent="1.75">
      <c r="A76" s="63"/>
      <c r="B76" s="291" t="s">
        <v>34</v>
      </c>
      <c r="C76" s="292"/>
      <c r="D76" s="90"/>
      <c r="E76" s="49"/>
      <c r="F76" s="49"/>
      <c r="G76" s="85">
        <f>G75</f>
        <v>260847</v>
      </c>
      <c r="H76" s="85">
        <f>H75</f>
        <v>260847</v>
      </c>
      <c r="I76" s="85">
        <f>I75</f>
        <v>222972</v>
      </c>
    </row>
    <row r="77" spans="1:562" s="21" customFormat="1" ht="122.25" customHeight="1" x14ac:dyDescent="1.75">
      <c r="A77" s="293" t="s">
        <v>35</v>
      </c>
      <c r="B77" s="294"/>
      <c r="C77" s="294"/>
      <c r="D77" s="294"/>
      <c r="E77" s="294"/>
      <c r="F77" s="294"/>
      <c r="G77" s="294"/>
      <c r="H77" s="294"/>
      <c r="I77" s="294"/>
    </row>
    <row r="78" spans="1:562" s="21" customFormat="1" ht="408.75" customHeight="1" x14ac:dyDescent="1.75">
      <c r="A78" s="279"/>
      <c r="B78" s="230" t="s">
        <v>82</v>
      </c>
      <c r="C78" s="296"/>
      <c r="D78" s="285" t="s">
        <v>61</v>
      </c>
      <c r="E78" s="218" t="s">
        <v>83</v>
      </c>
      <c r="F78" s="218" t="s">
        <v>57</v>
      </c>
      <c r="G78" s="236">
        <v>236317188</v>
      </c>
      <c r="H78" s="236">
        <f>G78</f>
        <v>236317188</v>
      </c>
      <c r="I78" s="272" t="s">
        <v>64</v>
      </c>
    </row>
    <row r="79" spans="1:562" s="21" customFormat="1" ht="365.25" customHeight="1" x14ac:dyDescent="1.75">
      <c r="A79" s="297"/>
      <c r="B79" s="259"/>
      <c r="C79" s="298"/>
      <c r="D79" s="299"/>
      <c r="E79" s="219"/>
      <c r="F79" s="219"/>
      <c r="G79" s="237"/>
      <c r="H79" s="237"/>
      <c r="I79" s="273"/>
    </row>
    <row r="80" spans="1:562" s="36" customFormat="1" ht="136.5" customHeight="1" x14ac:dyDescent="1.75">
      <c r="A80" s="33"/>
      <c r="B80" s="291" t="s">
        <v>36</v>
      </c>
      <c r="C80" s="292"/>
      <c r="D80" s="53"/>
      <c r="E80" s="34"/>
      <c r="F80" s="34"/>
      <c r="G80" s="85">
        <f>G78</f>
        <v>236317188</v>
      </c>
      <c r="H80" s="85">
        <f>H78</f>
        <v>236317188</v>
      </c>
      <c r="I80" s="8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  <c r="EW80" s="35"/>
      <c r="EX80" s="35"/>
      <c r="EY80" s="35"/>
      <c r="EZ80" s="35"/>
      <c r="FA80" s="35"/>
      <c r="FB80" s="35"/>
      <c r="FC80" s="35"/>
      <c r="FD80" s="35"/>
      <c r="FE80" s="35"/>
      <c r="FF80" s="35"/>
      <c r="FG80" s="35"/>
      <c r="FH80" s="35"/>
      <c r="FI80" s="35"/>
      <c r="FJ80" s="35"/>
      <c r="FK80" s="35"/>
      <c r="FL80" s="35"/>
      <c r="FM80" s="35"/>
      <c r="FN80" s="35"/>
      <c r="FO80" s="35"/>
      <c r="FP80" s="35"/>
      <c r="FQ80" s="35"/>
      <c r="FR80" s="35"/>
      <c r="FS80" s="35"/>
      <c r="FT80" s="35"/>
      <c r="FU80" s="35"/>
      <c r="FV80" s="35"/>
      <c r="FW80" s="35"/>
      <c r="FX80" s="35"/>
      <c r="FY80" s="35"/>
      <c r="FZ80" s="35"/>
      <c r="GA80" s="35"/>
      <c r="GB80" s="35"/>
      <c r="GC80" s="35"/>
      <c r="GD80" s="35"/>
      <c r="GE80" s="35"/>
      <c r="GF80" s="35"/>
      <c r="GG80" s="35"/>
      <c r="GH80" s="35"/>
      <c r="GI80" s="35"/>
      <c r="GJ80" s="35"/>
      <c r="GK80" s="35"/>
      <c r="GL80" s="35"/>
      <c r="GM80" s="35"/>
      <c r="GN80" s="35"/>
      <c r="GO80" s="35"/>
      <c r="GP80" s="35"/>
      <c r="GQ80" s="35"/>
      <c r="GR80" s="35"/>
      <c r="GS80" s="35"/>
      <c r="GT80" s="35"/>
      <c r="GU80" s="35"/>
      <c r="GV80" s="35"/>
      <c r="GW80" s="35"/>
      <c r="GX80" s="35"/>
      <c r="GY80" s="35"/>
      <c r="GZ80" s="35"/>
      <c r="HA80" s="35"/>
      <c r="HB80" s="35"/>
      <c r="HC80" s="35"/>
      <c r="HD80" s="35"/>
      <c r="HE80" s="35"/>
      <c r="HF80" s="35"/>
      <c r="HG80" s="35"/>
      <c r="HH80" s="35"/>
      <c r="HI80" s="35"/>
      <c r="HJ80" s="35"/>
      <c r="HK80" s="35"/>
      <c r="HL80" s="35"/>
      <c r="HM80" s="35"/>
      <c r="HN80" s="35"/>
      <c r="HO80" s="35"/>
      <c r="HP80" s="35"/>
      <c r="HQ80" s="35"/>
      <c r="HR80" s="35"/>
      <c r="HS80" s="35"/>
      <c r="HT80" s="35"/>
      <c r="HU80" s="35"/>
      <c r="HV80" s="35"/>
      <c r="HW80" s="35"/>
      <c r="HX80" s="35"/>
      <c r="HY80" s="35"/>
      <c r="HZ80" s="35"/>
      <c r="IA80" s="35"/>
      <c r="IB80" s="35"/>
      <c r="IC80" s="35"/>
      <c r="ID80" s="35"/>
      <c r="IE80" s="35"/>
      <c r="IF80" s="35"/>
      <c r="IG80" s="35"/>
      <c r="IH80" s="35"/>
      <c r="II80" s="35"/>
      <c r="IJ80" s="35"/>
      <c r="IK80" s="35"/>
      <c r="IL80" s="35"/>
      <c r="IM80" s="35"/>
      <c r="IN80" s="35"/>
      <c r="IO80" s="35"/>
      <c r="IP80" s="35"/>
      <c r="IQ80" s="35"/>
      <c r="IR80" s="35"/>
      <c r="IS80" s="35"/>
      <c r="IT80" s="35"/>
      <c r="IU80" s="35"/>
      <c r="IV80" s="35"/>
      <c r="IW80" s="35"/>
      <c r="IX80" s="35"/>
      <c r="IY80" s="35"/>
      <c r="IZ80" s="35"/>
      <c r="JA80" s="35"/>
      <c r="JB80" s="35"/>
      <c r="JC80" s="35"/>
      <c r="JD80" s="35"/>
      <c r="JE80" s="35"/>
      <c r="JF80" s="35"/>
      <c r="JG80" s="35"/>
      <c r="JH80" s="35"/>
      <c r="JI80" s="35"/>
      <c r="JJ80" s="35"/>
      <c r="JK80" s="35"/>
      <c r="JL80" s="35"/>
      <c r="JM80" s="35"/>
      <c r="JN80" s="35"/>
      <c r="JO80" s="35"/>
      <c r="JP80" s="35"/>
      <c r="JQ80" s="35"/>
      <c r="JR80" s="35"/>
      <c r="JS80" s="35"/>
      <c r="JT80" s="35"/>
      <c r="JU80" s="35"/>
      <c r="JV80" s="35"/>
      <c r="JW80" s="35"/>
      <c r="JX80" s="35"/>
      <c r="JY80" s="35"/>
      <c r="JZ80" s="35"/>
      <c r="KA80" s="35"/>
      <c r="KB80" s="35"/>
      <c r="KC80" s="35"/>
      <c r="KD80" s="35"/>
      <c r="KE80" s="35"/>
      <c r="KF80" s="35"/>
      <c r="KG80" s="35"/>
      <c r="KH80" s="35"/>
      <c r="KI80" s="35"/>
      <c r="KJ80" s="35"/>
      <c r="KK80" s="35"/>
      <c r="KL80" s="35"/>
      <c r="KM80" s="35"/>
      <c r="KN80" s="35"/>
      <c r="KO80" s="35"/>
      <c r="KP80" s="35"/>
      <c r="KQ80" s="35"/>
      <c r="KR80" s="35"/>
      <c r="KS80" s="35"/>
      <c r="KT80" s="35"/>
      <c r="KU80" s="35"/>
      <c r="KV80" s="35"/>
      <c r="KW80" s="35"/>
      <c r="KX80" s="35"/>
      <c r="KY80" s="35"/>
      <c r="KZ80" s="35"/>
      <c r="LA80" s="35"/>
      <c r="LB80" s="35"/>
      <c r="LC80" s="35"/>
      <c r="LD80" s="35"/>
      <c r="LE80" s="35"/>
      <c r="LF80" s="35"/>
      <c r="LG80" s="35"/>
      <c r="LH80" s="35"/>
      <c r="LI80" s="35"/>
      <c r="LJ80" s="35"/>
      <c r="LK80" s="35"/>
      <c r="LL80" s="35"/>
      <c r="LM80" s="35"/>
      <c r="LN80" s="35"/>
      <c r="LO80" s="35"/>
      <c r="LP80" s="35"/>
      <c r="LQ80" s="35"/>
      <c r="LR80" s="35"/>
      <c r="LS80" s="35"/>
      <c r="LT80" s="35"/>
      <c r="LU80" s="35"/>
      <c r="LV80" s="35"/>
      <c r="LW80" s="35"/>
      <c r="LX80" s="35"/>
      <c r="LY80" s="35"/>
      <c r="LZ80" s="35"/>
      <c r="MA80" s="35"/>
      <c r="MB80" s="35"/>
      <c r="MC80" s="35"/>
      <c r="MD80" s="35"/>
      <c r="ME80" s="35"/>
      <c r="MF80" s="35"/>
      <c r="MG80" s="35"/>
      <c r="MH80" s="35"/>
      <c r="MI80" s="35"/>
      <c r="MJ80" s="35"/>
      <c r="MK80" s="35"/>
      <c r="ML80" s="35"/>
      <c r="MM80" s="35"/>
      <c r="MN80" s="35"/>
      <c r="MO80" s="35"/>
      <c r="MP80" s="35"/>
      <c r="MQ80" s="35"/>
      <c r="MR80" s="35"/>
      <c r="MS80" s="35"/>
      <c r="MT80" s="35"/>
      <c r="MU80" s="35"/>
      <c r="MV80" s="35"/>
      <c r="MW80" s="35"/>
      <c r="MX80" s="35"/>
      <c r="MY80" s="35"/>
      <c r="MZ80" s="35"/>
      <c r="NA80" s="35"/>
      <c r="NB80" s="35"/>
      <c r="NC80" s="35"/>
      <c r="ND80" s="35"/>
      <c r="NE80" s="35"/>
      <c r="NF80" s="35"/>
      <c r="NG80" s="35"/>
      <c r="NH80" s="35"/>
      <c r="NI80" s="35"/>
      <c r="NJ80" s="35"/>
      <c r="NK80" s="35"/>
      <c r="NL80" s="35"/>
      <c r="NM80" s="35"/>
      <c r="NN80" s="35"/>
      <c r="NO80" s="35"/>
      <c r="NP80" s="35"/>
      <c r="NQ80" s="35"/>
      <c r="NR80" s="35"/>
      <c r="NS80" s="35"/>
      <c r="NT80" s="35"/>
      <c r="NU80" s="35"/>
      <c r="NV80" s="35"/>
      <c r="NW80" s="35"/>
      <c r="NX80" s="35"/>
      <c r="NY80" s="35"/>
      <c r="NZ80" s="35"/>
      <c r="OA80" s="35"/>
      <c r="OB80" s="35"/>
      <c r="OC80" s="35"/>
      <c r="OD80" s="35"/>
      <c r="OE80" s="35"/>
      <c r="OF80" s="35"/>
      <c r="OG80" s="35"/>
      <c r="OH80" s="35"/>
      <c r="OI80" s="35"/>
      <c r="OJ80" s="35"/>
      <c r="OK80" s="35"/>
      <c r="OL80" s="35"/>
      <c r="OM80" s="35"/>
      <c r="ON80" s="35"/>
      <c r="OO80" s="35"/>
      <c r="OP80" s="35"/>
      <c r="OQ80" s="35"/>
      <c r="OR80" s="35"/>
      <c r="OS80" s="35"/>
      <c r="OT80" s="35"/>
      <c r="OU80" s="35"/>
      <c r="OV80" s="35"/>
      <c r="OW80" s="35"/>
      <c r="OX80" s="35"/>
      <c r="OY80" s="35"/>
      <c r="OZ80" s="35"/>
      <c r="PA80" s="35"/>
      <c r="PB80" s="35"/>
      <c r="PC80" s="35"/>
      <c r="PD80" s="35"/>
      <c r="PE80" s="35"/>
      <c r="PF80" s="35"/>
      <c r="PG80" s="35"/>
      <c r="PH80" s="35"/>
      <c r="PI80" s="35"/>
      <c r="PJ80" s="35"/>
      <c r="PK80" s="35"/>
      <c r="PL80" s="35"/>
      <c r="PM80" s="35"/>
      <c r="PN80" s="35"/>
      <c r="PO80" s="35"/>
      <c r="PP80" s="35"/>
      <c r="PQ80" s="35"/>
      <c r="PR80" s="35"/>
      <c r="PS80" s="35"/>
      <c r="PT80" s="35"/>
      <c r="PU80" s="35"/>
      <c r="PV80" s="35"/>
      <c r="PW80" s="35"/>
      <c r="PX80" s="35"/>
      <c r="PY80" s="35"/>
      <c r="PZ80" s="35"/>
      <c r="QA80" s="35"/>
      <c r="QB80" s="35"/>
      <c r="QC80" s="35"/>
      <c r="QD80" s="35"/>
      <c r="QE80" s="35"/>
      <c r="QF80" s="35"/>
      <c r="QG80" s="35"/>
      <c r="QH80" s="35"/>
      <c r="QI80" s="35"/>
      <c r="QJ80" s="35"/>
      <c r="QK80" s="35"/>
      <c r="QL80" s="35"/>
      <c r="QM80" s="35"/>
      <c r="QN80" s="35"/>
      <c r="QO80" s="35"/>
      <c r="QP80" s="35"/>
      <c r="QQ80" s="35"/>
      <c r="QR80" s="35"/>
      <c r="QS80" s="35"/>
      <c r="QT80" s="35"/>
      <c r="QU80" s="35"/>
      <c r="QV80" s="35"/>
      <c r="QW80" s="35"/>
      <c r="QX80" s="35"/>
      <c r="QY80" s="35"/>
      <c r="QZ80" s="35"/>
      <c r="RA80" s="35"/>
      <c r="RB80" s="35"/>
      <c r="RC80" s="35"/>
      <c r="RD80" s="35"/>
      <c r="RE80" s="35"/>
      <c r="RF80" s="35"/>
      <c r="RG80" s="35"/>
      <c r="RH80" s="35"/>
      <c r="RI80" s="35"/>
      <c r="RJ80" s="35"/>
      <c r="RK80" s="35"/>
      <c r="RL80" s="35"/>
      <c r="RM80" s="35"/>
      <c r="RN80" s="35"/>
      <c r="RO80" s="35"/>
      <c r="RP80" s="35"/>
      <c r="RQ80" s="35"/>
      <c r="RR80" s="35"/>
      <c r="RS80" s="35"/>
      <c r="RT80" s="35"/>
      <c r="RU80" s="35"/>
      <c r="RV80" s="35"/>
      <c r="RW80" s="35"/>
      <c r="RX80" s="35"/>
      <c r="RY80" s="35"/>
      <c r="RZ80" s="35"/>
      <c r="SA80" s="35"/>
      <c r="SB80" s="35"/>
      <c r="SC80" s="35"/>
      <c r="SD80" s="35"/>
      <c r="SE80" s="35"/>
      <c r="SF80" s="35"/>
      <c r="SG80" s="35"/>
      <c r="SH80" s="35"/>
      <c r="SI80" s="35"/>
      <c r="SJ80" s="35"/>
      <c r="SK80" s="35"/>
      <c r="SL80" s="35"/>
      <c r="SM80" s="35"/>
      <c r="SN80" s="35"/>
      <c r="SO80" s="35"/>
      <c r="SP80" s="35"/>
      <c r="SQ80" s="35"/>
      <c r="SR80" s="35"/>
      <c r="SS80" s="35"/>
      <c r="ST80" s="35"/>
      <c r="SU80" s="35"/>
      <c r="SV80" s="35"/>
      <c r="SW80" s="35"/>
      <c r="SX80" s="35"/>
      <c r="SY80" s="35"/>
      <c r="SZ80" s="35"/>
      <c r="TA80" s="35"/>
      <c r="TB80" s="35"/>
      <c r="TC80" s="35"/>
      <c r="TD80" s="35"/>
      <c r="TE80" s="35"/>
      <c r="TF80" s="35"/>
      <c r="TG80" s="35"/>
      <c r="TH80" s="35"/>
      <c r="TI80" s="35"/>
      <c r="TJ80" s="35"/>
      <c r="TK80" s="35"/>
      <c r="TL80" s="35"/>
      <c r="TM80" s="35"/>
      <c r="TN80" s="35"/>
      <c r="TO80" s="35"/>
      <c r="TP80" s="35"/>
      <c r="TQ80" s="35"/>
      <c r="TR80" s="35"/>
      <c r="TS80" s="35"/>
      <c r="TT80" s="35"/>
      <c r="TU80" s="35"/>
      <c r="TV80" s="35"/>
      <c r="TW80" s="35"/>
      <c r="TX80" s="35"/>
      <c r="TY80" s="35"/>
      <c r="TZ80" s="35"/>
      <c r="UA80" s="35"/>
      <c r="UB80" s="35"/>
      <c r="UC80" s="35"/>
      <c r="UD80" s="35"/>
      <c r="UE80" s="35"/>
      <c r="UF80" s="35"/>
      <c r="UG80" s="35"/>
      <c r="UH80" s="35"/>
      <c r="UI80" s="35"/>
      <c r="UJ80" s="35"/>
      <c r="UK80" s="35"/>
      <c r="UL80" s="35"/>
      <c r="UM80" s="35"/>
      <c r="UN80" s="35"/>
      <c r="UO80" s="35"/>
      <c r="UP80" s="35"/>
    </row>
    <row r="81" spans="1:562" s="36" customFormat="1" ht="159.75" customHeight="1" x14ac:dyDescent="1.75">
      <c r="A81" s="293" t="s">
        <v>37</v>
      </c>
      <c r="B81" s="294"/>
      <c r="C81" s="294"/>
      <c r="D81" s="294"/>
      <c r="E81" s="294"/>
      <c r="F81" s="294"/>
      <c r="G81" s="294"/>
      <c r="H81" s="294"/>
      <c r="I81" s="294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  <c r="EW81" s="35"/>
      <c r="EX81" s="35"/>
      <c r="EY81" s="35"/>
      <c r="EZ81" s="35"/>
      <c r="FA81" s="35"/>
      <c r="FB81" s="35"/>
      <c r="FC81" s="35"/>
      <c r="FD81" s="35"/>
      <c r="FE81" s="35"/>
      <c r="FF81" s="35"/>
      <c r="FG81" s="35"/>
      <c r="FH81" s="35"/>
      <c r="FI81" s="35"/>
      <c r="FJ81" s="35"/>
      <c r="FK81" s="35"/>
      <c r="FL81" s="35"/>
      <c r="FM81" s="35"/>
      <c r="FN81" s="35"/>
      <c r="FO81" s="35"/>
      <c r="FP81" s="35"/>
      <c r="FQ81" s="35"/>
      <c r="FR81" s="35"/>
      <c r="FS81" s="35"/>
      <c r="FT81" s="35"/>
      <c r="FU81" s="35"/>
      <c r="FV81" s="35"/>
      <c r="FW81" s="35"/>
      <c r="FX81" s="35"/>
      <c r="FY81" s="35"/>
      <c r="FZ81" s="35"/>
      <c r="GA81" s="35"/>
      <c r="GB81" s="35"/>
      <c r="GC81" s="35"/>
      <c r="GD81" s="35"/>
      <c r="GE81" s="35"/>
      <c r="GF81" s="35"/>
      <c r="GG81" s="35"/>
      <c r="GH81" s="35"/>
      <c r="GI81" s="35"/>
      <c r="GJ81" s="35"/>
      <c r="GK81" s="35"/>
      <c r="GL81" s="35"/>
      <c r="GM81" s="35"/>
      <c r="GN81" s="35"/>
      <c r="GO81" s="35"/>
      <c r="GP81" s="35"/>
      <c r="GQ81" s="35"/>
      <c r="GR81" s="35"/>
      <c r="GS81" s="35"/>
      <c r="GT81" s="35"/>
      <c r="GU81" s="35"/>
      <c r="GV81" s="35"/>
      <c r="GW81" s="35"/>
      <c r="GX81" s="35"/>
      <c r="GY81" s="35"/>
      <c r="GZ81" s="35"/>
      <c r="HA81" s="35"/>
      <c r="HB81" s="35"/>
      <c r="HC81" s="35"/>
      <c r="HD81" s="35"/>
      <c r="HE81" s="35"/>
      <c r="HF81" s="35"/>
      <c r="HG81" s="35"/>
      <c r="HH81" s="35"/>
      <c r="HI81" s="35"/>
      <c r="HJ81" s="35"/>
      <c r="HK81" s="35"/>
      <c r="HL81" s="35"/>
      <c r="HM81" s="35"/>
      <c r="HN81" s="35"/>
      <c r="HO81" s="35"/>
      <c r="HP81" s="35"/>
      <c r="HQ81" s="35"/>
      <c r="HR81" s="35"/>
      <c r="HS81" s="35"/>
      <c r="HT81" s="35"/>
      <c r="HU81" s="35"/>
      <c r="HV81" s="35"/>
      <c r="HW81" s="35"/>
      <c r="HX81" s="35"/>
      <c r="HY81" s="35"/>
      <c r="HZ81" s="35"/>
      <c r="IA81" s="35"/>
      <c r="IB81" s="35"/>
      <c r="IC81" s="35"/>
      <c r="ID81" s="35"/>
      <c r="IE81" s="35"/>
      <c r="IF81" s="35"/>
      <c r="IG81" s="35"/>
      <c r="IH81" s="35"/>
      <c r="II81" s="35"/>
      <c r="IJ81" s="35"/>
      <c r="IK81" s="35"/>
      <c r="IL81" s="35"/>
      <c r="IM81" s="35"/>
      <c r="IN81" s="35"/>
      <c r="IO81" s="35"/>
      <c r="IP81" s="35"/>
      <c r="IQ81" s="35"/>
      <c r="IR81" s="35"/>
      <c r="IS81" s="35"/>
      <c r="IT81" s="35"/>
      <c r="IU81" s="35"/>
      <c r="IV81" s="35"/>
      <c r="IW81" s="35"/>
      <c r="IX81" s="35"/>
      <c r="IY81" s="35"/>
      <c r="IZ81" s="35"/>
      <c r="JA81" s="35"/>
      <c r="JB81" s="35"/>
      <c r="JC81" s="35"/>
      <c r="JD81" s="35"/>
      <c r="JE81" s="35"/>
      <c r="JF81" s="35"/>
      <c r="JG81" s="35"/>
      <c r="JH81" s="35"/>
      <c r="JI81" s="35"/>
      <c r="JJ81" s="35"/>
      <c r="JK81" s="35"/>
      <c r="JL81" s="35"/>
      <c r="JM81" s="35"/>
      <c r="JN81" s="35"/>
      <c r="JO81" s="35"/>
      <c r="JP81" s="35"/>
      <c r="JQ81" s="35"/>
      <c r="JR81" s="35"/>
      <c r="JS81" s="35"/>
      <c r="JT81" s="35"/>
      <c r="JU81" s="35"/>
      <c r="JV81" s="35"/>
      <c r="JW81" s="35"/>
      <c r="JX81" s="35"/>
      <c r="JY81" s="35"/>
      <c r="JZ81" s="35"/>
      <c r="KA81" s="35"/>
      <c r="KB81" s="35"/>
      <c r="KC81" s="35"/>
      <c r="KD81" s="35"/>
      <c r="KE81" s="35"/>
      <c r="KF81" s="35"/>
      <c r="KG81" s="35"/>
      <c r="KH81" s="35"/>
      <c r="KI81" s="35"/>
      <c r="KJ81" s="35"/>
      <c r="KK81" s="35"/>
      <c r="KL81" s="35"/>
      <c r="KM81" s="35"/>
      <c r="KN81" s="35"/>
      <c r="KO81" s="35"/>
      <c r="KP81" s="35"/>
      <c r="KQ81" s="35"/>
      <c r="KR81" s="35"/>
      <c r="KS81" s="35"/>
      <c r="KT81" s="35"/>
      <c r="KU81" s="35"/>
      <c r="KV81" s="35"/>
      <c r="KW81" s="35"/>
      <c r="KX81" s="35"/>
      <c r="KY81" s="35"/>
      <c r="KZ81" s="35"/>
      <c r="LA81" s="35"/>
      <c r="LB81" s="35"/>
      <c r="LC81" s="35"/>
      <c r="LD81" s="35"/>
      <c r="LE81" s="35"/>
      <c r="LF81" s="35"/>
      <c r="LG81" s="35"/>
      <c r="LH81" s="35"/>
      <c r="LI81" s="35"/>
      <c r="LJ81" s="35"/>
      <c r="LK81" s="35"/>
      <c r="LL81" s="35"/>
      <c r="LM81" s="35"/>
      <c r="LN81" s="35"/>
      <c r="LO81" s="35"/>
      <c r="LP81" s="35"/>
      <c r="LQ81" s="35"/>
      <c r="LR81" s="35"/>
      <c r="LS81" s="35"/>
      <c r="LT81" s="35"/>
      <c r="LU81" s="35"/>
      <c r="LV81" s="35"/>
      <c r="LW81" s="35"/>
      <c r="LX81" s="35"/>
      <c r="LY81" s="35"/>
      <c r="LZ81" s="35"/>
      <c r="MA81" s="35"/>
      <c r="MB81" s="35"/>
      <c r="MC81" s="35"/>
      <c r="MD81" s="35"/>
      <c r="ME81" s="35"/>
      <c r="MF81" s="35"/>
      <c r="MG81" s="35"/>
      <c r="MH81" s="35"/>
      <c r="MI81" s="35"/>
      <c r="MJ81" s="35"/>
      <c r="MK81" s="35"/>
      <c r="ML81" s="35"/>
      <c r="MM81" s="35"/>
      <c r="MN81" s="35"/>
      <c r="MO81" s="35"/>
      <c r="MP81" s="35"/>
      <c r="MQ81" s="35"/>
      <c r="MR81" s="35"/>
      <c r="MS81" s="35"/>
      <c r="MT81" s="35"/>
      <c r="MU81" s="35"/>
      <c r="MV81" s="35"/>
      <c r="MW81" s="35"/>
      <c r="MX81" s="35"/>
      <c r="MY81" s="35"/>
      <c r="MZ81" s="35"/>
      <c r="NA81" s="35"/>
      <c r="NB81" s="35"/>
      <c r="NC81" s="35"/>
      <c r="ND81" s="35"/>
      <c r="NE81" s="35"/>
      <c r="NF81" s="35"/>
      <c r="NG81" s="35"/>
      <c r="NH81" s="35"/>
      <c r="NI81" s="35"/>
      <c r="NJ81" s="35"/>
      <c r="NK81" s="35"/>
      <c r="NL81" s="35"/>
      <c r="NM81" s="35"/>
      <c r="NN81" s="35"/>
      <c r="NO81" s="35"/>
      <c r="NP81" s="35"/>
      <c r="NQ81" s="35"/>
      <c r="NR81" s="35"/>
      <c r="NS81" s="35"/>
      <c r="NT81" s="35"/>
      <c r="NU81" s="35"/>
      <c r="NV81" s="35"/>
      <c r="NW81" s="35"/>
      <c r="NX81" s="35"/>
      <c r="NY81" s="35"/>
      <c r="NZ81" s="35"/>
      <c r="OA81" s="35"/>
      <c r="OB81" s="35"/>
      <c r="OC81" s="35"/>
      <c r="OD81" s="35"/>
      <c r="OE81" s="35"/>
      <c r="OF81" s="35"/>
      <c r="OG81" s="35"/>
      <c r="OH81" s="35"/>
      <c r="OI81" s="35"/>
      <c r="OJ81" s="35"/>
      <c r="OK81" s="35"/>
      <c r="OL81" s="35"/>
      <c r="OM81" s="35"/>
      <c r="ON81" s="35"/>
      <c r="OO81" s="35"/>
      <c r="OP81" s="35"/>
      <c r="OQ81" s="35"/>
      <c r="OR81" s="35"/>
      <c r="OS81" s="35"/>
      <c r="OT81" s="35"/>
      <c r="OU81" s="35"/>
      <c r="OV81" s="35"/>
      <c r="OW81" s="35"/>
      <c r="OX81" s="35"/>
      <c r="OY81" s="35"/>
      <c r="OZ81" s="35"/>
      <c r="PA81" s="35"/>
      <c r="PB81" s="35"/>
      <c r="PC81" s="35"/>
      <c r="PD81" s="35"/>
      <c r="PE81" s="35"/>
      <c r="PF81" s="35"/>
      <c r="PG81" s="35"/>
      <c r="PH81" s="35"/>
      <c r="PI81" s="35"/>
      <c r="PJ81" s="35"/>
      <c r="PK81" s="35"/>
      <c r="PL81" s="35"/>
      <c r="PM81" s="35"/>
      <c r="PN81" s="35"/>
      <c r="PO81" s="35"/>
      <c r="PP81" s="35"/>
      <c r="PQ81" s="35"/>
      <c r="PR81" s="35"/>
      <c r="PS81" s="35"/>
      <c r="PT81" s="35"/>
      <c r="PU81" s="35"/>
      <c r="PV81" s="35"/>
      <c r="PW81" s="35"/>
      <c r="PX81" s="35"/>
      <c r="PY81" s="35"/>
      <c r="PZ81" s="35"/>
      <c r="QA81" s="35"/>
      <c r="QB81" s="35"/>
      <c r="QC81" s="35"/>
      <c r="QD81" s="35"/>
      <c r="QE81" s="35"/>
      <c r="QF81" s="35"/>
      <c r="QG81" s="35"/>
      <c r="QH81" s="35"/>
      <c r="QI81" s="35"/>
      <c r="QJ81" s="35"/>
      <c r="QK81" s="35"/>
      <c r="QL81" s="35"/>
      <c r="QM81" s="35"/>
      <c r="QN81" s="35"/>
      <c r="QO81" s="35"/>
      <c r="QP81" s="35"/>
      <c r="QQ81" s="35"/>
      <c r="QR81" s="35"/>
      <c r="QS81" s="35"/>
      <c r="QT81" s="35"/>
      <c r="QU81" s="35"/>
      <c r="QV81" s="35"/>
      <c r="QW81" s="35"/>
      <c r="QX81" s="35"/>
      <c r="QY81" s="35"/>
      <c r="QZ81" s="35"/>
      <c r="RA81" s="35"/>
      <c r="RB81" s="35"/>
      <c r="RC81" s="35"/>
      <c r="RD81" s="35"/>
      <c r="RE81" s="35"/>
      <c r="RF81" s="35"/>
      <c r="RG81" s="35"/>
      <c r="RH81" s="35"/>
      <c r="RI81" s="35"/>
      <c r="RJ81" s="35"/>
      <c r="RK81" s="35"/>
      <c r="RL81" s="35"/>
      <c r="RM81" s="35"/>
      <c r="RN81" s="35"/>
      <c r="RO81" s="35"/>
      <c r="RP81" s="35"/>
      <c r="RQ81" s="35"/>
      <c r="RR81" s="35"/>
      <c r="RS81" s="35"/>
      <c r="RT81" s="35"/>
      <c r="RU81" s="35"/>
      <c r="RV81" s="35"/>
      <c r="RW81" s="35"/>
      <c r="RX81" s="35"/>
      <c r="RY81" s="35"/>
      <c r="RZ81" s="35"/>
      <c r="SA81" s="35"/>
      <c r="SB81" s="35"/>
      <c r="SC81" s="35"/>
      <c r="SD81" s="35"/>
      <c r="SE81" s="35"/>
      <c r="SF81" s="35"/>
      <c r="SG81" s="35"/>
      <c r="SH81" s="35"/>
      <c r="SI81" s="35"/>
      <c r="SJ81" s="35"/>
      <c r="SK81" s="35"/>
      <c r="SL81" s="35"/>
      <c r="SM81" s="35"/>
      <c r="SN81" s="35"/>
      <c r="SO81" s="35"/>
      <c r="SP81" s="35"/>
      <c r="SQ81" s="35"/>
      <c r="SR81" s="35"/>
      <c r="SS81" s="35"/>
      <c r="ST81" s="35"/>
      <c r="SU81" s="35"/>
      <c r="SV81" s="35"/>
      <c r="SW81" s="35"/>
      <c r="SX81" s="35"/>
      <c r="SY81" s="35"/>
      <c r="SZ81" s="35"/>
      <c r="TA81" s="35"/>
      <c r="TB81" s="35"/>
      <c r="TC81" s="35"/>
      <c r="TD81" s="35"/>
      <c r="TE81" s="35"/>
      <c r="TF81" s="35"/>
      <c r="TG81" s="35"/>
      <c r="TH81" s="35"/>
      <c r="TI81" s="35"/>
      <c r="TJ81" s="35"/>
      <c r="TK81" s="35"/>
      <c r="TL81" s="35"/>
      <c r="TM81" s="35"/>
      <c r="TN81" s="35"/>
      <c r="TO81" s="35"/>
      <c r="TP81" s="35"/>
      <c r="TQ81" s="35"/>
      <c r="TR81" s="35"/>
      <c r="TS81" s="35"/>
      <c r="TT81" s="35"/>
      <c r="TU81" s="35"/>
      <c r="TV81" s="35"/>
      <c r="TW81" s="35"/>
      <c r="TX81" s="35"/>
      <c r="TY81" s="35"/>
      <c r="TZ81" s="35"/>
      <c r="UA81" s="35"/>
      <c r="UB81" s="35"/>
      <c r="UC81" s="35"/>
      <c r="UD81" s="35"/>
      <c r="UE81" s="35"/>
      <c r="UF81" s="35"/>
      <c r="UG81" s="35"/>
      <c r="UH81" s="35"/>
      <c r="UI81" s="35"/>
      <c r="UJ81" s="35"/>
      <c r="UK81" s="35"/>
      <c r="UL81" s="35"/>
      <c r="UM81" s="35"/>
      <c r="UN81" s="35"/>
      <c r="UO81" s="35"/>
      <c r="UP81" s="35"/>
    </row>
    <row r="82" spans="1:562" s="36" customFormat="1" ht="391.5" customHeight="1" x14ac:dyDescent="1.75">
      <c r="A82" s="59" t="s">
        <v>38</v>
      </c>
      <c r="B82" s="238" t="s">
        <v>86</v>
      </c>
      <c r="C82" s="295"/>
      <c r="D82" s="87" t="s">
        <v>61</v>
      </c>
      <c r="E82" s="64" t="s">
        <v>56</v>
      </c>
      <c r="F82" s="64" t="s">
        <v>57</v>
      </c>
      <c r="G82" s="76">
        <f>44601+28839+22210</f>
        <v>95650</v>
      </c>
      <c r="H82" s="76">
        <f>G82</f>
        <v>95650</v>
      </c>
      <c r="I82" s="65" t="s">
        <v>64</v>
      </c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  <c r="EW82" s="35"/>
      <c r="EX82" s="35"/>
      <c r="EY82" s="35"/>
      <c r="EZ82" s="35"/>
      <c r="FA82" s="35"/>
      <c r="FB82" s="35"/>
      <c r="FC82" s="35"/>
      <c r="FD82" s="35"/>
      <c r="FE82" s="35"/>
      <c r="FF82" s="35"/>
      <c r="FG82" s="35"/>
      <c r="FH82" s="35"/>
      <c r="FI82" s="35"/>
      <c r="FJ82" s="35"/>
      <c r="FK82" s="35"/>
      <c r="FL82" s="35"/>
      <c r="FM82" s="35"/>
      <c r="FN82" s="35"/>
      <c r="FO82" s="35"/>
      <c r="FP82" s="35"/>
      <c r="FQ82" s="35"/>
      <c r="FR82" s="35"/>
      <c r="FS82" s="35"/>
      <c r="FT82" s="35"/>
      <c r="FU82" s="35"/>
      <c r="FV82" s="35"/>
      <c r="FW82" s="35"/>
      <c r="FX82" s="35"/>
      <c r="FY82" s="35"/>
      <c r="FZ82" s="35"/>
      <c r="GA82" s="35"/>
      <c r="GB82" s="35"/>
      <c r="GC82" s="35"/>
      <c r="GD82" s="35"/>
      <c r="GE82" s="35"/>
      <c r="GF82" s="35"/>
      <c r="GG82" s="35"/>
      <c r="GH82" s="35"/>
      <c r="GI82" s="35"/>
      <c r="GJ82" s="35"/>
      <c r="GK82" s="35"/>
      <c r="GL82" s="35"/>
      <c r="GM82" s="35"/>
      <c r="GN82" s="35"/>
      <c r="GO82" s="35"/>
      <c r="GP82" s="35"/>
      <c r="GQ82" s="35"/>
      <c r="GR82" s="35"/>
      <c r="GS82" s="35"/>
      <c r="GT82" s="35"/>
      <c r="GU82" s="35"/>
      <c r="GV82" s="35"/>
      <c r="GW82" s="35"/>
      <c r="GX82" s="35"/>
      <c r="GY82" s="35"/>
      <c r="GZ82" s="35"/>
      <c r="HA82" s="35"/>
      <c r="HB82" s="35"/>
      <c r="HC82" s="35"/>
      <c r="HD82" s="35"/>
      <c r="HE82" s="35"/>
      <c r="HF82" s="35"/>
      <c r="HG82" s="35"/>
      <c r="HH82" s="35"/>
      <c r="HI82" s="35"/>
      <c r="HJ82" s="35"/>
      <c r="HK82" s="35"/>
      <c r="HL82" s="35"/>
      <c r="HM82" s="35"/>
      <c r="HN82" s="35"/>
      <c r="HO82" s="35"/>
      <c r="HP82" s="35"/>
      <c r="HQ82" s="35"/>
      <c r="HR82" s="35"/>
      <c r="HS82" s="35"/>
      <c r="HT82" s="35"/>
      <c r="HU82" s="35"/>
      <c r="HV82" s="35"/>
      <c r="HW82" s="35"/>
      <c r="HX82" s="35"/>
      <c r="HY82" s="35"/>
      <c r="HZ82" s="35"/>
      <c r="IA82" s="35"/>
      <c r="IB82" s="35"/>
      <c r="IC82" s="35"/>
      <c r="ID82" s="35"/>
      <c r="IE82" s="35"/>
      <c r="IF82" s="35"/>
      <c r="IG82" s="35"/>
      <c r="IH82" s="35"/>
      <c r="II82" s="35"/>
      <c r="IJ82" s="35"/>
      <c r="IK82" s="35"/>
      <c r="IL82" s="35"/>
      <c r="IM82" s="35"/>
      <c r="IN82" s="35"/>
      <c r="IO82" s="35"/>
      <c r="IP82" s="35"/>
      <c r="IQ82" s="35"/>
      <c r="IR82" s="35"/>
      <c r="IS82" s="35"/>
      <c r="IT82" s="35"/>
      <c r="IU82" s="35"/>
      <c r="IV82" s="35"/>
      <c r="IW82" s="35"/>
      <c r="IX82" s="35"/>
      <c r="IY82" s="35"/>
      <c r="IZ82" s="35"/>
      <c r="JA82" s="35"/>
      <c r="JB82" s="35"/>
      <c r="JC82" s="35"/>
      <c r="JD82" s="35"/>
      <c r="JE82" s="35"/>
      <c r="JF82" s="35"/>
      <c r="JG82" s="35"/>
      <c r="JH82" s="35"/>
      <c r="JI82" s="35"/>
      <c r="JJ82" s="35"/>
      <c r="JK82" s="35"/>
      <c r="JL82" s="35"/>
      <c r="JM82" s="35"/>
      <c r="JN82" s="35"/>
      <c r="JO82" s="35"/>
      <c r="JP82" s="35"/>
      <c r="JQ82" s="35"/>
      <c r="JR82" s="35"/>
      <c r="JS82" s="35"/>
      <c r="JT82" s="35"/>
      <c r="JU82" s="35"/>
      <c r="JV82" s="35"/>
      <c r="JW82" s="35"/>
      <c r="JX82" s="35"/>
      <c r="JY82" s="35"/>
      <c r="JZ82" s="35"/>
      <c r="KA82" s="35"/>
      <c r="KB82" s="35"/>
      <c r="KC82" s="35"/>
      <c r="KD82" s="35"/>
      <c r="KE82" s="35"/>
      <c r="KF82" s="35"/>
      <c r="KG82" s="35"/>
      <c r="KH82" s="35"/>
      <c r="KI82" s="35"/>
      <c r="KJ82" s="35"/>
      <c r="KK82" s="35"/>
      <c r="KL82" s="35"/>
      <c r="KM82" s="35"/>
      <c r="KN82" s="35"/>
      <c r="KO82" s="35"/>
      <c r="KP82" s="35"/>
      <c r="KQ82" s="35"/>
      <c r="KR82" s="35"/>
      <c r="KS82" s="35"/>
      <c r="KT82" s="35"/>
      <c r="KU82" s="35"/>
      <c r="KV82" s="35"/>
      <c r="KW82" s="35"/>
      <c r="KX82" s="35"/>
      <c r="KY82" s="35"/>
      <c r="KZ82" s="35"/>
      <c r="LA82" s="35"/>
      <c r="LB82" s="35"/>
      <c r="LC82" s="35"/>
      <c r="LD82" s="35"/>
      <c r="LE82" s="35"/>
      <c r="LF82" s="35"/>
      <c r="LG82" s="35"/>
      <c r="LH82" s="35"/>
      <c r="LI82" s="35"/>
      <c r="LJ82" s="35"/>
      <c r="LK82" s="35"/>
      <c r="LL82" s="35"/>
      <c r="LM82" s="35"/>
      <c r="LN82" s="35"/>
      <c r="LO82" s="35"/>
      <c r="LP82" s="35"/>
      <c r="LQ82" s="35"/>
      <c r="LR82" s="35"/>
      <c r="LS82" s="35"/>
      <c r="LT82" s="35"/>
      <c r="LU82" s="35"/>
      <c r="LV82" s="35"/>
      <c r="LW82" s="35"/>
      <c r="LX82" s="35"/>
      <c r="LY82" s="35"/>
      <c r="LZ82" s="35"/>
      <c r="MA82" s="35"/>
      <c r="MB82" s="35"/>
      <c r="MC82" s="35"/>
      <c r="MD82" s="35"/>
      <c r="ME82" s="35"/>
      <c r="MF82" s="35"/>
      <c r="MG82" s="35"/>
      <c r="MH82" s="35"/>
      <c r="MI82" s="35"/>
      <c r="MJ82" s="35"/>
      <c r="MK82" s="35"/>
      <c r="ML82" s="35"/>
      <c r="MM82" s="35"/>
      <c r="MN82" s="35"/>
      <c r="MO82" s="35"/>
      <c r="MP82" s="35"/>
      <c r="MQ82" s="35"/>
      <c r="MR82" s="35"/>
      <c r="MS82" s="35"/>
      <c r="MT82" s="35"/>
      <c r="MU82" s="35"/>
      <c r="MV82" s="35"/>
      <c r="MW82" s="35"/>
      <c r="MX82" s="35"/>
      <c r="MY82" s="35"/>
      <c r="MZ82" s="35"/>
      <c r="NA82" s="35"/>
      <c r="NB82" s="35"/>
      <c r="NC82" s="35"/>
      <c r="ND82" s="35"/>
      <c r="NE82" s="35"/>
      <c r="NF82" s="35"/>
      <c r="NG82" s="35"/>
      <c r="NH82" s="35"/>
      <c r="NI82" s="35"/>
      <c r="NJ82" s="35"/>
      <c r="NK82" s="35"/>
      <c r="NL82" s="35"/>
      <c r="NM82" s="35"/>
      <c r="NN82" s="35"/>
      <c r="NO82" s="35"/>
      <c r="NP82" s="35"/>
      <c r="NQ82" s="35"/>
      <c r="NR82" s="35"/>
      <c r="NS82" s="35"/>
      <c r="NT82" s="35"/>
      <c r="NU82" s="35"/>
      <c r="NV82" s="35"/>
      <c r="NW82" s="35"/>
      <c r="NX82" s="35"/>
      <c r="NY82" s="35"/>
      <c r="NZ82" s="35"/>
      <c r="OA82" s="35"/>
      <c r="OB82" s="35"/>
      <c r="OC82" s="35"/>
      <c r="OD82" s="35"/>
      <c r="OE82" s="35"/>
      <c r="OF82" s="35"/>
      <c r="OG82" s="35"/>
      <c r="OH82" s="35"/>
      <c r="OI82" s="35"/>
      <c r="OJ82" s="35"/>
      <c r="OK82" s="35"/>
      <c r="OL82" s="35"/>
      <c r="OM82" s="35"/>
      <c r="ON82" s="35"/>
      <c r="OO82" s="35"/>
      <c r="OP82" s="35"/>
      <c r="OQ82" s="35"/>
      <c r="OR82" s="35"/>
      <c r="OS82" s="35"/>
      <c r="OT82" s="35"/>
      <c r="OU82" s="35"/>
      <c r="OV82" s="35"/>
      <c r="OW82" s="35"/>
      <c r="OX82" s="35"/>
      <c r="OY82" s="35"/>
      <c r="OZ82" s="35"/>
      <c r="PA82" s="35"/>
      <c r="PB82" s="35"/>
      <c r="PC82" s="35"/>
      <c r="PD82" s="35"/>
      <c r="PE82" s="35"/>
      <c r="PF82" s="35"/>
      <c r="PG82" s="35"/>
      <c r="PH82" s="35"/>
      <c r="PI82" s="35"/>
      <c r="PJ82" s="35"/>
      <c r="PK82" s="35"/>
      <c r="PL82" s="35"/>
      <c r="PM82" s="35"/>
      <c r="PN82" s="35"/>
      <c r="PO82" s="35"/>
      <c r="PP82" s="35"/>
      <c r="PQ82" s="35"/>
      <c r="PR82" s="35"/>
      <c r="PS82" s="35"/>
      <c r="PT82" s="35"/>
      <c r="PU82" s="35"/>
      <c r="PV82" s="35"/>
      <c r="PW82" s="35"/>
      <c r="PX82" s="35"/>
      <c r="PY82" s="35"/>
      <c r="PZ82" s="35"/>
      <c r="QA82" s="35"/>
      <c r="QB82" s="35"/>
      <c r="QC82" s="35"/>
      <c r="QD82" s="35"/>
      <c r="QE82" s="35"/>
      <c r="QF82" s="35"/>
      <c r="QG82" s="35"/>
      <c r="QH82" s="35"/>
      <c r="QI82" s="35"/>
      <c r="QJ82" s="35"/>
      <c r="QK82" s="35"/>
      <c r="QL82" s="35"/>
      <c r="QM82" s="35"/>
      <c r="QN82" s="35"/>
      <c r="QO82" s="35"/>
      <c r="QP82" s="35"/>
      <c r="QQ82" s="35"/>
      <c r="QR82" s="35"/>
      <c r="QS82" s="35"/>
      <c r="QT82" s="35"/>
      <c r="QU82" s="35"/>
      <c r="QV82" s="35"/>
      <c r="QW82" s="35"/>
      <c r="QX82" s="35"/>
      <c r="QY82" s="35"/>
      <c r="QZ82" s="35"/>
      <c r="RA82" s="35"/>
      <c r="RB82" s="35"/>
      <c r="RC82" s="35"/>
      <c r="RD82" s="35"/>
      <c r="RE82" s="35"/>
      <c r="RF82" s="35"/>
      <c r="RG82" s="35"/>
      <c r="RH82" s="35"/>
      <c r="RI82" s="35"/>
      <c r="RJ82" s="35"/>
      <c r="RK82" s="35"/>
      <c r="RL82" s="35"/>
      <c r="RM82" s="35"/>
      <c r="RN82" s="35"/>
      <c r="RO82" s="35"/>
      <c r="RP82" s="35"/>
      <c r="RQ82" s="35"/>
      <c r="RR82" s="35"/>
      <c r="RS82" s="35"/>
      <c r="RT82" s="35"/>
      <c r="RU82" s="35"/>
      <c r="RV82" s="35"/>
      <c r="RW82" s="35"/>
      <c r="RX82" s="35"/>
      <c r="RY82" s="35"/>
      <c r="RZ82" s="35"/>
      <c r="SA82" s="35"/>
      <c r="SB82" s="35"/>
      <c r="SC82" s="35"/>
      <c r="SD82" s="35"/>
      <c r="SE82" s="35"/>
      <c r="SF82" s="35"/>
      <c r="SG82" s="35"/>
      <c r="SH82" s="35"/>
      <c r="SI82" s="35"/>
      <c r="SJ82" s="35"/>
      <c r="SK82" s="35"/>
      <c r="SL82" s="35"/>
      <c r="SM82" s="35"/>
      <c r="SN82" s="35"/>
      <c r="SO82" s="35"/>
      <c r="SP82" s="35"/>
      <c r="SQ82" s="35"/>
      <c r="SR82" s="35"/>
      <c r="SS82" s="35"/>
      <c r="ST82" s="35"/>
      <c r="SU82" s="35"/>
      <c r="SV82" s="35"/>
      <c r="SW82" s="35"/>
      <c r="SX82" s="35"/>
      <c r="SY82" s="35"/>
      <c r="SZ82" s="35"/>
      <c r="TA82" s="35"/>
      <c r="TB82" s="35"/>
      <c r="TC82" s="35"/>
      <c r="TD82" s="35"/>
      <c r="TE82" s="35"/>
      <c r="TF82" s="35"/>
      <c r="TG82" s="35"/>
      <c r="TH82" s="35"/>
      <c r="TI82" s="35"/>
      <c r="TJ82" s="35"/>
      <c r="TK82" s="35"/>
      <c r="TL82" s="35"/>
      <c r="TM82" s="35"/>
      <c r="TN82" s="35"/>
      <c r="TO82" s="35"/>
      <c r="TP82" s="35"/>
      <c r="TQ82" s="35"/>
      <c r="TR82" s="35"/>
      <c r="TS82" s="35"/>
      <c r="TT82" s="35"/>
      <c r="TU82" s="35"/>
      <c r="TV82" s="35"/>
      <c r="TW82" s="35"/>
      <c r="TX82" s="35"/>
      <c r="TY82" s="35"/>
      <c r="TZ82" s="35"/>
      <c r="UA82" s="35"/>
      <c r="UB82" s="35"/>
      <c r="UC82" s="35"/>
      <c r="UD82" s="35"/>
      <c r="UE82" s="35"/>
      <c r="UF82" s="35"/>
      <c r="UG82" s="35"/>
      <c r="UH82" s="35"/>
      <c r="UI82" s="35"/>
      <c r="UJ82" s="35"/>
      <c r="UK82" s="35"/>
      <c r="UL82" s="35"/>
      <c r="UM82" s="35"/>
      <c r="UN82" s="35"/>
      <c r="UO82" s="35"/>
      <c r="UP82" s="35"/>
    </row>
    <row r="83" spans="1:562" s="36" customFormat="1" ht="106.5" customHeight="1" x14ac:dyDescent="1.75">
      <c r="A83" s="279" t="s">
        <v>39</v>
      </c>
      <c r="B83" s="230" t="s">
        <v>55</v>
      </c>
      <c r="C83" s="309"/>
      <c r="D83" s="236" t="s">
        <v>61</v>
      </c>
      <c r="E83" s="218" t="s">
        <v>84</v>
      </c>
      <c r="F83" s="218" t="s">
        <v>57</v>
      </c>
      <c r="G83" s="236">
        <f>2049432-22210</f>
        <v>2027222</v>
      </c>
      <c r="H83" s="236">
        <f>G83</f>
        <v>2027222</v>
      </c>
      <c r="I83" s="272" t="s">
        <v>64</v>
      </c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  <c r="EW83" s="35"/>
      <c r="EX83" s="35"/>
      <c r="EY83" s="35"/>
      <c r="EZ83" s="35"/>
      <c r="FA83" s="35"/>
      <c r="FB83" s="35"/>
      <c r="FC83" s="35"/>
      <c r="FD83" s="35"/>
      <c r="FE83" s="35"/>
      <c r="FF83" s="35"/>
      <c r="FG83" s="35"/>
      <c r="FH83" s="35"/>
      <c r="FI83" s="35"/>
      <c r="FJ83" s="35"/>
      <c r="FK83" s="35"/>
      <c r="FL83" s="35"/>
      <c r="FM83" s="35"/>
      <c r="FN83" s="35"/>
      <c r="FO83" s="35"/>
      <c r="FP83" s="35"/>
      <c r="FQ83" s="35"/>
      <c r="FR83" s="35"/>
      <c r="FS83" s="35"/>
      <c r="FT83" s="35"/>
      <c r="FU83" s="35"/>
      <c r="FV83" s="35"/>
      <c r="FW83" s="35"/>
      <c r="FX83" s="35"/>
      <c r="FY83" s="35"/>
      <c r="FZ83" s="35"/>
      <c r="GA83" s="35"/>
      <c r="GB83" s="35"/>
      <c r="GC83" s="35"/>
      <c r="GD83" s="35"/>
      <c r="GE83" s="35"/>
      <c r="GF83" s="35"/>
      <c r="GG83" s="35"/>
      <c r="GH83" s="35"/>
      <c r="GI83" s="35"/>
      <c r="GJ83" s="35"/>
      <c r="GK83" s="35"/>
      <c r="GL83" s="35"/>
      <c r="GM83" s="35"/>
      <c r="GN83" s="35"/>
      <c r="GO83" s="35"/>
      <c r="GP83" s="35"/>
      <c r="GQ83" s="35"/>
      <c r="GR83" s="35"/>
      <c r="GS83" s="35"/>
      <c r="GT83" s="35"/>
      <c r="GU83" s="35"/>
      <c r="GV83" s="35"/>
      <c r="GW83" s="35"/>
      <c r="GX83" s="35"/>
      <c r="GY83" s="35"/>
      <c r="GZ83" s="35"/>
      <c r="HA83" s="35"/>
      <c r="HB83" s="35"/>
      <c r="HC83" s="35"/>
      <c r="HD83" s="35"/>
      <c r="HE83" s="35"/>
      <c r="HF83" s="35"/>
      <c r="HG83" s="35"/>
      <c r="HH83" s="35"/>
      <c r="HI83" s="35"/>
      <c r="HJ83" s="35"/>
      <c r="HK83" s="35"/>
      <c r="HL83" s="35"/>
      <c r="HM83" s="35"/>
      <c r="HN83" s="35"/>
      <c r="HO83" s="35"/>
      <c r="HP83" s="35"/>
      <c r="HQ83" s="35"/>
      <c r="HR83" s="35"/>
      <c r="HS83" s="35"/>
      <c r="HT83" s="35"/>
      <c r="HU83" s="35"/>
      <c r="HV83" s="35"/>
      <c r="HW83" s="35"/>
      <c r="HX83" s="35"/>
      <c r="HY83" s="35"/>
      <c r="HZ83" s="35"/>
      <c r="IA83" s="35"/>
      <c r="IB83" s="35"/>
      <c r="IC83" s="35"/>
      <c r="ID83" s="35"/>
      <c r="IE83" s="35"/>
      <c r="IF83" s="35"/>
      <c r="IG83" s="35"/>
      <c r="IH83" s="35"/>
      <c r="II83" s="35"/>
      <c r="IJ83" s="35"/>
      <c r="IK83" s="35"/>
      <c r="IL83" s="35"/>
      <c r="IM83" s="35"/>
      <c r="IN83" s="35"/>
      <c r="IO83" s="35"/>
      <c r="IP83" s="35"/>
      <c r="IQ83" s="35"/>
      <c r="IR83" s="35"/>
      <c r="IS83" s="35"/>
      <c r="IT83" s="35"/>
      <c r="IU83" s="35"/>
      <c r="IV83" s="35"/>
      <c r="IW83" s="35"/>
      <c r="IX83" s="35"/>
      <c r="IY83" s="35"/>
      <c r="IZ83" s="35"/>
      <c r="JA83" s="35"/>
      <c r="JB83" s="35"/>
      <c r="JC83" s="35"/>
      <c r="JD83" s="35"/>
      <c r="JE83" s="35"/>
      <c r="JF83" s="35"/>
      <c r="JG83" s="35"/>
      <c r="JH83" s="35"/>
      <c r="JI83" s="35"/>
      <c r="JJ83" s="35"/>
      <c r="JK83" s="35"/>
      <c r="JL83" s="35"/>
      <c r="JM83" s="35"/>
      <c r="JN83" s="35"/>
      <c r="JO83" s="35"/>
      <c r="JP83" s="35"/>
      <c r="JQ83" s="35"/>
      <c r="JR83" s="35"/>
      <c r="JS83" s="35"/>
      <c r="JT83" s="35"/>
      <c r="JU83" s="35"/>
      <c r="JV83" s="35"/>
      <c r="JW83" s="35"/>
      <c r="JX83" s="35"/>
      <c r="JY83" s="35"/>
      <c r="JZ83" s="35"/>
      <c r="KA83" s="35"/>
      <c r="KB83" s="35"/>
      <c r="KC83" s="35"/>
      <c r="KD83" s="35"/>
      <c r="KE83" s="35"/>
      <c r="KF83" s="35"/>
      <c r="KG83" s="35"/>
      <c r="KH83" s="35"/>
      <c r="KI83" s="35"/>
      <c r="KJ83" s="35"/>
      <c r="KK83" s="35"/>
      <c r="KL83" s="35"/>
      <c r="KM83" s="35"/>
      <c r="KN83" s="35"/>
      <c r="KO83" s="35"/>
      <c r="KP83" s="35"/>
      <c r="KQ83" s="35"/>
      <c r="KR83" s="35"/>
      <c r="KS83" s="35"/>
      <c r="KT83" s="35"/>
      <c r="KU83" s="35"/>
      <c r="KV83" s="35"/>
      <c r="KW83" s="35"/>
      <c r="KX83" s="35"/>
      <c r="KY83" s="35"/>
      <c r="KZ83" s="35"/>
      <c r="LA83" s="35"/>
      <c r="LB83" s="35"/>
      <c r="LC83" s="35"/>
      <c r="LD83" s="35"/>
      <c r="LE83" s="35"/>
      <c r="LF83" s="35"/>
      <c r="LG83" s="35"/>
      <c r="LH83" s="35"/>
      <c r="LI83" s="35"/>
      <c r="LJ83" s="35"/>
      <c r="LK83" s="35"/>
      <c r="LL83" s="35"/>
      <c r="LM83" s="35"/>
      <c r="LN83" s="35"/>
      <c r="LO83" s="35"/>
      <c r="LP83" s="35"/>
      <c r="LQ83" s="35"/>
      <c r="LR83" s="35"/>
      <c r="LS83" s="35"/>
      <c r="LT83" s="35"/>
      <c r="LU83" s="35"/>
      <c r="LV83" s="35"/>
      <c r="LW83" s="35"/>
      <c r="LX83" s="35"/>
      <c r="LY83" s="35"/>
      <c r="LZ83" s="35"/>
      <c r="MA83" s="35"/>
      <c r="MB83" s="35"/>
      <c r="MC83" s="35"/>
      <c r="MD83" s="35"/>
      <c r="ME83" s="35"/>
      <c r="MF83" s="35"/>
      <c r="MG83" s="35"/>
      <c r="MH83" s="35"/>
      <c r="MI83" s="35"/>
      <c r="MJ83" s="35"/>
      <c r="MK83" s="35"/>
      <c r="ML83" s="35"/>
      <c r="MM83" s="35"/>
      <c r="MN83" s="35"/>
      <c r="MO83" s="35"/>
      <c r="MP83" s="35"/>
      <c r="MQ83" s="35"/>
      <c r="MR83" s="35"/>
      <c r="MS83" s="35"/>
      <c r="MT83" s="35"/>
      <c r="MU83" s="35"/>
      <c r="MV83" s="35"/>
      <c r="MW83" s="35"/>
      <c r="MX83" s="35"/>
      <c r="MY83" s="35"/>
      <c r="MZ83" s="35"/>
      <c r="NA83" s="35"/>
      <c r="NB83" s="35"/>
      <c r="NC83" s="35"/>
      <c r="ND83" s="35"/>
      <c r="NE83" s="35"/>
      <c r="NF83" s="35"/>
      <c r="NG83" s="35"/>
      <c r="NH83" s="35"/>
      <c r="NI83" s="35"/>
      <c r="NJ83" s="35"/>
      <c r="NK83" s="35"/>
      <c r="NL83" s="35"/>
      <c r="NM83" s="35"/>
      <c r="NN83" s="35"/>
      <c r="NO83" s="35"/>
      <c r="NP83" s="35"/>
      <c r="NQ83" s="35"/>
      <c r="NR83" s="35"/>
      <c r="NS83" s="35"/>
      <c r="NT83" s="35"/>
      <c r="NU83" s="35"/>
      <c r="NV83" s="35"/>
      <c r="NW83" s="35"/>
      <c r="NX83" s="35"/>
      <c r="NY83" s="35"/>
      <c r="NZ83" s="35"/>
      <c r="OA83" s="35"/>
      <c r="OB83" s="35"/>
      <c r="OC83" s="35"/>
      <c r="OD83" s="35"/>
      <c r="OE83" s="35"/>
      <c r="OF83" s="35"/>
      <c r="OG83" s="35"/>
      <c r="OH83" s="35"/>
      <c r="OI83" s="35"/>
      <c r="OJ83" s="35"/>
      <c r="OK83" s="35"/>
      <c r="OL83" s="35"/>
      <c r="OM83" s="35"/>
      <c r="ON83" s="35"/>
      <c r="OO83" s="35"/>
      <c r="OP83" s="35"/>
      <c r="OQ83" s="35"/>
      <c r="OR83" s="35"/>
      <c r="OS83" s="35"/>
      <c r="OT83" s="35"/>
      <c r="OU83" s="35"/>
      <c r="OV83" s="35"/>
      <c r="OW83" s="35"/>
      <c r="OX83" s="35"/>
      <c r="OY83" s="35"/>
      <c r="OZ83" s="35"/>
      <c r="PA83" s="35"/>
      <c r="PB83" s="35"/>
      <c r="PC83" s="35"/>
      <c r="PD83" s="35"/>
      <c r="PE83" s="35"/>
      <c r="PF83" s="35"/>
      <c r="PG83" s="35"/>
      <c r="PH83" s="35"/>
      <c r="PI83" s="35"/>
      <c r="PJ83" s="35"/>
      <c r="PK83" s="35"/>
      <c r="PL83" s="35"/>
      <c r="PM83" s="35"/>
      <c r="PN83" s="35"/>
      <c r="PO83" s="35"/>
      <c r="PP83" s="35"/>
      <c r="PQ83" s="35"/>
      <c r="PR83" s="35"/>
      <c r="PS83" s="35"/>
      <c r="PT83" s="35"/>
      <c r="PU83" s="35"/>
      <c r="PV83" s="35"/>
      <c r="PW83" s="35"/>
      <c r="PX83" s="35"/>
      <c r="PY83" s="35"/>
      <c r="PZ83" s="35"/>
      <c r="QA83" s="35"/>
      <c r="QB83" s="35"/>
      <c r="QC83" s="35"/>
      <c r="QD83" s="35"/>
      <c r="QE83" s="35"/>
      <c r="QF83" s="35"/>
      <c r="QG83" s="35"/>
      <c r="QH83" s="35"/>
      <c r="QI83" s="35"/>
      <c r="QJ83" s="35"/>
      <c r="QK83" s="35"/>
      <c r="QL83" s="35"/>
      <c r="QM83" s="35"/>
      <c r="QN83" s="35"/>
      <c r="QO83" s="35"/>
      <c r="QP83" s="35"/>
      <c r="QQ83" s="35"/>
      <c r="QR83" s="35"/>
      <c r="QS83" s="35"/>
      <c r="QT83" s="35"/>
      <c r="QU83" s="35"/>
      <c r="QV83" s="35"/>
      <c r="QW83" s="35"/>
      <c r="QX83" s="35"/>
      <c r="QY83" s="35"/>
      <c r="QZ83" s="35"/>
      <c r="RA83" s="35"/>
      <c r="RB83" s="35"/>
      <c r="RC83" s="35"/>
      <c r="RD83" s="35"/>
      <c r="RE83" s="35"/>
      <c r="RF83" s="35"/>
      <c r="RG83" s="35"/>
      <c r="RH83" s="35"/>
      <c r="RI83" s="35"/>
      <c r="RJ83" s="35"/>
      <c r="RK83" s="35"/>
      <c r="RL83" s="35"/>
      <c r="RM83" s="35"/>
      <c r="RN83" s="35"/>
      <c r="RO83" s="35"/>
      <c r="RP83" s="35"/>
      <c r="RQ83" s="35"/>
      <c r="RR83" s="35"/>
      <c r="RS83" s="35"/>
      <c r="RT83" s="35"/>
      <c r="RU83" s="35"/>
      <c r="RV83" s="35"/>
      <c r="RW83" s="35"/>
      <c r="RX83" s="35"/>
      <c r="RY83" s="35"/>
      <c r="RZ83" s="35"/>
      <c r="SA83" s="35"/>
      <c r="SB83" s="35"/>
      <c r="SC83" s="35"/>
      <c r="SD83" s="35"/>
      <c r="SE83" s="35"/>
      <c r="SF83" s="35"/>
      <c r="SG83" s="35"/>
      <c r="SH83" s="35"/>
      <c r="SI83" s="35"/>
      <c r="SJ83" s="35"/>
      <c r="SK83" s="35"/>
      <c r="SL83" s="35"/>
      <c r="SM83" s="35"/>
      <c r="SN83" s="35"/>
      <c r="SO83" s="35"/>
      <c r="SP83" s="35"/>
      <c r="SQ83" s="35"/>
      <c r="SR83" s="35"/>
      <c r="SS83" s="35"/>
      <c r="ST83" s="35"/>
      <c r="SU83" s="35"/>
      <c r="SV83" s="35"/>
      <c r="SW83" s="35"/>
      <c r="SX83" s="35"/>
      <c r="SY83" s="35"/>
      <c r="SZ83" s="35"/>
      <c r="TA83" s="35"/>
      <c r="TB83" s="35"/>
      <c r="TC83" s="35"/>
      <c r="TD83" s="35"/>
      <c r="TE83" s="35"/>
      <c r="TF83" s="35"/>
      <c r="TG83" s="35"/>
      <c r="TH83" s="35"/>
      <c r="TI83" s="35"/>
      <c r="TJ83" s="35"/>
      <c r="TK83" s="35"/>
      <c r="TL83" s="35"/>
      <c r="TM83" s="35"/>
      <c r="TN83" s="35"/>
      <c r="TO83" s="35"/>
      <c r="TP83" s="35"/>
      <c r="TQ83" s="35"/>
      <c r="TR83" s="35"/>
      <c r="TS83" s="35"/>
      <c r="TT83" s="35"/>
      <c r="TU83" s="35"/>
      <c r="TV83" s="35"/>
      <c r="TW83" s="35"/>
      <c r="TX83" s="35"/>
      <c r="TY83" s="35"/>
      <c r="TZ83" s="35"/>
      <c r="UA83" s="35"/>
      <c r="UB83" s="35"/>
      <c r="UC83" s="35"/>
      <c r="UD83" s="35"/>
      <c r="UE83" s="35"/>
      <c r="UF83" s="35"/>
      <c r="UG83" s="35"/>
      <c r="UH83" s="35"/>
      <c r="UI83" s="35"/>
      <c r="UJ83" s="35"/>
      <c r="UK83" s="35"/>
      <c r="UL83" s="35"/>
      <c r="UM83" s="35"/>
      <c r="UN83" s="35"/>
      <c r="UO83" s="35"/>
      <c r="UP83" s="35"/>
    </row>
    <row r="84" spans="1:562" s="36" customFormat="1" ht="409.6" customHeight="1" x14ac:dyDescent="1.75">
      <c r="A84" s="297"/>
      <c r="B84" s="310"/>
      <c r="C84" s="311"/>
      <c r="D84" s="256"/>
      <c r="E84" s="314"/>
      <c r="F84" s="314"/>
      <c r="G84" s="256"/>
      <c r="H84" s="256"/>
      <c r="I84" s="301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  <c r="EW84" s="35"/>
      <c r="EX84" s="35"/>
      <c r="EY84" s="35"/>
      <c r="EZ84" s="35"/>
      <c r="FA84" s="35"/>
      <c r="FB84" s="35"/>
      <c r="FC84" s="35"/>
      <c r="FD84" s="35"/>
      <c r="FE84" s="35"/>
      <c r="FF84" s="35"/>
      <c r="FG84" s="35"/>
      <c r="FH84" s="35"/>
      <c r="FI84" s="35"/>
      <c r="FJ84" s="35"/>
      <c r="FK84" s="35"/>
      <c r="FL84" s="35"/>
      <c r="FM84" s="35"/>
      <c r="FN84" s="35"/>
      <c r="FO84" s="35"/>
      <c r="FP84" s="35"/>
      <c r="FQ84" s="35"/>
      <c r="FR84" s="35"/>
      <c r="FS84" s="35"/>
      <c r="FT84" s="35"/>
      <c r="FU84" s="35"/>
      <c r="FV84" s="35"/>
      <c r="FW84" s="35"/>
      <c r="FX84" s="35"/>
      <c r="FY84" s="35"/>
      <c r="FZ84" s="35"/>
      <c r="GA84" s="35"/>
      <c r="GB84" s="35"/>
      <c r="GC84" s="35"/>
      <c r="GD84" s="35"/>
      <c r="GE84" s="35"/>
      <c r="GF84" s="35"/>
      <c r="GG84" s="35"/>
      <c r="GH84" s="35"/>
      <c r="GI84" s="35"/>
      <c r="GJ84" s="35"/>
      <c r="GK84" s="35"/>
      <c r="GL84" s="35"/>
      <c r="GM84" s="35"/>
      <c r="GN84" s="35"/>
      <c r="GO84" s="35"/>
      <c r="GP84" s="35"/>
      <c r="GQ84" s="35"/>
      <c r="GR84" s="35"/>
      <c r="GS84" s="35"/>
      <c r="GT84" s="35"/>
      <c r="GU84" s="35"/>
      <c r="GV84" s="35"/>
      <c r="GW84" s="35"/>
      <c r="GX84" s="35"/>
      <c r="GY84" s="35"/>
      <c r="GZ84" s="35"/>
      <c r="HA84" s="35"/>
      <c r="HB84" s="35"/>
      <c r="HC84" s="35"/>
      <c r="HD84" s="35"/>
      <c r="HE84" s="35"/>
      <c r="HF84" s="35"/>
      <c r="HG84" s="35"/>
      <c r="HH84" s="35"/>
      <c r="HI84" s="35"/>
      <c r="HJ84" s="35"/>
      <c r="HK84" s="35"/>
      <c r="HL84" s="35"/>
      <c r="HM84" s="35"/>
      <c r="HN84" s="35"/>
      <c r="HO84" s="35"/>
      <c r="HP84" s="35"/>
      <c r="HQ84" s="35"/>
      <c r="HR84" s="35"/>
      <c r="HS84" s="35"/>
      <c r="HT84" s="35"/>
      <c r="HU84" s="35"/>
      <c r="HV84" s="35"/>
      <c r="HW84" s="35"/>
      <c r="HX84" s="35"/>
      <c r="HY84" s="35"/>
      <c r="HZ84" s="35"/>
      <c r="IA84" s="35"/>
      <c r="IB84" s="35"/>
      <c r="IC84" s="35"/>
      <c r="ID84" s="35"/>
      <c r="IE84" s="35"/>
      <c r="IF84" s="35"/>
      <c r="IG84" s="35"/>
      <c r="IH84" s="35"/>
      <c r="II84" s="35"/>
      <c r="IJ84" s="35"/>
      <c r="IK84" s="35"/>
      <c r="IL84" s="35"/>
      <c r="IM84" s="35"/>
      <c r="IN84" s="35"/>
      <c r="IO84" s="35"/>
      <c r="IP84" s="35"/>
      <c r="IQ84" s="35"/>
      <c r="IR84" s="35"/>
      <c r="IS84" s="35"/>
      <c r="IT84" s="35"/>
      <c r="IU84" s="35"/>
      <c r="IV84" s="35"/>
      <c r="IW84" s="35"/>
      <c r="IX84" s="35"/>
      <c r="IY84" s="35"/>
      <c r="IZ84" s="35"/>
      <c r="JA84" s="35"/>
      <c r="JB84" s="35"/>
      <c r="JC84" s="35"/>
      <c r="JD84" s="35"/>
      <c r="JE84" s="35"/>
      <c r="JF84" s="35"/>
      <c r="JG84" s="35"/>
      <c r="JH84" s="35"/>
      <c r="JI84" s="35"/>
      <c r="JJ84" s="35"/>
      <c r="JK84" s="35"/>
      <c r="JL84" s="35"/>
      <c r="JM84" s="35"/>
      <c r="JN84" s="35"/>
      <c r="JO84" s="35"/>
      <c r="JP84" s="35"/>
      <c r="JQ84" s="35"/>
      <c r="JR84" s="35"/>
      <c r="JS84" s="35"/>
      <c r="JT84" s="35"/>
      <c r="JU84" s="35"/>
      <c r="JV84" s="35"/>
      <c r="JW84" s="35"/>
      <c r="JX84" s="35"/>
      <c r="JY84" s="35"/>
      <c r="JZ84" s="35"/>
      <c r="KA84" s="35"/>
      <c r="KB84" s="35"/>
      <c r="KC84" s="35"/>
      <c r="KD84" s="35"/>
      <c r="KE84" s="35"/>
      <c r="KF84" s="35"/>
      <c r="KG84" s="35"/>
      <c r="KH84" s="35"/>
      <c r="KI84" s="35"/>
      <c r="KJ84" s="35"/>
      <c r="KK84" s="35"/>
      <c r="KL84" s="35"/>
      <c r="KM84" s="35"/>
      <c r="KN84" s="35"/>
      <c r="KO84" s="35"/>
      <c r="KP84" s="35"/>
      <c r="KQ84" s="35"/>
      <c r="KR84" s="35"/>
      <c r="KS84" s="35"/>
      <c r="KT84" s="35"/>
      <c r="KU84" s="35"/>
      <c r="KV84" s="35"/>
      <c r="KW84" s="35"/>
      <c r="KX84" s="35"/>
      <c r="KY84" s="35"/>
      <c r="KZ84" s="35"/>
      <c r="LA84" s="35"/>
      <c r="LB84" s="35"/>
      <c r="LC84" s="35"/>
      <c r="LD84" s="35"/>
      <c r="LE84" s="35"/>
      <c r="LF84" s="35"/>
      <c r="LG84" s="35"/>
      <c r="LH84" s="35"/>
      <c r="LI84" s="35"/>
      <c r="LJ84" s="35"/>
      <c r="LK84" s="35"/>
      <c r="LL84" s="35"/>
      <c r="LM84" s="35"/>
      <c r="LN84" s="35"/>
      <c r="LO84" s="35"/>
      <c r="LP84" s="35"/>
      <c r="LQ84" s="35"/>
      <c r="LR84" s="35"/>
      <c r="LS84" s="35"/>
      <c r="LT84" s="35"/>
      <c r="LU84" s="35"/>
      <c r="LV84" s="35"/>
      <c r="LW84" s="35"/>
      <c r="LX84" s="35"/>
      <c r="LY84" s="35"/>
      <c r="LZ84" s="35"/>
      <c r="MA84" s="35"/>
      <c r="MB84" s="35"/>
      <c r="MC84" s="35"/>
      <c r="MD84" s="35"/>
      <c r="ME84" s="35"/>
      <c r="MF84" s="35"/>
      <c r="MG84" s="35"/>
      <c r="MH84" s="35"/>
      <c r="MI84" s="35"/>
      <c r="MJ84" s="35"/>
      <c r="MK84" s="35"/>
      <c r="ML84" s="35"/>
      <c r="MM84" s="35"/>
      <c r="MN84" s="35"/>
      <c r="MO84" s="35"/>
      <c r="MP84" s="35"/>
      <c r="MQ84" s="35"/>
      <c r="MR84" s="35"/>
      <c r="MS84" s="35"/>
      <c r="MT84" s="35"/>
      <c r="MU84" s="35"/>
      <c r="MV84" s="35"/>
      <c r="MW84" s="35"/>
      <c r="MX84" s="35"/>
      <c r="MY84" s="35"/>
      <c r="MZ84" s="35"/>
      <c r="NA84" s="35"/>
      <c r="NB84" s="35"/>
      <c r="NC84" s="35"/>
      <c r="ND84" s="35"/>
      <c r="NE84" s="35"/>
      <c r="NF84" s="35"/>
      <c r="NG84" s="35"/>
      <c r="NH84" s="35"/>
      <c r="NI84" s="35"/>
      <c r="NJ84" s="35"/>
      <c r="NK84" s="35"/>
      <c r="NL84" s="35"/>
      <c r="NM84" s="35"/>
      <c r="NN84" s="35"/>
      <c r="NO84" s="35"/>
      <c r="NP84" s="35"/>
      <c r="NQ84" s="35"/>
      <c r="NR84" s="35"/>
      <c r="NS84" s="35"/>
      <c r="NT84" s="35"/>
      <c r="NU84" s="35"/>
      <c r="NV84" s="35"/>
      <c r="NW84" s="35"/>
      <c r="NX84" s="35"/>
      <c r="NY84" s="35"/>
      <c r="NZ84" s="35"/>
      <c r="OA84" s="35"/>
      <c r="OB84" s="35"/>
      <c r="OC84" s="35"/>
      <c r="OD84" s="35"/>
      <c r="OE84" s="35"/>
      <c r="OF84" s="35"/>
      <c r="OG84" s="35"/>
      <c r="OH84" s="35"/>
      <c r="OI84" s="35"/>
      <c r="OJ84" s="35"/>
      <c r="OK84" s="35"/>
      <c r="OL84" s="35"/>
      <c r="OM84" s="35"/>
      <c r="ON84" s="35"/>
      <c r="OO84" s="35"/>
      <c r="OP84" s="35"/>
      <c r="OQ84" s="35"/>
      <c r="OR84" s="35"/>
      <c r="OS84" s="35"/>
      <c r="OT84" s="35"/>
      <c r="OU84" s="35"/>
      <c r="OV84" s="35"/>
      <c r="OW84" s="35"/>
      <c r="OX84" s="35"/>
      <c r="OY84" s="35"/>
      <c r="OZ84" s="35"/>
      <c r="PA84" s="35"/>
      <c r="PB84" s="35"/>
      <c r="PC84" s="35"/>
      <c r="PD84" s="35"/>
      <c r="PE84" s="35"/>
      <c r="PF84" s="35"/>
      <c r="PG84" s="35"/>
      <c r="PH84" s="35"/>
      <c r="PI84" s="35"/>
      <c r="PJ84" s="35"/>
      <c r="PK84" s="35"/>
      <c r="PL84" s="35"/>
      <c r="PM84" s="35"/>
      <c r="PN84" s="35"/>
      <c r="PO84" s="35"/>
      <c r="PP84" s="35"/>
      <c r="PQ84" s="35"/>
      <c r="PR84" s="35"/>
      <c r="PS84" s="35"/>
      <c r="PT84" s="35"/>
      <c r="PU84" s="35"/>
      <c r="PV84" s="35"/>
      <c r="PW84" s="35"/>
      <c r="PX84" s="35"/>
      <c r="PY84" s="35"/>
      <c r="PZ84" s="35"/>
      <c r="QA84" s="35"/>
      <c r="QB84" s="35"/>
      <c r="QC84" s="35"/>
      <c r="QD84" s="35"/>
      <c r="QE84" s="35"/>
      <c r="QF84" s="35"/>
      <c r="QG84" s="35"/>
      <c r="QH84" s="35"/>
      <c r="QI84" s="35"/>
      <c r="QJ84" s="35"/>
      <c r="QK84" s="35"/>
      <c r="QL84" s="35"/>
      <c r="QM84" s="35"/>
      <c r="QN84" s="35"/>
      <c r="QO84" s="35"/>
      <c r="QP84" s="35"/>
      <c r="QQ84" s="35"/>
      <c r="QR84" s="35"/>
      <c r="QS84" s="35"/>
      <c r="QT84" s="35"/>
      <c r="QU84" s="35"/>
      <c r="QV84" s="35"/>
      <c r="QW84" s="35"/>
      <c r="QX84" s="35"/>
      <c r="QY84" s="35"/>
      <c r="QZ84" s="35"/>
      <c r="RA84" s="35"/>
      <c r="RB84" s="35"/>
      <c r="RC84" s="35"/>
      <c r="RD84" s="35"/>
      <c r="RE84" s="35"/>
      <c r="RF84" s="35"/>
      <c r="RG84" s="35"/>
      <c r="RH84" s="35"/>
      <c r="RI84" s="35"/>
      <c r="RJ84" s="35"/>
      <c r="RK84" s="35"/>
      <c r="RL84" s="35"/>
      <c r="RM84" s="35"/>
      <c r="RN84" s="35"/>
      <c r="RO84" s="35"/>
      <c r="RP84" s="35"/>
      <c r="RQ84" s="35"/>
      <c r="RR84" s="35"/>
      <c r="RS84" s="35"/>
      <c r="RT84" s="35"/>
      <c r="RU84" s="35"/>
      <c r="RV84" s="35"/>
      <c r="RW84" s="35"/>
      <c r="RX84" s="35"/>
      <c r="RY84" s="35"/>
      <c r="RZ84" s="35"/>
      <c r="SA84" s="35"/>
      <c r="SB84" s="35"/>
      <c r="SC84" s="35"/>
      <c r="SD84" s="35"/>
      <c r="SE84" s="35"/>
      <c r="SF84" s="35"/>
      <c r="SG84" s="35"/>
      <c r="SH84" s="35"/>
      <c r="SI84" s="35"/>
      <c r="SJ84" s="35"/>
      <c r="SK84" s="35"/>
      <c r="SL84" s="35"/>
      <c r="SM84" s="35"/>
      <c r="SN84" s="35"/>
      <c r="SO84" s="35"/>
      <c r="SP84" s="35"/>
      <c r="SQ84" s="35"/>
      <c r="SR84" s="35"/>
      <c r="SS84" s="35"/>
      <c r="ST84" s="35"/>
      <c r="SU84" s="35"/>
      <c r="SV84" s="35"/>
      <c r="SW84" s="35"/>
      <c r="SX84" s="35"/>
      <c r="SY84" s="35"/>
      <c r="SZ84" s="35"/>
      <c r="TA84" s="35"/>
      <c r="TB84" s="35"/>
      <c r="TC84" s="35"/>
      <c r="TD84" s="35"/>
      <c r="TE84" s="35"/>
      <c r="TF84" s="35"/>
      <c r="TG84" s="35"/>
      <c r="TH84" s="35"/>
      <c r="TI84" s="35"/>
      <c r="TJ84" s="35"/>
      <c r="TK84" s="35"/>
      <c r="TL84" s="35"/>
      <c r="TM84" s="35"/>
      <c r="TN84" s="35"/>
      <c r="TO84" s="35"/>
      <c r="TP84" s="35"/>
      <c r="TQ84" s="35"/>
      <c r="TR84" s="35"/>
      <c r="TS84" s="35"/>
      <c r="TT84" s="35"/>
      <c r="TU84" s="35"/>
      <c r="TV84" s="35"/>
      <c r="TW84" s="35"/>
      <c r="TX84" s="35"/>
      <c r="TY84" s="35"/>
      <c r="TZ84" s="35"/>
      <c r="UA84" s="35"/>
      <c r="UB84" s="35"/>
      <c r="UC84" s="35"/>
      <c r="UD84" s="35"/>
      <c r="UE84" s="35"/>
      <c r="UF84" s="35"/>
      <c r="UG84" s="35"/>
      <c r="UH84" s="35"/>
      <c r="UI84" s="35"/>
      <c r="UJ84" s="35"/>
      <c r="UK84" s="35"/>
      <c r="UL84" s="35"/>
      <c r="UM84" s="35"/>
      <c r="UN84" s="35"/>
      <c r="UO84" s="35"/>
      <c r="UP84" s="35"/>
    </row>
    <row r="85" spans="1:562" s="36" customFormat="1" ht="153.75" customHeight="1" x14ac:dyDescent="1.75">
      <c r="A85" s="287"/>
      <c r="B85" s="312"/>
      <c r="C85" s="313"/>
      <c r="D85" s="237"/>
      <c r="E85" s="315"/>
      <c r="F85" s="315"/>
      <c r="G85" s="237"/>
      <c r="H85" s="237"/>
      <c r="I85" s="302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  <c r="EW85" s="35"/>
      <c r="EX85" s="35"/>
      <c r="EY85" s="35"/>
      <c r="EZ85" s="35"/>
      <c r="FA85" s="35"/>
      <c r="FB85" s="35"/>
      <c r="FC85" s="35"/>
      <c r="FD85" s="35"/>
      <c r="FE85" s="35"/>
      <c r="FF85" s="35"/>
      <c r="FG85" s="35"/>
      <c r="FH85" s="35"/>
      <c r="FI85" s="35"/>
      <c r="FJ85" s="35"/>
      <c r="FK85" s="35"/>
      <c r="FL85" s="35"/>
      <c r="FM85" s="35"/>
      <c r="FN85" s="35"/>
      <c r="FO85" s="35"/>
      <c r="FP85" s="35"/>
      <c r="FQ85" s="35"/>
      <c r="FR85" s="35"/>
      <c r="FS85" s="35"/>
      <c r="FT85" s="35"/>
      <c r="FU85" s="35"/>
      <c r="FV85" s="35"/>
      <c r="FW85" s="35"/>
      <c r="FX85" s="35"/>
      <c r="FY85" s="35"/>
      <c r="FZ85" s="35"/>
      <c r="GA85" s="35"/>
      <c r="GB85" s="35"/>
      <c r="GC85" s="35"/>
      <c r="GD85" s="35"/>
      <c r="GE85" s="35"/>
      <c r="GF85" s="35"/>
      <c r="GG85" s="35"/>
      <c r="GH85" s="35"/>
      <c r="GI85" s="35"/>
      <c r="GJ85" s="35"/>
      <c r="GK85" s="35"/>
      <c r="GL85" s="35"/>
      <c r="GM85" s="35"/>
      <c r="GN85" s="35"/>
      <c r="GO85" s="35"/>
      <c r="GP85" s="35"/>
      <c r="GQ85" s="35"/>
      <c r="GR85" s="35"/>
      <c r="GS85" s="35"/>
      <c r="GT85" s="35"/>
      <c r="GU85" s="35"/>
      <c r="GV85" s="35"/>
      <c r="GW85" s="35"/>
      <c r="GX85" s="35"/>
      <c r="GY85" s="35"/>
      <c r="GZ85" s="35"/>
      <c r="HA85" s="35"/>
      <c r="HB85" s="35"/>
      <c r="HC85" s="35"/>
      <c r="HD85" s="35"/>
      <c r="HE85" s="35"/>
      <c r="HF85" s="35"/>
      <c r="HG85" s="35"/>
      <c r="HH85" s="35"/>
      <c r="HI85" s="35"/>
      <c r="HJ85" s="35"/>
      <c r="HK85" s="35"/>
      <c r="HL85" s="35"/>
      <c r="HM85" s="35"/>
      <c r="HN85" s="35"/>
      <c r="HO85" s="35"/>
      <c r="HP85" s="35"/>
      <c r="HQ85" s="35"/>
      <c r="HR85" s="35"/>
      <c r="HS85" s="35"/>
      <c r="HT85" s="35"/>
      <c r="HU85" s="35"/>
      <c r="HV85" s="35"/>
      <c r="HW85" s="35"/>
      <c r="HX85" s="35"/>
      <c r="HY85" s="35"/>
      <c r="HZ85" s="35"/>
      <c r="IA85" s="35"/>
      <c r="IB85" s="35"/>
      <c r="IC85" s="35"/>
      <c r="ID85" s="35"/>
      <c r="IE85" s="35"/>
      <c r="IF85" s="35"/>
      <c r="IG85" s="35"/>
      <c r="IH85" s="35"/>
      <c r="II85" s="35"/>
      <c r="IJ85" s="35"/>
      <c r="IK85" s="35"/>
      <c r="IL85" s="35"/>
      <c r="IM85" s="35"/>
      <c r="IN85" s="35"/>
      <c r="IO85" s="35"/>
      <c r="IP85" s="35"/>
      <c r="IQ85" s="35"/>
      <c r="IR85" s="35"/>
      <c r="IS85" s="35"/>
      <c r="IT85" s="35"/>
      <c r="IU85" s="35"/>
      <c r="IV85" s="35"/>
      <c r="IW85" s="35"/>
      <c r="IX85" s="35"/>
      <c r="IY85" s="35"/>
      <c r="IZ85" s="35"/>
      <c r="JA85" s="35"/>
      <c r="JB85" s="35"/>
      <c r="JC85" s="35"/>
      <c r="JD85" s="35"/>
      <c r="JE85" s="35"/>
      <c r="JF85" s="35"/>
      <c r="JG85" s="35"/>
      <c r="JH85" s="35"/>
      <c r="JI85" s="35"/>
      <c r="JJ85" s="35"/>
      <c r="JK85" s="35"/>
      <c r="JL85" s="35"/>
      <c r="JM85" s="35"/>
      <c r="JN85" s="35"/>
      <c r="JO85" s="35"/>
      <c r="JP85" s="35"/>
      <c r="JQ85" s="35"/>
      <c r="JR85" s="35"/>
      <c r="JS85" s="35"/>
      <c r="JT85" s="35"/>
      <c r="JU85" s="35"/>
      <c r="JV85" s="35"/>
      <c r="JW85" s="35"/>
      <c r="JX85" s="35"/>
      <c r="JY85" s="35"/>
      <c r="JZ85" s="35"/>
      <c r="KA85" s="35"/>
      <c r="KB85" s="35"/>
      <c r="KC85" s="35"/>
      <c r="KD85" s="35"/>
      <c r="KE85" s="35"/>
      <c r="KF85" s="35"/>
      <c r="KG85" s="35"/>
      <c r="KH85" s="35"/>
      <c r="KI85" s="35"/>
      <c r="KJ85" s="35"/>
      <c r="KK85" s="35"/>
      <c r="KL85" s="35"/>
      <c r="KM85" s="35"/>
      <c r="KN85" s="35"/>
      <c r="KO85" s="35"/>
      <c r="KP85" s="35"/>
      <c r="KQ85" s="35"/>
      <c r="KR85" s="35"/>
      <c r="KS85" s="35"/>
      <c r="KT85" s="35"/>
      <c r="KU85" s="35"/>
      <c r="KV85" s="35"/>
      <c r="KW85" s="35"/>
      <c r="KX85" s="35"/>
      <c r="KY85" s="35"/>
      <c r="KZ85" s="35"/>
      <c r="LA85" s="35"/>
      <c r="LB85" s="35"/>
      <c r="LC85" s="35"/>
      <c r="LD85" s="35"/>
      <c r="LE85" s="35"/>
      <c r="LF85" s="35"/>
      <c r="LG85" s="35"/>
      <c r="LH85" s="35"/>
      <c r="LI85" s="35"/>
      <c r="LJ85" s="35"/>
      <c r="LK85" s="35"/>
      <c r="LL85" s="35"/>
      <c r="LM85" s="35"/>
      <c r="LN85" s="35"/>
      <c r="LO85" s="35"/>
      <c r="LP85" s="35"/>
      <c r="LQ85" s="35"/>
      <c r="LR85" s="35"/>
      <c r="LS85" s="35"/>
      <c r="LT85" s="35"/>
      <c r="LU85" s="35"/>
      <c r="LV85" s="35"/>
      <c r="LW85" s="35"/>
      <c r="LX85" s="35"/>
      <c r="LY85" s="35"/>
      <c r="LZ85" s="35"/>
      <c r="MA85" s="35"/>
      <c r="MB85" s="35"/>
      <c r="MC85" s="35"/>
      <c r="MD85" s="35"/>
      <c r="ME85" s="35"/>
      <c r="MF85" s="35"/>
      <c r="MG85" s="35"/>
      <c r="MH85" s="35"/>
      <c r="MI85" s="35"/>
      <c r="MJ85" s="35"/>
      <c r="MK85" s="35"/>
      <c r="ML85" s="35"/>
      <c r="MM85" s="35"/>
      <c r="MN85" s="35"/>
      <c r="MO85" s="35"/>
      <c r="MP85" s="35"/>
      <c r="MQ85" s="35"/>
      <c r="MR85" s="35"/>
      <c r="MS85" s="35"/>
      <c r="MT85" s="35"/>
      <c r="MU85" s="35"/>
      <c r="MV85" s="35"/>
      <c r="MW85" s="35"/>
      <c r="MX85" s="35"/>
      <c r="MY85" s="35"/>
      <c r="MZ85" s="35"/>
      <c r="NA85" s="35"/>
      <c r="NB85" s="35"/>
      <c r="NC85" s="35"/>
      <c r="ND85" s="35"/>
      <c r="NE85" s="35"/>
      <c r="NF85" s="35"/>
      <c r="NG85" s="35"/>
      <c r="NH85" s="35"/>
      <c r="NI85" s="35"/>
      <c r="NJ85" s="35"/>
      <c r="NK85" s="35"/>
      <c r="NL85" s="35"/>
      <c r="NM85" s="35"/>
      <c r="NN85" s="35"/>
      <c r="NO85" s="35"/>
      <c r="NP85" s="35"/>
      <c r="NQ85" s="35"/>
      <c r="NR85" s="35"/>
      <c r="NS85" s="35"/>
      <c r="NT85" s="35"/>
      <c r="NU85" s="35"/>
      <c r="NV85" s="35"/>
      <c r="NW85" s="35"/>
      <c r="NX85" s="35"/>
      <c r="NY85" s="35"/>
      <c r="NZ85" s="35"/>
      <c r="OA85" s="35"/>
      <c r="OB85" s="35"/>
      <c r="OC85" s="35"/>
      <c r="OD85" s="35"/>
      <c r="OE85" s="35"/>
      <c r="OF85" s="35"/>
      <c r="OG85" s="35"/>
      <c r="OH85" s="35"/>
      <c r="OI85" s="35"/>
      <c r="OJ85" s="35"/>
      <c r="OK85" s="35"/>
      <c r="OL85" s="35"/>
      <c r="OM85" s="35"/>
      <c r="ON85" s="35"/>
      <c r="OO85" s="35"/>
      <c r="OP85" s="35"/>
      <c r="OQ85" s="35"/>
      <c r="OR85" s="35"/>
      <c r="OS85" s="35"/>
      <c r="OT85" s="35"/>
      <c r="OU85" s="35"/>
      <c r="OV85" s="35"/>
      <c r="OW85" s="35"/>
      <c r="OX85" s="35"/>
      <c r="OY85" s="35"/>
      <c r="OZ85" s="35"/>
      <c r="PA85" s="35"/>
      <c r="PB85" s="35"/>
      <c r="PC85" s="35"/>
      <c r="PD85" s="35"/>
      <c r="PE85" s="35"/>
      <c r="PF85" s="35"/>
      <c r="PG85" s="35"/>
      <c r="PH85" s="35"/>
      <c r="PI85" s="35"/>
      <c r="PJ85" s="35"/>
      <c r="PK85" s="35"/>
      <c r="PL85" s="35"/>
      <c r="PM85" s="35"/>
      <c r="PN85" s="35"/>
      <c r="PO85" s="35"/>
      <c r="PP85" s="35"/>
      <c r="PQ85" s="35"/>
      <c r="PR85" s="35"/>
      <c r="PS85" s="35"/>
      <c r="PT85" s="35"/>
      <c r="PU85" s="35"/>
      <c r="PV85" s="35"/>
      <c r="PW85" s="35"/>
      <c r="PX85" s="35"/>
      <c r="PY85" s="35"/>
      <c r="PZ85" s="35"/>
      <c r="QA85" s="35"/>
      <c r="QB85" s="35"/>
      <c r="QC85" s="35"/>
      <c r="QD85" s="35"/>
      <c r="QE85" s="35"/>
      <c r="QF85" s="35"/>
      <c r="QG85" s="35"/>
      <c r="QH85" s="35"/>
      <c r="QI85" s="35"/>
      <c r="QJ85" s="35"/>
      <c r="QK85" s="35"/>
      <c r="QL85" s="35"/>
      <c r="QM85" s="35"/>
      <c r="QN85" s="35"/>
      <c r="QO85" s="35"/>
      <c r="QP85" s="35"/>
      <c r="QQ85" s="35"/>
      <c r="QR85" s="35"/>
      <c r="QS85" s="35"/>
      <c r="QT85" s="35"/>
      <c r="QU85" s="35"/>
      <c r="QV85" s="35"/>
      <c r="QW85" s="35"/>
      <c r="QX85" s="35"/>
      <c r="QY85" s="35"/>
      <c r="QZ85" s="35"/>
      <c r="RA85" s="35"/>
      <c r="RB85" s="35"/>
      <c r="RC85" s="35"/>
      <c r="RD85" s="35"/>
      <c r="RE85" s="35"/>
      <c r="RF85" s="35"/>
      <c r="RG85" s="35"/>
      <c r="RH85" s="35"/>
      <c r="RI85" s="35"/>
      <c r="RJ85" s="35"/>
      <c r="RK85" s="35"/>
      <c r="RL85" s="35"/>
      <c r="RM85" s="35"/>
      <c r="RN85" s="35"/>
      <c r="RO85" s="35"/>
      <c r="RP85" s="35"/>
      <c r="RQ85" s="35"/>
      <c r="RR85" s="35"/>
      <c r="RS85" s="35"/>
      <c r="RT85" s="35"/>
      <c r="RU85" s="35"/>
      <c r="RV85" s="35"/>
      <c r="RW85" s="35"/>
      <c r="RX85" s="35"/>
      <c r="RY85" s="35"/>
      <c r="RZ85" s="35"/>
      <c r="SA85" s="35"/>
      <c r="SB85" s="35"/>
      <c r="SC85" s="35"/>
      <c r="SD85" s="35"/>
      <c r="SE85" s="35"/>
      <c r="SF85" s="35"/>
      <c r="SG85" s="35"/>
      <c r="SH85" s="35"/>
      <c r="SI85" s="35"/>
      <c r="SJ85" s="35"/>
      <c r="SK85" s="35"/>
      <c r="SL85" s="35"/>
      <c r="SM85" s="35"/>
      <c r="SN85" s="35"/>
      <c r="SO85" s="35"/>
      <c r="SP85" s="35"/>
      <c r="SQ85" s="35"/>
      <c r="SR85" s="35"/>
      <c r="SS85" s="35"/>
      <c r="ST85" s="35"/>
      <c r="SU85" s="35"/>
      <c r="SV85" s="35"/>
      <c r="SW85" s="35"/>
      <c r="SX85" s="35"/>
      <c r="SY85" s="35"/>
      <c r="SZ85" s="35"/>
      <c r="TA85" s="35"/>
      <c r="TB85" s="35"/>
      <c r="TC85" s="35"/>
      <c r="TD85" s="35"/>
      <c r="TE85" s="35"/>
      <c r="TF85" s="35"/>
      <c r="TG85" s="35"/>
      <c r="TH85" s="35"/>
      <c r="TI85" s="35"/>
      <c r="TJ85" s="35"/>
      <c r="TK85" s="35"/>
      <c r="TL85" s="35"/>
      <c r="TM85" s="35"/>
      <c r="TN85" s="35"/>
      <c r="TO85" s="35"/>
      <c r="TP85" s="35"/>
      <c r="TQ85" s="35"/>
      <c r="TR85" s="35"/>
      <c r="TS85" s="35"/>
      <c r="TT85" s="35"/>
      <c r="TU85" s="35"/>
      <c r="TV85" s="35"/>
      <c r="TW85" s="35"/>
      <c r="TX85" s="35"/>
      <c r="TY85" s="35"/>
      <c r="TZ85" s="35"/>
      <c r="UA85" s="35"/>
      <c r="UB85" s="35"/>
      <c r="UC85" s="35"/>
      <c r="UD85" s="35"/>
      <c r="UE85" s="35"/>
      <c r="UF85" s="35"/>
      <c r="UG85" s="35"/>
      <c r="UH85" s="35"/>
      <c r="UI85" s="35"/>
      <c r="UJ85" s="35"/>
      <c r="UK85" s="35"/>
      <c r="UL85" s="35"/>
      <c r="UM85" s="35"/>
      <c r="UN85" s="35"/>
      <c r="UO85" s="35"/>
      <c r="UP85" s="35"/>
    </row>
    <row r="86" spans="1:562" s="36" customFormat="1" ht="106.5" customHeight="1" x14ac:dyDescent="1.75">
      <c r="A86" s="270" t="s">
        <v>40</v>
      </c>
      <c r="B86" s="230" t="s">
        <v>88</v>
      </c>
      <c r="C86" s="303"/>
      <c r="D86" s="236" t="s">
        <v>61</v>
      </c>
      <c r="E86" s="217" t="s">
        <v>56</v>
      </c>
      <c r="F86" s="217" t="s">
        <v>57</v>
      </c>
      <c r="G86" s="215">
        <v>185365</v>
      </c>
      <c r="H86" s="215">
        <f>G86</f>
        <v>185365</v>
      </c>
      <c r="I86" s="244" t="s">
        <v>64</v>
      </c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  <c r="EW86" s="35"/>
      <c r="EX86" s="35"/>
      <c r="EY86" s="35"/>
      <c r="EZ86" s="35"/>
      <c r="FA86" s="35"/>
      <c r="FB86" s="35"/>
      <c r="FC86" s="35"/>
      <c r="FD86" s="35"/>
      <c r="FE86" s="35"/>
      <c r="FF86" s="35"/>
      <c r="FG86" s="35"/>
      <c r="FH86" s="35"/>
      <c r="FI86" s="35"/>
      <c r="FJ86" s="35"/>
      <c r="FK86" s="35"/>
      <c r="FL86" s="35"/>
      <c r="FM86" s="35"/>
      <c r="FN86" s="35"/>
      <c r="FO86" s="35"/>
      <c r="FP86" s="35"/>
      <c r="FQ86" s="35"/>
      <c r="FR86" s="35"/>
      <c r="FS86" s="35"/>
      <c r="FT86" s="35"/>
      <c r="FU86" s="35"/>
      <c r="FV86" s="35"/>
      <c r="FW86" s="35"/>
      <c r="FX86" s="35"/>
      <c r="FY86" s="35"/>
      <c r="FZ86" s="35"/>
      <c r="GA86" s="35"/>
      <c r="GB86" s="35"/>
      <c r="GC86" s="35"/>
      <c r="GD86" s="35"/>
      <c r="GE86" s="35"/>
      <c r="GF86" s="35"/>
      <c r="GG86" s="35"/>
      <c r="GH86" s="35"/>
      <c r="GI86" s="35"/>
      <c r="GJ86" s="35"/>
      <c r="GK86" s="35"/>
      <c r="GL86" s="35"/>
      <c r="GM86" s="35"/>
      <c r="GN86" s="35"/>
      <c r="GO86" s="35"/>
      <c r="GP86" s="35"/>
      <c r="GQ86" s="35"/>
      <c r="GR86" s="35"/>
      <c r="GS86" s="35"/>
      <c r="GT86" s="35"/>
      <c r="GU86" s="35"/>
      <c r="GV86" s="35"/>
      <c r="GW86" s="35"/>
      <c r="GX86" s="35"/>
      <c r="GY86" s="35"/>
      <c r="GZ86" s="35"/>
      <c r="HA86" s="35"/>
      <c r="HB86" s="35"/>
      <c r="HC86" s="35"/>
      <c r="HD86" s="35"/>
      <c r="HE86" s="35"/>
      <c r="HF86" s="35"/>
      <c r="HG86" s="35"/>
      <c r="HH86" s="35"/>
      <c r="HI86" s="35"/>
      <c r="HJ86" s="35"/>
      <c r="HK86" s="35"/>
      <c r="HL86" s="35"/>
      <c r="HM86" s="35"/>
      <c r="HN86" s="35"/>
      <c r="HO86" s="35"/>
      <c r="HP86" s="35"/>
      <c r="HQ86" s="35"/>
      <c r="HR86" s="35"/>
      <c r="HS86" s="35"/>
      <c r="HT86" s="35"/>
      <c r="HU86" s="35"/>
      <c r="HV86" s="35"/>
      <c r="HW86" s="35"/>
      <c r="HX86" s="35"/>
      <c r="HY86" s="35"/>
      <c r="HZ86" s="35"/>
      <c r="IA86" s="35"/>
      <c r="IB86" s="35"/>
      <c r="IC86" s="35"/>
      <c r="ID86" s="35"/>
      <c r="IE86" s="35"/>
      <c r="IF86" s="35"/>
      <c r="IG86" s="35"/>
      <c r="IH86" s="35"/>
      <c r="II86" s="35"/>
      <c r="IJ86" s="35"/>
      <c r="IK86" s="35"/>
      <c r="IL86" s="35"/>
      <c r="IM86" s="35"/>
      <c r="IN86" s="35"/>
      <c r="IO86" s="35"/>
      <c r="IP86" s="35"/>
      <c r="IQ86" s="35"/>
      <c r="IR86" s="35"/>
      <c r="IS86" s="35"/>
      <c r="IT86" s="35"/>
      <c r="IU86" s="35"/>
      <c r="IV86" s="35"/>
      <c r="IW86" s="35"/>
      <c r="IX86" s="35"/>
      <c r="IY86" s="35"/>
      <c r="IZ86" s="35"/>
      <c r="JA86" s="35"/>
      <c r="JB86" s="35"/>
      <c r="JC86" s="35"/>
      <c r="JD86" s="35"/>
      <c r="JE86" s="35"/>
      <c r="JF86" s="35"/>
      <c r="JG86" s="35"/>
      <c r="JH86" s="35"/>
      <c r="JI86" s="35"/>
      <c r="JJ86" s="35"/>
      <c r="JK86" s="35"/>
      <c r="JL86" s="35"/>
      <c r="JM86" s="35"/>
      <c r="JN86" s="35"/>
      <c r="JO86" s="35"/>
      <c r="JP86" s="35"/>
      <c r="JQ86" s="35"/>
      <c r="JR86" s="35"/>
      <c r="JS86" s="35"/>
      <c r="JT86" s="35"/>
      <c r="JU86" s="35"/>
      <c r="JV86" s="35"/>
      <c r="JW86" s="35"/>
      <c r="JX86" s="35"/>
      <c r="JY86" s="35"/>
      <c r="JZ86" s="35"/>
      <c r="KA86" s="35"/>
      <c r="KB86" s="35"/>
      <c r="KC86" s="35"/>
      <c r="KD86" s="35"/>
      <c r="KE86" s="35"/>
      <c r="KF86" s="35"/>
      <c r="KG86" s="35"/>
      <c r="KH86" s="35"/>
      <c r="KI86" s="35"/>
      <c r="KJ86" s="35"/>
      <c r="KK86" s="35"/>
      <c r="KL86" s="35"/>
      <c r="KM86" s="35"/>
      <c r="KN86" s="35"/>
      <c r="KO86" s="35"/>
      <c r="KP86" s="35"/>
      <c r="KQ86" s="35"/>
      <c r="KR86" s="35"/>
      <c r="KS86" s="35"/>
      <c r="KT86" s="35"/>
      <c r="KU86" s="35"/>
      <c r="KV86" s="35"/>
      <c r="KW86" s="35"/>
      <c r="KX86" s="35"/>
      <c r="KY86" s="35"/>
      <c r="KZ86" s="35"/>
      <c r="LA86" s="35"/>
      <c r="LB86" s="35"/>
      <c r="LC86" s="35"/>
      <c r="LD86" s="35"/>
      <c r="LE86" s="35"/>
      <c r="LF86" s="35"/>
      <c r="LG86" s="35"/>
      <c r="LH86" s="35"/>
      <c r="LI86" s="35"/>
      <c r="LJ86" s="35"/>
      <c r="LK86" s="35"/>
      <c r="LL86" s="35"/>
      <c r="LM86" s="35"/>
      <c r="LN86" s="35"/>
      <c r="LO86" s="35"/>
      <c r="LP86" s="35"/>
      <c r="LQ86" s="35"/>
      <c r="LR86" s="35"/>
      <c r="LS86" s="35"/>
      <c r="LT86" s="35"/>
      <c r="LU86" s="35"/>
      <c r="LV86" s="35"/>
      <c r="LW86" s="35"/>
      <c r="LX86" s="35"/>
      <c r="LY86" s="35"/>
      <c r="LZ86" s="35"/>
      <c r="MA86" s="35"/>
      <c r="MB86" s="35"/>
      <c r="MC86" s="35"/>
      <c r="MD86" s="35"/>
      <c r="ME86" s="35"/>
      <c r="MF86" s="35"/>
      <c r="MG86" s="35"/>
      <c r="MH86" s="35"/>
      <c r="MI86" s="35"/>
      <c r="MJ86" s="35"/>
      <c r="MK86" s="35"/>
      <c r="ML86" s="35"/>
      <c r="MM86" s="35"/>
      <c r="MN86" s="35"/>
      <c r="MO86" s="35"/>
      <c r="MP86" s="35"/>
      <c r="MQ86" s="35"/>
      <c r="MR86" s="35"/>
      <c r="MS86" s="35"/>
      <c r="MT86" s="35"/>
      <c r="MU86" s="35"/>
      <c r="MV86" s="35"/>
      <c r="MW86" s="35"/>
      <c r="MX86" s="35"/>
      <c r="MY86" s="35"/>
      <c r="MZ86" s="35"/>
      <c r="NA86" s="35"/>
      <c r="NB86" s="35"/>
      <c r="NC86" s="35"/>
      <c r="ND86" s="35"/>
      <c r="NE86" s="35"/>
      <c r="NF86" s="35"/>
      <c r="NG86" s="35"/>
      <c r="NH86" s="35"/>
      <c r="NI86" s="35"/>
      <c r="NJ86" s="35"/>
      <c r="NK86" s="35"/>
      <c r="NL86" s="35"/>
      <c r="NM86" s="35"/>
      <c r="NN86" s="35"/>
      <c r="NO86" s="35"/>
      <c r="NP86" s="35"/>
      <c r="NQ86" s="35"/>
      <c r="NR86" s="35"/>
      <c r="NS86" s="35"/>
      <c r="NT86" s="35"/>
      <c r="NU86" s="35"/>
      <c r="NV86" s="35"/>
      <c r="NW86" s="35"/>
      <c r="NX86" s="35"/>
      <c r="NY86" s="35"/>
      <c r="NZ86" s="35"/>
      <c r="OA86" s="35"/>
      <c r="OB86" s="35"/>
      <c r="OC86" s="35"/>
      <c r="OD86" s="35"/>
      <c r="OE86" s="35"/>
      <c r="OF86" s="35"/>
      <c r="OG86" s="35"/>
      <c r="OH86" s="35"/>
      <c r="OI86" s="35"/>
      <c r="OJ86" s="35"/>
      <c r="OK86" s="35"/>
      <c r="OL86" s="35"/>
      <c r="OM86" s="35"/>
      <c r="ON86" s="35"/>
      <c r="OO86" s="35"/>
      <c r="OP86" s="35"/>
      <c r="OQ86" s="35"/>
      <c r="OR86" s="35"/>
      <c r="OS86" s="35"/>
      <c r="OT86" s="35"/>
      <c r="OU86" s="35"/>
      <c r="OV86" s="35"/>
      <c r="OW86" s="35"/>
      <c r="OX86" s="35"/>
      <c r="OY86" s="35"/>
      <c r="OZ86" s="35"/>
      <c r="PA86" s="35"/>
      <c r="PB86" s="35"/>
      <c r="PC86" s="35"/>
      <c r="PD86" s="35"/>
      <c r="PE86" s="35"/>
      <c r="PF86" s="35"/>
      <c r="PG86" s="35"/>
      <c r="PH86" s="35"/>
      <c r="PI86" s="35"/>
      <c r="PJ86" s="35"/>
      <c r="PK86" s="35"/>
      <c r="PL86" s="35"/>
      <c r="PM86" s="35"/>
      <c r="PN86" s="35"/>
      <c r="PO86" s="35"/>
      <c r="PP86" s="35"/>
      <c r="PQ86" s="35"/>
      <c r="PR86" s="35"/>
      <c r="PS86" s="35"/>
      <c r="PT86" s="35"/>
      <c r="PU86" s="35"/>
      <c r="PV86" s="35"/>
      <c r="PW86" s="35"/>
      <c r="PX86" s="35"/>
      <c r="PY86" s="35"/>
      <c r="PZ86" s="35"/>
      <c r="QA86" s="35"/>
      <c r="QB86" s="35"/>
      <c r="QC86" s="35"/>
      <c r="QD86" s="35"/>
      <c r="QE86" s="35"/>
      <c r="QF86" s="35"/>
      <c r="QG86" s="35"/>
      <c r="QH86" s="35"/>
      <c r="QI86" s="35"/>
      <c r="QJ86" s="35"/>
      <c r="QK86" s="35"/>
      <c r="QL86" s="35"/>
      <c r="QM86" s="35"/>
      <c r="QN86" s="35"/>
      <c r="QO86" s="35"/>
      <c r="QP86" s="35"/>
      <c r="QQ86" s="35"/>
      <c r="QR86" s="35"/>
      <c r="QS86" s="35"/>
      <c r="QT86" s="35"/>
      <c r="QU86" s="35"/>
      <c r="QV86" s="35"/>
      <c r="QW86" s="35"/>
      <c r="QX86" s="35"/>
      <c r="QY86" s="35"/>
      <c r="QZ86" s="35"/>
      <c r="RA86" s="35"/>
      <c r="RB86" s="35"/>
      <c r="RC86" s="35"/>
      <c r="RD86" s="35"/>
      <c r="RE86" s="35"/>
      <c r="RF86" s="35"/>
      <c r="RG86" s="35"/>
      <c r="RH86" s="35"/>
      <c r="RI86" s="35"/>
      <c r="RJ86" s="35"/>
      <c r="RK86" s="35"/>
      <c r="RL86" s="35"/>
      <c r="RM86" s="35"/>
      <c r="RN86" s="35"/>
      <c r="RO86" s="35"/>
      <c r="RP86" s="35"/>
      <c r="RQ86" s="35"/>
      <c r="RR86" s="35"/>
      <c r="RS86" s="35"/>
      <c r="RT86" s="35"/>
      <c r="RU86" s="35"/>
      <c r="RV86" s="35"/>
      <c r="RW86" s="35"/>
      <c r="RX86" s="35"/>
      <c r="RY86" s="35"/>
      <c r="RZ86" s="35"/>
      <c r="SA86" s="35"/>
      <c r="SB86" s="35"/>
      <c r="SC86" s="35"/>
      <c r="SD86" s="35"/>
      <c r="SE86" s="35"/>
      <c r="SF86" s="35"/>
      <c r="SG86" s="35"/>
      <c r="SH86" s="35"/>
      <c r="SI86" s="35"/>
      <c r="SJ86" s="35"/>
      <c r="SK86" s="35"/>
      <c r="SL86" s="35"/>
      <c r="SM86" s="35"/>
      <c r="SN86" s="35"/>
      <c r="SO86" s="35"/>
      <c r="SP86" s="35"/>
      <c r="SQ86" s="35"/>
      <c r="SR86" s="35"/>
      <c r="SS86" s="35"/>
      <c r="ST86" s="35"/>
      <c r="SU86" s="35"/>
      <c r="SV86" s="35"/>
      <c r="SW86" s="35"/>
      <c r="SX86" s="35"/>
      <c r="SY86" s="35"/>
      <c r="SZ86" s="35"/>
      <c r="TA86" s="35"/>
      <c r="TB86" s="35"/>
      <c r="TC86" s="35"/>
      <c r="TD86" s="35"/>
      <c r="TE86" s="35"/>
      <c r="TF86" s="35"/>
      <c r="TG86" s="35"/>
      <c r="TH86" s="35"/>
      <c r="TI86" s="35"/>
      <c r="TJ86" s="35"/>
      <c r="TK86" s="35"/>
      <c r="TL86" s="35"/>
      <c r="TM86" s="35"/>
      <c r="TN86" s="35"/>
      <c r="TO86" s="35"/>
      <c r="TP86" s="35"/>
      <c r="TQ86" s="35"/>
      <c r="TR86" s="35"/>
      <c r="TS86" s="35"/>
      <c r="TT86" s="35"/>
      <c r="TU86" s="35"/>
      <c r="TV86" s="35"/>
      <c r="TW86" s="35"/>
      <c r="TX86" s="35"/>
      <c r="TY86" s="35"/>
      <c r="TZ86" s="35"/>
      <c r="UA86" s="35"/>
      <c r="UB86" s="35"/>
      <c r="UC86" s="35"/>
      <c r="UD86" s="35"/>
      <c r="UE86" s="35"/>
      <c r="UF86" s="35"/>
      <c r="UG86" s="35"/>
      <c r="UH86" s="35"/>
      <c r="UI86" s="35"/>
      <c r="UJ86" s="35"/>
      <c r="UK86" s="35"/>
      <c r="UL86" s="35"/>
      <c r="UM86" s="35"/>
      <c r="UN86" s="35"/>
      <c r="UO86" s="35"/>
      <c r="UP86" s="35"/>
    </row>
    <row r="87" spans="1:562" s="36" customFormat="1" ht="396" customHeight="1" x14ac:dyDescent="1.75">
      <c r="A87" s="270"/>
      <c r="B87" s="304"/>
      <c r="C87" s="305"/>
      <c r="D87" s="256" t="s">
        <v>61</v>
      </c>
      <c r="E87" s="217"/>
      <c r="F87" s="217"/>
      <c r="G87" s="215"/>
      <c r="H87" s="215"/>
      <c r="I87" s="308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  <c r="EW87" s="35"/>
      <c r="EX87" s="35"/>
      <c r="EY87" s="35"/>
      <c r="EZ87" s="35"/>
      <c r="FA87" s="35"/>
      <c r="FB87" s="35"/>
      <c r="FC87" s="35"/>
      <c r="FD87" s="35"/>
      <c r="FE87" s="35"/>
      <c r="FF87" s="35"/>
      <c r="FG87" s="35"/>
      <c r="FH87" s="35"/>
      <c r="FI87" s="35"/>
      <c r="FJ87" s="35"/>
      <c r="FK87" s="35"/>
      <c r="FL87" s="35"/>
      <c r="FM87" s="35"/>
      <c r="FN87" s="35"/>
      <c r="FO87" s="35"/>
      <c r="FP87" s="35"/>
      <c r="FQ87" s="35"/>
      <c r="FR87" s="35"/>
      <c r="FS87" s="35"/>
      <c r="FT87" s="35"/>
      <c r="FU87" s="35"/>
      <c r="FV87" s="35"/>
      <c r="FW87" s="35"/>
      <c r="FX87" s="35"/>
      <c r="FY87" s="35"/>
      <c r="FZ87" s="35"/>
      <c r="GA87" s="35"/>
      <c r="GB87" s="35"/>
      <c r="GC87" s="35"/>
      <c r="GD87" s="35"/>
      <c r="GE87" s="35"/>
      <c r="GF87" s="35"/>
      <c r="GG87" s="35"/>
      <c r="GH87" s="35"/>
      <c r="GI87" s="35"/>
      <c r="GJ87" s="35"/>
      <c r="GK87" s="35"/>
      <c r="GL87" s="35"/>
      <c r="GM87" s="35"/>
      <c r="GN87" s="35"/>
      <c r="GO87" s="35"/>
      <c r="GP87" s="35"/>
      <c r="GQ87" s="35"/>
      <c r="GR87" s="35"/>
      <c r="GS87" s="35"/>
      <c r="GT87" s="35"/>
      <c r="GU87" s="35"/>
      <c r="GV87" s="35"/>
      <c r="GW87" s="35"/>
      <c r="GX87" s="35"/>
      <c r="GY87" s="35"/>
      <c r="GZ87" s="35"/>
      <c r="HA87" s="35"/>
      <c r="HB87" s="35"/>
      <c r="HC87" s="35"/>
      <c r="HD87" s="35"/>
      <c r="HE87" s="35"/>
      <c r="HF87" s="35"/>
      <c r="HG87" s="35"/>
      <c r="HH87" s="35"/>
      <c r="HI87" s="35"/>
      <c r="HJ87" s="35"/>
      <c r="HK87" s="35"/>
      <c r="HL87" s="35"/>
      <c r="HM87" s="35"/>
      <c r="HN87" s="35"/>
      <c r="HO87" s="35"/>
      <c r="HP87" s="35"/>
      <c r="HQ87" s="35"/>
      <c r="HR87" s="35"/>
      <c r="HS87" s="35"/>
      <c r="HT87" s="35"/>
      <c r="HU87" s="35"/>
      <c r="HV87" s="35"/>
      <c r="HW87" s="35"/>
      <c r="HX87" s="35"/>
      <c r="HY87" s="35"/>
      <c r="HZ87" s="35"/>
      <c r="IA87" s="35"/>
      <c r="IB87" s="35"/>
      <c r="IC87" s="35"/>
      <c r="ID87" s="35"/>
      <c r="IE87" s="35"/>
      <c r="IF87" s="35"/>
      <c r="IG87" s="35"/>
      <c r="IH87" s="35"/>
      <c r="II87" s="35"/>
      <c r="IJ87" s="35"/>
      <c r="IK87" s="35"/>
      <c r="IL87" s="35"/>
      <c r="IM87" s="35"/>
      <c r="IN87" s="35"/>
      <c r="IO87" s="35"/>
      <c r="IP87" s="35"/>
      <c r="IQ87" s="35"/>
      <c r="IR87" s="35"/>
      <c r="IS87" s="35"/>
      <c r="IT87" s="35"/>
      <c r="IU87" s="35"/>
      <c r="IV87" s="35"/>
      <c r="IW87" s="35"/>
      <c r="IX87" s="35"/>
      <c r="IY87" s="35"/>
      <c r="IZ87" s="35"/>
      <c r="JA87" s="35"/>
      <c r="JB87" s="35"/>
      <c r="JC87" s="35"/>
      <c r="JD87" s="35"/>
      <c r="JE87" s="35"/>
      <c r="JF87" s="35"/>
      <c r="JG87" s="35"/>
      <c r="JH87" s="35"/>
      <c r="JI87" s="35"/>
      <c r="JJ87" s="35"/>
      <c r="JK87" s="35"/>
      <c r="JL87" s="35"/>
      <c r="JM87" s="35"/>
      <c r="JN87" s="35"/>
      <c r="JO87" s="35"/>
      <c r="JP87" s="35"/>
      <c r="JQ87" s="35"/>
      <c r="JR87" s="35"/>
      <c r="JS87" s="35"/>
      <c r="JT87" s="35"/>
      <c r="JU87" s="35"/>
      <c r="JV87" s="35"/>
      <c r="JW87" s="35"/>
      <c r="JX87" s="35"/>
      <c r="JY87" s="35"/>
      <c r="JZ87" s="35"/>
      <c r="KA87" s="35"/>
      <c r="KB87" s="35"/>
      <c r="KC87" s="35"/>
      <c r="KD87" s="35"/>
      <c r="KE87" s="35"/>
      <c r="KF87" s="35"/>
      <c r="KG87" s="35"/>
      <c r="KH87" s="35"/>
      <c r="KI87" s="35"/>
      <c r="KJ87" s="35"/>
      <c r="KK87" s="35"/>
      <c r="KL87" s="35"/>
      <c r="KM87" s="35"/>
      <c r="KN87" s="35"/>
      <c r="KO87" s="35"/>
      <c r="KP87" s="35"/>
      <c r="KQ87" s="35"/>
      <c r="KR87" s="35"/>
      <c r="KS87" s="35"/>
      <c r="KT87" s="35"/>
      <c r="KU87" s="35"/>
      <c r="KV87" s="35"/>
      <c r="KW87" s="35"/>
      <c r="KX87" s="35"/>
      <c r="KY87" s="35"/>
      <c r="KZ87" s="35"/>
      <c r="LA87" s="35"/>
      <c r="LB87" s="35"/>
      <c r="LC87" s="35"/>
      <c r="LD87" s="35"/>
      <c r="LE87" s="35"/>
      <c r="LF87" s="35"/>
      <c r="LG87" s="35"/>
      <c r="LH87" s="35"/>
      <c r="LI87" s="35"/>
      <c r="LJ87" s="35"/>
      <c r="LK87" s="35"/>
      <c r="LL87" s="35"/>
      <c r="LM87" s="35"/>
      <c r="LN87" s="35"/>
      <c r="LO87" s="35"/>
      <c r="LP87" s="35"/>
      <c r="LQ87" s="35"/>
      <c r="LR87" s="35"/>
      <c r="LS87" s="35"/>
      <c r="LT87" s="35"/>
      <c r="LU87" s="35"/>
      <c r="LV87" s="35"/>
      <c r="LW87" s="35"/>
      <c r="LX87" s="35"/>
      <c r="LY87" s="35"/>
      <c r="LZ87" s="35"/>
      <c r="MA87" s="35"/>
      <c r="MB87" s="35"/>
      <c r="MC87" s="35"/>
      <c r="MD87" s="35"/>
      <c r="ME87" s="35"/>
      <c r="MF87" s="35"/>
      <c r="MG87" s="35"/>
      <c r="MH87" s="35"/>
      <c r="MI87" s="35"/>
      <c r="MJ87" s="35"/>
      <c r="MK87" s="35"/>
      <c r="ML87" s="35"/>
      <c r="MM87" s="35"/>
      <c r="MN87" s="35"/>
      <c r="MO87" s="35"/>
      <c r="MP87" s="35"/>
      <c r="MQ87" s="35"/>
      <c r="MR87" s="35"/>
      <c r="MS87" s="35"/>
      <c r="MT87" s="35"/>
      <c r="MU87" s="35"/>
      <c r="MV87" s="35"/>
      <c r="MW87" s="35"/>
      <c r="MX87" s="35"/>
      <c r="MY87" s="35"/>
      <c r="MZ87" s="35"/>
      <c r="NA87" s="35"/>
      <c r="NB87" s="35"/>
      <c r="NC87" s="35"/>
      <c r="ND87" s="35"/>
      <c r="NE87" s="35"/>
      <c r="NF87" s="35"/>
      <c r="NG87" s="35"/>
      <c r="NH87" s="35"/>
      <c r="NI87" s="35"/>
      <c r="NJ87" s="35"/>
      <c r="NK87" s="35"/>
      <c r="NL87" s="35"/>
      <c r="NM87" s="35"/>
      <c r="NN87" s="35"/>
      <c r="NO87" s="35"/>
      <c r="NP87" s="35"/>
      <c r="NQ87" s="35"/>
      <c r="NR87" s="35"/>
      <c r="NS87" s="35"/>
      <c r="NT87" s="35"/>
      <c r="NU87" s="35"/>
      <c r="NV87" s="35"/>
      <c r="NW87" s="35"/>
      <c r="NX87" s="35"/>
      <c r="NY87" s="35"/>
      <c r="NZ87" s="35"/>
      <c r="OA87" s="35"/>
      <c r="OB87" s="35"/>
      <c r="OC87" s="35"/>
      <c r="OD87" s="35"/>
      <c r="OE87" s="35"/>
      <c r="OF87" s="35"/>
      <c r="OG87" s="35"/>
      <c r="OH87" s="35"/>
      <c r="OI87" s="35"/>
      <c r="OJ87" s="35"/>
      <c r="OK87" s="35"/>
      <c r="OL87" s="35"/>
      <c r="OM87" s="35"/>
      <c r="ON87" s="35"/>
      <c r="OO87" s="35"/>
      <c r="OP87" s="35"/>
      <c r="OQ87" s="35"/>
      <c r="OR87" s="35"/>
      <c r="OS87" s="35"/>
      <c r="OT87" s="35"/>
      <c r="OU87" s="35"/>
      <c r="OV87" s="35"/>
      <c r="OW87" s="35"/>
      <c r="OX87" s="35"/>
      <c r="OY87" s="35"/>
      <c r="OZ87" s="35"/>
      <c r="PA87" s="35"/>
      <c r="PB87" s="35"/>
      <c r="PC87" s="35"/>
      <c r="PD87" s="35"/>
      <c r="PE87" s="35"/>
      <c r="PF87" s="35"/>
      <c r="PG87" s="35"/>
      <c r="PH87" s="35"/>
      <c r="PI87" s="35"/>
      <c r="PJ87" s="35"/>
      <c r="PK87" s="35"/>
      <c r="PL87" s="35"/>
      <c r="PM87" s="35"/>
      <c r="PN87" s="35"/>
      <c r="PO87" s="35"/>
      <c r="PP87" s="35"/>
      <c r="PQ87" s="35"/>
      <c r="PR87" s="35"/>
      <c r="PS87" s="35"/>
      <c r="PT87" s="35"/>
      <c r="PU87" s="35"/>
      <c r="PV87" s="35"/>
      <c r="PW87" s="35"/>
      <c r="PX87" s="35"/>
      <c r="PY87" s="35"/>
      <c r="PZ87" s="35"/>
      <c r="QA87" s="35"/>
      <c r="QB87" s="35"/>
      <c r="QC87" s="35"/>
      <c r="QD87" s="35"/>
      <c r="QE87" s="35"/>
      <c r="QF87" s="35"/>
      <c r="QG87" s="35"/>
      <c r="QH87" s="35"/>
      <c r="QI87" s="35"/>
      <c r="QJ87" s="35"/>
      <c r="QK87" s="35"/>
      <c r="QL87" s="35"/>
      <c r="QM87" s="35"/>
      <c r="QN87" s="35"/>
      <c r="QO87" s="35"/>
      <c r="QP87" s="35"/>
      <c r="QQ87" s="35"/>
      <c r="QR87" s="35"/>
      <c r="QS87" s="35"/>
      <c r="QT87" s="35"/>
      <c r="QU87" s="35"/>
      <c r="QV87" s="35"/>
      <c r="QW87" s="35"/>
      <c r="QX87" s="35"/>
      <c r="QY87" s="35"/>
      <c r="QZ87" s="35"/>
      <c r="RA87" s="35"/>
      <c r="RB87" s="35"/>
      <c r="RC87" s="35"/>
      <c r="RD87" s="35"/>
      <c r="RE87" s="35"/>
      <c r="RF87" s="35"/>
      <c r="RG87" s="35"/>
      <c r="RH87" s="35"/>
      <c r="RI87" s="35"/>
      <c r="RJ87" s="35"/>
      <c r="RK87" s="35"/>
      <c r="RL87" s="35"/>
      <c r="RM87" s="35"/>
      <c r="RN87" s="35"/>
      <c r="RO87" s="35"/>
      <c r="RP87" s="35"/>
      <c r="RQ87" s="35"/>
      <c r="RR87" s="35"/>
      <c r="RS87" s="35"/>
      <c r="RT87" s="35"/>
      <c r="RU87" s="35"/>
      <c r="RV87" s="35"/>
      <c r="RW87" s="35"/>
      <c r="RX87" s="35"/>
      <c r="RY87" s="35"/>
      <c r="RZ87" s="35"/>
      <c r="SA87" s="35"/>
      <c r="SB87" s="35"/>
      <c r="SC87" s="35"/>
      <c r="SD87" s="35"/>
      <c r="SE87" s="35"/>
      <c r="SF87" s="35"/>
      <c r="SG87" s="35"/>
      <c r="SH87" s="35"/>
      <c r="SI87" s="35"/>
      <c r="SJ87" s="35"/>
      <c r="SK87" s="35"/>
      <c r="SL87" s="35"/>
      <c r="SM87" s="35"/>
      <c r="SN87" s="35"/>
      <c r="SO87" s="35"/>
      <c r="SP87" s="35"/>
      <c r="SQ87" s="35"/>
      <c r="SR87" s="35"/>
      <c r="SS87" s="35"/>
      <c r="ST87" s="35"/>
      <c r="SU87" s="35"/>
      <c r="SV87" s="35"/>
      <c r="SW87" s="35"/>
      <c r="SX87" s="35"/>
      <c r="SY87" s="35"/>
      <c r="SZ87" s="35"/>
      <c r="TA87" s="35"/>
      <c r="TB87" s="35"/>
      <c r="TC87" s="35"/>
      <c r="TD87" s="35"/>
      <c r="TE87" s="35"/>
      <c r="TF87" s="35"/>
      <c r="TG87" s="35"/>
      <c r="TH87" s="35"/>
      <c r="TI87" s="35"/>
      <c r="TJ87" s="35"/>
      <c r="TK87" s="35"/>
      <c r="TL87" s="35"/>
      <c r="TM87" s="35"/>
      <c r="TN87" s="35"/>
      <c r="TO87" s="35"/>
      <c r="TP87" s="35"/>
      <c r="TQ87" s="35"/>
      <c r="TR87" s="35"/>
      <c r="TS87" s="35"/>
      <c r="TT87" s="35"/>
      <c r="TU87" s="35"/>
      <c r="TV87" s="35"/>
      <c r="TW87" s="35"/>
      <c r="TX87" s="35"/>
      <c r="TY87" s="35"/>
      <c r="TZ87" s="35"/>
      <c r="UA87" s="35"/>
      <c r="UB87" s="35"/>
      <c r="UC87" s="35"/>
      <c r="UD87" s="35"/>
      <c r="UE87" s="35"/>
      <c r="UF87" s="35"/>
      <c r="UG87" s="35"/>
      <c r="UH87" s="35"/>
      <c r="UI87" s="35"/>
      <c r="UJ87" s="35"/>
      <c r="UK87" s="35"/>
      <c r="UL87" s="35"/>
      <c r="UM87" s="35"/>
      <c r="UN87" s="35"/>
      <c r="UO87" s="35"/>
      <c r="UP87" s="35"/>
    </row>
    <row r="88" spans="1:562" s="36" customFormat="1" ht="233.25" customHeight="1" x14ac:dyDescent="1.75">
      <c r="A88" s="270"/>
      <c r="B88" s="306"/>
      <c r="C88" s="307"/>
      <c r="D88" s="237" t="s">
        <v>61</v>
      </c>
      <c r="E88" s="217"/>
      <c r="F88" s="217"/>
      <c r="G88" s="215"/>
      <c r="H88" s="215"/>
      <c r="I88" s="308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  <c r="EW88" s="35"/>
      <c r="EX88" s="35"/>
      <c r="EY88" s="35"/>
      <c r="EZ88" s="35"/>
      <c r="FA88" s="35"/>
      <c r="FB88" s="35"/>
      <c r="FC88" s="35"/>
      <c r="FD88" s="35"/>
      <c r="FE88" s="35"/>
      <c r="FF88" s="35"/>
      <c r="FG88" s="35"/>
      <c r="FH88" s="35"/>
      <c r="FI88" s="35"/>
      <c r="FJ88" s="35"/>
      <c r="FK88" s="35"/>
      <c r="FL88" s="35"/>
      <c r="FM88" s="35"/>
      <c r="FN88" s="35"/>
      <c r="FO88" s="35"/>
      <c r="FP88" s="35"/>
      <c r="FQ88" s="35"/>
      <c r="FR88" s="35"/>
      <c r="FS88" s="35"/>
      <c r="FT88" s="35"/>
      <c r="FU88" s="35"/>
      <c r="FV88" s="35"/>
      <c r="FW88" s="35"/>
      <c r="FX88" s="35"/>
      <c r="FY88" s="35"/>
      <c r="FZ88" s="35"/>
      <c r="GA88" s="35"/>
      <c r="GB88" s="35"/>
      <c r="GC88" s="35"/>
      <c r="GD88" s="35"/>
      <c r="GE88" s="35"/>
      <c r="GF88" s="35"/>
      <c r="GG88" s="35"/>
      <c r="GH88" s="35"/>
      <c r="GI88" s="35"/>
      <c r="GJ88" s="35"/>
      <c r="GK88" s="35"/>
      <c r="GL88" s="35"/>
      <c r="GM88" s="35"/>
      <c r="GN88" s="35"/>
      <c r="GO88" s="35"/>
      <c r="GP88" s="35"/>
      <c r="GQ88" s="35"/>
      <c r="GR88" s="35"/>
      <c r="GS88" s="35"/>
      <c r="GT88" s="35"/>
      <c r="GU88" s="35"/>
      <c r="GV88" s="35"/>
      <c r="GW88" s="35"/>
      <c r="GX88" s="35"/>
      <c r="GY88" s="35"/>
      <c r="GZ88" s="35"/>
      <c r="HA88" s="35"/>
      <c r="HB88" s="35"/>
      <c r="HC88" s="35"/>
      <c r="HD88" s="35"/>
      <c r="HE88" s="35"/>
      <c r="HF88" s="35"/>
      <c r="HG88" s="35"/>
      <c r="HH88" s="35"/>
      <c r="HI88" s="35"/>
      <c r="HJ88" s="35"/>
      <c r="HK88" s="35"/>
      <c r="HL88" s="35"/>
      <c r="HM88" s="35"/>
      <c r="HN88" s="35"/>
      <c r="HO88" s="35"/>
      <c r="HP88" s="35"/>
      <c r="HQ88" s="35"/>
      <c r="HR88" s="35"/>
      <c r="HS88" s="35"/>
      <c r="HT88" s="35"/>
      <c r="HU88" s="35"/>
      <c r="HV88" s="35"/>
      <c r="HW88" s="35"/>
      <c r="HX88" s="35"/>
      <c r="HY88" s="35"/>
      <c r="HZ88" s="35"/>
      <c r="IA88" s="35"/>
      <c r="IB88" s="35"/>
      <c r="IC88" s="35"/>
      <c r="ID88" s="35"/>
      <c r="IE88" s="35"/>
      <c r="IF88" s="35"/>
      <c r="IG88" s="35"/>
      <c r="IH88" s="35"/>
      <c r="II88" s="35"/>
      <c r="IJ88" s="35"/>
      <c r="IK88" s="35"/>
      <c r="IL88" s="35"/>
      <c r="IM88" s="35"/>
      <c r="IN88" s="35"/>
      <c r="IO88" s="35"/>
      <c r="IP88" s="35"/>
      <c r="IQ88" s="35"/>
      <c r="IR88" s="35"/>
      <c r="IS88" s="35"/>
      <c r="IT88" s="35"/>
      <c r="IU88" s="35"/>
      <c r="IV88" s="35"/>
      <c r="IW88" s="35"/>
      <c r="IX88" s="35"/>
      <c r="IY88" s="35"/>
      <c r="IZ88" s="35"/>
      <c r="JA88" s="35"/>
      <c r="JB88" s="35"/>
      <c r="JC88" s="35"/>
      <c r="JD88" s="35"/>
      <c r="JE88" s="35"/>
      <c r="JF88" s="35"/>
      <c r="JG88" s="35"/>
      <c r="JH88" s="35"/>
      <c r="JI88" s="35"/>
      <c r="JJ88" s="35"/>
      <c r="JK88" s="35"/>
      <c r="JL88" s="35"/>
      <c r="JM88" s="35"/>
      <c r="JN88" s="35"/>
      <c r="JO88" s="35"/>
      <c r="JP88" s="35"/>
      <c r="JQ88" s="35"/>
      <c r="JR88" s="35"/>
      <c r="JS88" s="35"/>
      <c r="JT88" s="35"/>
      <c r="JU88" s="35"/>
      <c r="JV88" s="35"/>
      <c r="JW88" s="35"/>
      <c r="JX88" s="35"/>
      <c r="JY88" s="35"/>
      <c r="JZ88" s="35"/>
      <c r="KA88" s="35"/>
      <c r="KB88" s="35"/>
      <c r="KC88" s="35"/>
      <c r="KD88" s="35"/>
      <c r="KE88" s="35"/>
      <c r="KF88" s="35"/>
      <c r="KG88" s="35"/>
      <c r="KH88" s="35"/>
      <c r="KI88" s="35"/>
      <c r="KJ88" s="35"/>
      <c r="KK88" s="35"/>
      <c r="KL88" s="35"/>
      <c r="KM88" s="35"/>
      <c r="KN88" s="35"/>
      <c r="KO88" s="35"/>
      <c r="KP88" s="35"/>
      <c r="KQ88" s="35"/>
      <c r="KR88" s="35"/>
      <c r="KS88" s="35"/>
      <c r="KT88" s="35"/>
      <c r="KU88" s="35"/>
      <c r="KV88" s="35"/>
      <c r="KW88" s="35"/>
      <c r="KX88" s="35"/>
      <c r="KY88" s="35"/>
      <c r="KZ88" s="35"/>
      <c r="LA88" s="35"/>
      <c r="LB88" s="35"/>
      <c r="LC88" s="35"/>
      <c r="LD88" s="35"/>
      <c r="LE88" s="35"/>
      <c r="LF88" s="35"/>
      <c r="LG88" s="35"/>
      <c r="LH88" s="35"/>
      <c r="LI88" s="35"/>
      <c r="LJ88" s="35"/>
      <c r="LK88" s="35"/>
      <c r="LL88" s="35"/>
      <c r="LM88" s="35"/>
      <c r="LN88" s="35"/>
      <c r="LO88" s="35"/>
      <c r="LP88" s="35"/>
      <c r="LQ88" s="35"/>
      <c r="LR88" s="35"/>
      <c r="LS88" s="35"/>
      <c r="LT88" s="35"/>
      <c r="LU88" s="35"/>
      <c r="LV88" s="35"/>
      <c r="LW88" s="35"/>
      <c r="LX88" s="35"/>
      <c r="LY88" s="35"/>
      <c r="LZ88" s="35"/>
      <c r="MA88" s="35"/>
      <c r="MB88" s="35"/>
      <c r="MC88" s="35"/>
      <c r="MD88" s="35"/>
      <c r="ME88" s="35"/>
      <c r="MF88" s="35"/>
      <c r="MG88" s="35"/>
      <c r="MH88" s="35"/>
      <c r="MI88" s="35"/>
      <c r="MJ88" s="35"/>
      <c r="MK88" s="35"/>
      <c r="ML88" s="35"/>
      <c r="MM88" s="35"/>
      <c r="MN88" s="35"/>
      <c r="MO88" s="35"/>
      <c r="MP88" s="35"/>
      <c r="MQ88" s="35"/>
      <c r="MR88" s="35"/>
      <c r="MS88" s="35"/>
      <c r="MT88" s="35"/>
      <c r="MU88" s="35"/>
      <c r="MV88" s="35"/>
      <c r="MW88" s="35"/>
      <c r="MX88" s="35"/>
      <c r="MY88" s="35"/>
      <c r="MZ88" s="35"/>
      <c r="NA88" s="35"/>
      <c r="NB88" s="35"/>
      <c r="NC88" s="35"/>
      <c r="ND88" s="35"/>
      <c r="NE88" s="35"/>
      <c r="NF88" s="35"/>
      <c r="NG88" s="35"/>
      <c r="NH88" s="35"/>
      <c r="NI88" s="35"/>
      <c r="NJ88" s="35"/>
      <c r="NK88" s="35"/>
      <c r="NL88" s="35"/>
      <c r="NM88" s="35"/>
      <c r="NN88" s="35"/>
      <c r="NO88" s="35"/>
      <c r="NP88" s="35"/>
      <c r="NQ88" s="35"/>
      <c r="NR88" s="35"/>
      <c r="NS88" s="35"/>
      <c r="NT88" s="35"/>
      <c r="NU88" s="35"/>
      <c r="NV88" s="35"/>
      <c r="NW88" s="35"/>
      <c r="NX88" s="35"/>
      <c r="NY88" s="35"/>
      <c r="NZ88" s="35"/>
      <c r="OA88" s="35"/>
      <c r="OB88" s="35"/>
      <c r="OC88" s="35"/>
      <c r="OD88" s="35"/>
      <c r="OE88" s="35"/>
      <c r="OF88" s="35"/>
      <c r="OG88" s="35"/>
      <c r="OH88" s="35"/>
      <c r="OI88" s="35"/>
      <c r="OJ88" s="35"/>
      <c r="OK88" s="35"/>
      <c r="OL88" s="35"/>
      <c r="OM88" s="35"/>
      <c r="ON88" s="35"/>
      <c r="OO88" s="35"/>
      <c r="OP88" s="35"/>
      <c r="OQ88" s="35"/>
      <c r="OR88" s="35"/>
      <c r="OS88" s="35"/>
      <c r="OT88" s="35"/>
      <c r="OU88" s="35"/>
      <c r="OV88" s="35"/>
      <c r="OW88" s="35"/>
      <c r="OX88" s="35"/>
      <c r="OY88" s="35"/>
      <c r="OZ88" s="35"/>
      <c r="PA88" s="35"/>
      <c r="PB88" s="35"/>
      <c r="PC88" s="35"/>
      <c r="PD88" s="35"/>
      <c r="PE88" s="35"/>
      <c r="PF88" s="35"/>
      <c r="PG88" s="35"/>
      <c r="PH88" s="35"/>
      <c r="PI88" s="35"/>
      <c r="PJ88" s="35"/>
      <c r="PK88" s="35"/>
      <c r="PL88" s="35"/>
      <c r="PM88" s="35"/>
      <c r="PN88" s="35"/>
      <c r="PO88" s="35"/>
      <c r="PP88" s="35"/>
      <c r="PQ88" s="35"/>
      <c r="PR88" s="35"/>
      <c r="PS88" s="35"/>
      <c r="PT88" s="35"/>
      <c r="PU88" s="35"/>
      <c r="PV88" s="35"/>
      <c r="PW88" s="35"/>
      <c r="PX88" s="35"/>
      <c r="PY88" s="35"/>
      <c r="PZ88" s="35"/>
      <c r="QA88" s="35"/>
      <c r="QB88" s="35"/>
      <c r="QC88" s="35"/>
      <c r="QD88" s="35"/>
      <c r="QE88" s="35"/>
      <c r="QF88" s="35"/>
      <c r="QG88" s="35"/>
      <c r="QH88" s="35"/>
      <c r="QI88" s="35"/>
      <c r="QJ88" s="35"/>
      <c r="QK88" s="35"/>
      <c r="QL88" s="35"/>
      <c r="QM88" s="35"/>
      <c r="QN88" s="35"/>
      <c r="QO88" s="35"/>
      <c r="QP88" s="35"/>
      <c r="QQ88" s="35"/>
      <c r="QR88" s="35"/>
      <c r="QS88" s="35"/>
      <c r="QT88" s="35"/>
      <c r="QU88" s="35"/>
      <c r="QV88" s="35"/>
      <c r="QW88" s="35"/>
      <c r="QX88" s="35"/>
      <c r="QY88" s="35"/>
      <c r="QZ88" s="35"/>
      <c r="RA88" s="35"/>
      <c r="RB88" s="35"/>
      <c r="RC88" s="35"/>
      <c r="RD88" s="35"/>
      <c r="RE88" s="35"/>
      <c r="RF88" s="35"/>
      <c r="RG88" s="35"/>
      <c r="RH88" s="35"/>
      <c r="RI88" s="35"/>
      <c r="RJ88" s="35"/>
      <c r="RK88" s="35"/>
      <c r="RL88" s="35"/>
      <c r="RM88" s="35"/>
      <c r="RN88" s="35"/>
      <c r="RO88" s="35"/>
      <c r="RP88" s="35"/>
      <c r="RQ88" s="35"/>
      <c r="RR88" s="35"/>
      <c r="RS88" s="35"/>
      <c r="RT88" s="35"/>
      <c r="RU88" s="35"/>
      <c r="RV88" s="35"/>
      <c r="RW88" s="35"/>
      <c r="RX88" s="35"/>
      <c r="RY88" s="35"/>
      <c r="RZ88" s="35"/>
      <c r="SA88" s="35"/>
      <c r="SB88" s="35"/>
      <c r="SC88" s="35"/>
      <c r="SD88" s="35"/>
      <c r="SE88" s="35"/>
      <c r="SF88" s="35"/>
      <c r="SG88" s="35"/>
      <c r="SH88" s="35"/>
      <c r="SI88" s="35"/>
      <c r="SJ88" s="35"/>
      <c r="SK88" s="35"/>
      <c r="SL88" s="35"/>
      <c r="SM88" s="35"/>
      <c r="SN88" s="35"/>
      <c r="SO88" s="35"/>
      <c r="SP88" s="35"/>
      <c r="SQ88" s="35"/>
      <c r="SR88" s="35"/>
      <c r="SS88" s="35"/>
      <c r="ST88" s="35"/>
      <c r="SU88" s="35"/>
      <c r="SV88" s="35"/>
      <c r="SW88" s="35"/>
      <c r="SX88" s="35"/>
      <c r="SY88" s="35"/>
      <c r="SZ88" s="35"/>
      <c r="TA88" s="35"/>
      <c r="TB88" s="35"/>
      <c r="TC88" s="35"/>
      <c r="TD88" s="35"/>
      <c r="TE88" s="35"/>
      <c r="TF88" s="35"/>
      <c r="TG88" s="35"/>
      <c r="TH88" s="35"/>
      <c r="TI88" s="35"/>
      <c r="TJ88" s="35"/>
      <c r="TK88" s="35"/>
      <c r="TL88" s="35"/>
      <c r="TM88" s="35"/>
      <c r="TN88" s="35"/>
      <c r="TO88" s="35"/>
      <c r="TP88" s="35"/>
      <c r="TQ88" s="35"/>
      <c r="TR88" s="35"/>
      <c r="TS88" s="35"/>
      <c r="TT88" s="35"/>
      <c r="TU88" s="35"/>
      <c r="TV88" s="35"/>
      <c r="TW88" s="35"/>
      <c r="TX88" s="35"/>
      <c r="TY88" s="35"/>
      <c r="TZ88" s="35"/>
      <c r="UA88" s="35"/>
      <c r="UB88" s="35"/>
      <c r="UC88" s="35"/>
      <c r="UD88" s="35"/>
      <c r="UE88" s="35"/>
      <c r="UF88" s="35"/>
      <c r="UG88" s="35"/>
      <c r="UH88" s="35"/>
      <c r="UI88" s="35"/>
      <c r="UJ88" s="35"/>
      <c r="UK88" s="35"/>
      <c r="UL88" s="35"/>
      <c r="UM88" s="35"/>
      <c r="UN88" s="35"/>
      <c r="UO88" s="35"/>
      <c r="UP88" s="35"/>
    </row>
    <row r="89" spans="1:562" s="36" customFormat="1" ht="405.75" customHeight="1" x14ac:dyDescent="1.75">
      <c r="A89" s="135" t="s">
        <v>41</v>
      </c>
      <c r="B89" s="217" t="s">
        <v>91</v>
      </c>
      <c r="C89" s="214"/>
      <c r="D89" s="138" t="s">
        <v>61</v>
      </c>
      <c r="E89" s="136" t="s">
        <v>56</v>
      </c>
      <c r="F89" s="136" t="s">
        <v>57</v>
      </c>
      <c r="G89" s="138">
        <f>186450-8650</f>
        <v>177800</v>
      </c>
      <c r="H89" s="138">
        <f>G89</f>
        <v>177800</v>
      </c>
      <c r="I89" s="137" t="s">
        <v>64</v>
      </c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  <c r="EW89" s="35"/>
      <c r="EX89" s="35"/>
      <c r="EY89" s="35"/>
      <c r="EZ89" s="35"/>
      <c r="FA89" s="35"/>
      <c r="FB89" s="35"/>
      <c r="FC89" s="35"/>
      <c r="FD89" s="35"/>
      <c r="FE89" s="35"/>
      <c r="FF89" s="35"/>
      <c r="FG89" s="35"/>
      <c r="FH89" s="35"/>
      <c r="FI89" s="35"/>
      <c r="FJ89" s="35"/>
      <c r="FK89" s="35"/>
      <c r="FL89" s="35"/>
      <c r="FM89" s="35"/>
      <c r="FN89" s="35"/>
      <c r="FO89" s="35"/>
      <c r="FP89" s="35"/>
      <c r="FQ89" s="35"/>
      <c r="FR89" s="35"/>
      <c r="FS89" s="35"/>
      <c r="FT89" s="35"/>
      <c r="FU89" s="35"/>
      <c r="FV89" s="35"/>
      <c r="FW89" s="35"/>
      <c r="FX89" s="35"/>
      <c r="FY89" s="35"/>
      <c r="FZ89" s="35"/>
      <c r="GA89" s="35"/>
      <c r="GB89" s="35"/>
      <c r="GC89" s="35"/>
      <c r="GD89" s="35"/>
      <c r="GE89" s="35"/>
      <c r="GF89" s="35"/>
      <c r="GG89" s="35"/>
      <c r="GH89" s="35"/>
      <c r="GI89" s="35"/>
      <c r="GJ89" s="35"/>
      <c r="GK89" s="35"/>
      <c r="GL89" s="35"/>
      <c r="GM89" s="35"/>
      <c r="GN89" s="35"/>
      <c r="GO89" s="35"/>
      <c r="GP89" s="35"/>
      <c r="GQ89" s="35"/>
      <c r="GR89" s="35"/>
      <c r="GS89" s="35"/>
      <c r="GT89" s="35"/>
      <c r="GU89" s="35"/>
      <c r="GV89" s="35"/>
      <c r="GW89" s="35"/>
      <c r="GX89" s="35"/>
      <c r="GY89" s="35"/>
      <c r="GZ89" s="35"/>
      <c r="HA89" s="35"/>
      <c r="HB89" s="35"/>
      <c r="HC89" s="35"/>
      <c r="HD89" s="35"/>
      <c r="HE89" s="35"/>
      <c r="HF89" s="35"/>
      <c r="HG89" s="35"/>
      <c r="HH89" s="35"/>
      <c r="HI89" s="35"/>
      <c r="HJ89" s="35"/>
      <c r="HK89" s="35"/>
      <c r="HL89" s="35"/>
      <c r="HM89" s="35"/>
      <c r="HN89" s="35"/>
      <c r="HO89" s="35"/>
      <c r="HP89" s="35"/>
      <c r="HQ89" s="35"/>
      <c r="HR89" s="35"/>
      <c r="HS89" s="35"/>
      <c r="HT89" s="35"/>
      <c r="HU89" s="35"/>
      <c r="HV89" s="35"/>
      <c r="HW89" s="35"/>
      <c r="HX89" s="35"/>
      <c r="HY89" s="35"/>
      <c r="HZ89" s="35"/>
      <c r="IA89" s="35"/>
      <c r="IB89" s="35"/>
      <c r="IC89" s="35"/>
      <c r="ID89" s="35"/>
      <c r="IE89" s="35"/>
      <c r="IF89" s="35"/>
      <c r="IG89" s="35"/>
      <c r="IH89" s="35"/>
      <c r="II89" s="35"/>
      <c r="IJ89" s="35"/>
      <c r="IK89" s="35"/>
      <c r="IL89" s="35"/>
      <c r="IM89" s="35"/>
      <c r="IN89" s="35"/>
      <c r="IO89" s="35"/>
      <c r="IP89" s="35"/>
      <c r="IQ89" s="35"/>
      <c r="IR89" s="35"/>
      <c r="IS89" s="35"/>
      <c r="IT89" s="35"/>
      <c r="IU89" s="35"/>
      <c r="IV89" s="35"/>
      <c r="IW89" s="35"/>
      <c r="IX89" s="35"/>
      <c r="IY89" s="35"/>
      <c r="IZ89" s="35"/>
      <c r="JA89" s="35"/>
      <c r="JB89" s="35"/>
      <c r="JC89" s="35"/>
      <c r="JD89" s="35"/>
      <c r="JE89" s="35"/>
      <c r="JF89" s="35"/>
      <c r="JG89" s="35"/>
      <c r="JH89" s="35"/>
      <c r="JI89" s="35"/>
      <c r="JJ89" s="35"/>
      <c r="JK89" s="35"/>
      <c r="JL89" s="35"/>
      <c r="JM89" s="35"/>
      <c r="JN89" s="35"/>
      <c r="JO89" s="35"/>
      <c r="JP89" s="35"/>
      <c r="JQ89" s="35"/>
      <c r="JR89" s="35"/>
      <c r="JS89" s="35"/>
      <c r="JT89" s="35"/>
      <c r="JU89" s="35"/>
      <c r="JV89" s="35"/>
      <c r="JW89" s="35"/>
      <c r="JX89" s="35"/>
      <c r="JY89" s="35"/>
      <c r="JZ89" s="35"/>
      <c r="KA89" s="35"/>
      <c r="KB89" s="35"/>
      <c r="KC89" s="35"/>
      <c r="KD89" s="35"/>
      <c r="KE89" s="35"/>
      <c r="KF89" s="35"/>
      <c r="KG89" s="35"/>
      <c r="KH89" s="35"/>
      <c r="KI89" s="35"/>
      <c r="KJ89" s="35"/>
      <c r="KK89" s="35"/>
      <c r="KL89" s="35"/>
      <c r="KM89" s="35"/>
      <c r="KN89" s="35"/>
      <c r="KO89" s="35"/>
      <c r="KP89" s="35"/>
      <c r="KQ89" s="35"/>
      <c r="KR89" s="35"/>
      <c r="KS89" s="35"/>
      <c r="KT89" s="35"/>
      <c r="KU89" s="35"/>
      <c r="KV89" s="35"/>
      <c r="KW89" s="35"/>
      <c r="KX89" s="35"/>
      <c r="KY89" s="35"/>
      <c r="KZ89" s="35"/>
      <c r="LA89" s="35"/>
      <c r="LB89" s="35"/>
      <c r="LC89" s="35"/>
      <c r="LD89" s="35"/>
      <c r="LE89" s="35"/>
      <c r="LF89" s="35"/>
      <c r="LG89" s="35"/>
      <c r="LH89" s="35"/>
      <c r="LI89" s="35"/>
      <c r="LJ89" s="35"/>
      <c r="LK89" s="35"/>
      <c r="LL89" s="35"/>
      <c r="LM89" s="35"/>
      <c r="LN89" s="35"/>
      <c r="LO89" s="35"/>
      <c r="LP89" s="35"/>
      <c r="LQ89" s="35"/>
      <c r="LR89" s="35"/>
      <c r="LS89" s="35"/>
      <c r="LT89" s="35"/>
      <c r="LU89" s="35"/>
      <c r="LV89" s="35"/>
      <c r="LW89" s="35"/>
      <c r="LX89" s="35"/>
      <c r="LY89" s="35"/>
      <c r="LZ89" s="35"/>
      <c r="MA89" s="35"/>
      <c r="MB89" s="35"/>
      <c r="MC89" s="35"/>
      <c r="MD89" s="35"/>
      <c r="ME89" s="35"/>
      <c r="MF89" s="35"/>
      <c r="MG89" s="35"/>
      <c r="MH89" s="35"/>
      <c r="MI89" s="35"/>
      <c r="MJ89" s="35"/>
      <c r="MK89" s="35"/>
      <c r="ML89" s="35"/>
      <c r="MM89" s="35"/>
      <c r="MN89" s="35"/>
      <c r="MO89" s="35"/>
      <c r="MP89" s="35"/>
      <c r="MQ89" s="35"/>
      <c r="MR89" s="35"/>
      <c r="MS89" s="35"/>
      <c r="MT89" s="35"/>
      <c r="MU89" s="35"/>
      <c r="MV89" s="35"/>
      <c r="MW89" s="35"/>
      <c r="MX89" s="35"/>
      <c r="MY89" s="35"/>
      <c r="MZ89" s="35"/>
      <c r="NA89" s="35"/>
      <c r="NB89" s="35"/>
      <c r="NC89" s="35"/>
      <c r="ND89" s="35"/>
      <c r="NE89" s="35"/>
      <c r="NF89" s="35"/>
      <c r="NG89" s="35"/>
      <c r="NH89" s="35"/>
      <c r="NI89" s="35"/>
      <c r="NJ89" s="35"/>
      <c r="NK89" s="35"/>
      <c r="NL89" s="35"/>
      <c r="NM89" s="35"/>
      <c r="NN89" s="35"/>
      <c r="NO89" s="35"/>
      <c r="NP89" s="35"/>
      <c r="NQ89" s="35"/>
      <c r="NR89" s="35"/>
      <c r="NS89" s="35"/>
      <c r="NT89" s="35"/>
      <c r="NU89" s="35"/>
      <c r="NV89" s="35"/>
      <c r="NW89" s="35"/>
      <c r="NX89" s="35"/>
      <c r="NY89" s="35"/>
      <c r="NZ89" s="35"/>
      <c r="OA89" s="35"/>
      <c r="OB89" s="35"/>
      <c r="OC89" s="35"/>
      <c r="OD89" s="35"/>
      <c r="OE89" s="35"/>
      <c r="OF89" s="35"/>
      <c r="OG89" s="35"/>
      <c r="OH89" s="35"/>
      <c r="OI89" s="35"/>
      <c r="OJ89" s="35"/>
      <c r="OK89" s="35"/>
      <c r="OL89" s="35"/>
      <c r="OM89" s="35"/>
      <c r="ON89" s="35"/>
      <c r="OO89" s="35"/>
      <c r="OP89" s="35"/>
      <c r="OQ89" s="35"/>
      <c r="OR89" s="35"/>
      <c r="OS89" s="35"/>
      <c r="OT89" s="35"/>
      <c r="OU89" s="35"/>
      <c r="OV89" s="35"/>
      <c r="OW89" s="35"/>
      <c r="OX89" s="35"/>
      <c r="OY89" s="35"/>
      <c r="OZ89" s="35"/>
      <c r="PA89" s="35"/>
      <c r="PB89" s="35"/>
      <c r="PC89" s="35"/>
      <c r="PD89" s="35"/>
      <c r="PE89" s="35"/>
      <c r="PF89" s="35"/>
      <c r="PG89" s="35"/>
      <c r="PH89" s="35"/>
      <c r="PI89" s="35"/>
      <c r="PJ89" s="35"/>
      <c r="PK89" s="35"/>
      <c r="PL89" s="35"/>
      <c r="PM89" s="35"/>
      <c r="PN89" s="35"/>
      <c r="PO89" s="35"/>
      <c r="PP89" s="35"/>
      <c r="PQ89" s="35"/>
      <c r="PR89" s="35"/>
      <c r="PS89" s="35"/>
      <c r="PT89" s="35"/>
      <c r="PU89" s="35"/>
      <c r="PV89" s="35"/>
      <c r="PW89" s="35"/>
      <c r="PX89" s="35"/>
      <c r="PY89" s="35"/>
      <c r="PZ89" s="35"/>
      <c r="QA89" s="35"/>
      <c r="QB89" s="35"/>
      <c r="QC89" s="35"/>
      <c r="QD89" s="35"/>
      <c r="QE89" s="35"/>
      <c r="QF89" s="35"/>
      <c r="QG89" s="35"/>
      <c r="QH89" s="35"/>
      <c r="QI89" s="35"/>
      <c r="QJ89" s="35"/>
      <c r="QK89" s="35"/>
      <c r="QL89" s="35"/>
      <c r="QM89" s="35"/>
      <c r="QN89" s="35"/>
      <c r="QO89" s="35"/>
      <c r="QP89" s="35"/>
      <c r="QQ89" s="35"/>
      <c r="QR89" s="35"/>
      <c r="QS89" s="35"/>
      <c r="QT89" s="35"/>
      <c r="QU89" s="35"/>
      <c r="QV89" s="35"/>
      <c r="QW89" s="35"/>
      <c r="QX89" s="35"/>
      <c r="QY89" s="35"/>
      <c r="QZ89" s="35"/>
      <c r="RA89" s="35"/>
      <c r="RB89" s="35"/>
      <c r="RC89" s="35"/>
      <c r="RD89" s="35"/>
      <c r="RE89" s="35"/>
      <c r="RF89" s="35"/>
      <c r="RG89" s="35"/>
      <c r="RH89" s="35"/>
      <c r="RI89" s="35"/>
      <c r="RJ89" s="35"/>
      <c r="RK89" s="35"/>
      <c r="RL89" s="35"/>
      <c r="RM89" s="35"/>
      <c r="RN89" s="35"/>
      <c r="RO89" s="35"/>
      <c r="RP89" s="35"/>
      <c r="RQ89" s="35"/>
      <c r="RR89" s="35"/>
      <c r="RS89" s="35"/>
      <c r="RT89" s="35"/>
      <c r="RU89" s="35"/>
      <c r="RV89" s="35"/>
      <c r="RW89" s="35"/>
      <c r="RX89" s="35"/>
      <c r="RY89" s="35"/>
      <c r="RZ89" s="35"/>
      <c r="SA89" s="35"/>
      <c r="SB89" s="35"/>
      <c r="SC89" s="35"/>
      <c r="SD89" s="35"/>
      <c r="SE89" s="35"/>
      <c r="SF89" s="35"/>
      <c r="SG89" s="35"/>
      <c r="SH89" s="35"/>
      <c r="SI89" s="35"/>
      <c r="SJ89" s="35"/>
      <c r="SK89" s="35"/>
      <c r="SL89" s="35"/>
      <c r="SM89" s="35"/>
      <c r="SN89" s="35"/>
      <c r="SO89" s="35"/>
      <c r="SP89" s="35"/>
      <c r="SQ89" s="35"/>
      <c r="SR89" s="35"/>
      <c r="SS89" s="35"/>
      <c r="ST89" s="35"/>
      <c r="SU89" s="35"/>
      <c r="SV89" s="35"/>
      <c r="SW89" s="35"/>
      <c r="SX89" s="35"/>
      <c r="SY89" s="35"/>
      <c r="SZ89" s="35"/>
      <c r="TA89" s="35"/>
      <c r="TB89" s="35"/>
      <c r="TC89" s="35"/>
      <c r="TD89" s="35"/>
      <c r="TE89" s="35"/>
      <c r="TF89" s="35"/>
      <c r="TG89" s="35"/>
      <c r="TH89" s="35"/>
      <c r="TI89" s="35"/>
      <c r="TJ89" s="35"/>
      <c r="TK89" s="35"/>
      <c r="TL89" s="35"/>
      <c r="TM89" s="35"/>
      <c r="TN89" s="35"/>
      <c r="TO89" s="35"/>
      <c r="TP89" s="35"/>
      <c r="TQ89" s="35"/>
      <c r="TR89" s="35"/>
      <c r="TS89" s="35"/>
      <c r="TT89" s="35"/>
      <c r="TU89" s="35"/>
      <c r="TV89" s="35"/>
      <c r="TW89" s="35"/>
      <c r="TX89" s="35"/>
      <c r="TY89" s="35"/>
      <c r="TZ89" s="35"/>
      <c r="UA89" s="35"/>
      <c r="UB89" s="35"/>
      <c r="UC89" s="35"/>
      <c r="UD89" s="35"/>
      <c r="UE89" s="35"/>
      <c r="UF89" s="35"/>
      <c r="UG89" s="35"/>
      <c r="UH89" s="35"/>
      <c r="UI89" s="35"/>
      <c r="UJ89" s="35"/>
      <c r="UK89" s="35"/>
      <c r="UL89" s="35"/>
      <c r="UM89" s="35"/>
      <c r="UN89" s="35"/>
      <c r="UO89" s="35"/>
      <c r="UP89" s="35"/>
    </row>
    <row r="90" spans="1:562" s="36" customFormat="1" ht="123.75" customHeight="1" x14ac:dyDescent="1.75">
      <c r="A90" s="50"/>
      <c r="B90" s="50"/>
      <c r="C90" s="50"/>
      <c r="D90" s="77"/>
      <c r="E90" s="265">
        <v>6</v>
      </c>
      <c r="F90" s="265"/>
      <c r="G90" s="54"/>
      <c r="H90" s="54"/>
      <c r="I90" s="5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  <c r="EW90" s="35"/>
      <c r="EX90" s="35"/>
      <c r="EY90" s="35"/>
      <c r="EZ90" s="35"/>
      <c r="FA90" s="35"/>
      <c r="FB90" s="35"/>
      <c r="FC90" s="35"/>
      <c r="FD90" s="35"/>
      <c r="FE90" s="35"/>
      <c r="FF90" s="35"/>
      <c r="FG90" s="35"/>
      <c r="FH90" s="35"/>
      <c r="FI90" s="35"/>
      <c r="FJ90" s="35"/>
      <c r="FK90" s="35"/>
      <c r="FL90" s="35"/>
      <c r="FM90" s="35"/>
      <c r="FN90" s="35"/>
      <c r="FO90" s="35"/>
      <c r="FP90" s="35"/>
      <c r="FQ90" s="35"/>
      <c r="FR90" s="35"/>
      <c r="FS90" s="35"/>
      <c r="FT90" s="35"/>
      <c r="FU90" s="35"/>
      <c r="FV90" s="35"/>
      <c r="FW90" s="35"/>
      <c r="FX90" s="35"/>
      <c r="FY90" s="35"/>
      <c r="FZ90" s="35"/>
      <c r="GA90" s="35"/>
      <c r="GB90" s="35"/>
      <c r="GC90" s="35"/>
      <c r="GD90" s="35"/>
      <c r="GE90" s="35"/>
      <c r="GF90" s="35"/>
      <c r="GG90" s="35"/>
      <c r="GH90" s="35"/>
      <c r="GI90" s="35"/>
      <c r="GJ90" s="35"/>
      <c r="GK90" s="35"/>
      <c r="GL90" s="35"/>
      <c r="GM90" s="35"/>
      <c r="GN90" s="35"/>
      <c r="GO90" s="35"/>
      <c r="GP90" s="35"/>
      <c r="GQ90" s="35"/>
      <c r="GR90" s="35"/>
      <c r="GS90" s="35"/>
      <c r="GT90" s="35"/>
      <c r="GU90" s="35"/>
      <c r="GV90" s="35"/>
      <c r="GW90" s="35"/>
      <c r="GX90" s="35"/>
      <c r="GY90" s="35"/>
      <c r="GZ90" s="35"/>
      <c r="HA90" s="35"/>
      <c r="HB90" s="35"/>
      <c r="HC90" s="35"/>
      <c r="HD90" s="35"/>
      <c r="HE90" s="35"/>
      <c r="HF90" s="35"/>
      <c r="HG90" s="35"/>
      <c r="HH90" s="35"/>
      <c r="HI90" s="35"/>
      <c r="HJ90" s="35"/>
      <c r="HK90" s="35"/>
      <c r="HL90" s="35"/>
      <c r="HM90" s="35"/>
      <c r="HN90" s="35"/>
      <c r="HO90" s="35"/>
      <c r="HP90" s="35"/>
      <c r="HQ90" s="35"/>
      <c r="HR90" s="35"/>
      <c r="HS90" s="35"/>
      <c r="HT90" s="35"/>
      <c r="HU90" s="35"/>
      <c r="HV90" s="35"/>
      <c r="HW90" s="35"/>
      <c r="HX90" s="35"/>
      <c r="HY90" s="35"/>
      <c r="HZ90" s="35"/>
      <c r="IA90" s="35"/>
      <c r="IB90" s="35"/>
      <c r="IC90" s="35"/>
      <c r="ID90" s="35"/>
      <c r="IE90" s="35"/>
      <c r="IF90" s="35"/>
      <c r="IG90" s="35"/>
      <c r="IH90" s="35"/>
      <c r="II90" s="35"/>
      <c r="IJ90" s="35"/>
      <c r="IK90" s="35"/>
      <c r="IL90" s="35"/>
      <c r="IM90" s="35"/>
      <c r="IN90" s="35"/>
      <c r="IO90" s="35"/>
      <c r="IP90" s="35"/>
      <c r="IQ90" s="35"/>
      <c r="IR90" s="35"/>
      <c r="IS90" s="35"/>
      <c r="IT90" s="35"/>
      <c r="IU90" s="35"/>
      <c r="IV90" s="35"/>
      <c r="IW90" s="35"/>
      <c r="IX90" s="35"/>
      <c r="IY90" s="35"/>
      <c r="IZ90" s="35"/>
      <c r="JA90" s="35"/>
      <c r="JB90" s="35"/>
      <c r="JC90" s="35"/>
      <c r="JD90" s="35"/>
      <c r="JE90" s="35"/>
      <c r="JF90" s="35"/>
      <c r="JG90" s="35"/>
      <c r="JH90" s="35"/>
      <c r="JI90" s="35"/>
      <c r="JJ90" s="35"/>
      <c r="JK90" s="35"/>
      <c r="JL90" s="35"/>
      <c r="JM90" s="35"/>
      <c r="JN90" s="35"/>
      <c r="JO90" s="35"/>
      <c r="JP90" s="35"/>
      <c r="JQ90" s="35"/>
      <c r="JR90" s="35"/>
      <c r="JS90" s="35"/>
      <c r="JT90" s="35"/>
      <c r="JU90" s="35"/>
      <c r="JV90" s="35"/>
      <c r="JW90" s="35"/>
      <c r="JX90" s="35"/>
      <c r="JY90" s="35"/>
      <c r="JZ90" s="35"/>
      <c r="KA90" s="35"/>
      <c r="KB90" s="35"/>
      <c r="KC90" s="35"/>
      <c r="KD90" s="35"/>
      <c r="KE90" s="35"/>
      <c r="KF90" s="35"/>
      <c r="KG90" s="35"/>
      <c r="KH90" s="35"/>
      <c r="KI90" s="35"/>
      <c r="KJ90" s="35"/>
      <c r="KK90" s="35"/>
      <c r="KL90" s="35"/>
      <c r="KM90" s="35"/>
      <c r="KN90" s="35"/>
      <c r="KO90" s="35"/>
      <c r="KP90" s="35"/>
      <c r="KQ90" s="35"/>
      <c r="KR90" s="35"/>
      <c r="KS90" s="35"/>
      <c r="KT90" s="35"/>
      <c r="KU90" s="35"/>
      <c r="KV90" s="35"/>
      <c r="KW90" s="35"/>
      <c r="KX90" s="35"/>
      <c r="KY90" s="35"/>
      <c r="KZ90" s="35"/>
      <c r="LA90" s="35"/>
      <c r="LB90" s="35"/>
      <c r="LC90" s="35"/>
      <c r="LD90" s="35"/>
      <c r="LE90" s="35"/>
      <c r="LF90" s="35"/>
      <c r="LG90" s="35"/>
      <c r="LH90" s="35"/>
      <c r="LI90" s="35"/>
      <c r="LJ90" s="35"/>
      <c r="LK90" s="35"/>
      <c r="LL90" s="35"/>
      <c r="LM90" s="35"/>
      <c r="LN90" s="35"/>
      <c r="LO90" s="35"/>
      <c r="LP90" s="35"/>
      <c r="LQ90" s="35"/>
      <c r="LR90" s="35"/>
      <c r="LS90" s="35"/>
      <c r="LT90" s="35"/>
      <c r="LU90" s="35"/>
      <c r="LV90" s="35"/>
      <c r="LW90" s="35"/>
      <c r="LX90" s="35"/>
      <c r="LY90" s="35"/>
      <c r="LZ90" s="35"/>
      <c r="MA90" s="35"/>
      <c r="MB90" s="35"/>
      <c r="MC90" s="35"/>
      <c r="MD90" s="35"/>
      <c r="ME90" s="35"/>
      <c r="MF90" s="35"/>
      <c r="MG90" s="35"/>
      <c r="MH90" s="35"/>
      <c r="MI90" s="35"/>
      <c r="MJ90" s="35"/>
      <c r="MK90" s="35"/>
      <c r="ML90" s="35"/>
      <c r="MM90" s="35"/>
      <c r="MN90" s="35"/>
      <c r="MO90" s="35"/>
      <c r="MP90" s="35"/>
      <c r="MQ90" s="35"/>
      <c r="MR90" s="35"/>
      <c r="MS90" s="35"/>
      <c r="MT90" s="35"/>
      <c r="MU90" s="35"/>
      <c r="MV90" s="35"/>
      <c r="MW90" s="35"/>
      <c r="MX90" s="35"/>
      <c r="MY90" s="35"/>
      <c r="MZ90" s="35"/>
      <c r="NA90" s="35"/>
      <c r="NB90" s="35"/>
      <c r="NC90" s="35"/>
      <c r="ND90" s="35"/>
      <c r="NE90" s="35"/>
      <c r="NF90" s="35"/>
      <c r="NG90" s="35"/>
      <c r="NH90" s="35"/>
      <c r="NI90" s="35"/>
      <c r="NJ90" s="35"/>
      <c r="NK90" s="35"/>
      <c r="NL90" s="35"/>
      <c r="NM90" s="35"/>
      <c r="NN90" s="35"/>
      <c r="NO90" s="35"/>
      <c r="NP90" s="35"/>
      <c r="NQ90" s="35"/>
      <c r="NR90" s="35"/>
      <c r="NS90" s="35"/>
      <c r="NT90" s="35"/>
      <c r="NU90" s="35"/>
      <c r="NV90" s="35"/>
      <c r="NW90" s="35"/>
      <c r="NX90" s="35"/>
      <c r="NY90" s="35"/>
      <c r="NZ90" s="35"/>
      <c r="OA90" s="35"/>
      <c r="OB90" s="35"/>
      <c r="OC90" s="35"/>
      <c r="OD90" s="35"/>
      <c r="OE90" s="35"/>
      <c r="OF90" s="35"/>
      <c r="OG90" s="35"/>
      <c r="OH90" s="35"/>
      <c r="OI90" s="35"/>
      <c r="OJ90" s="35"/>
      <c r="OK90" s="35"/>
      <c r="OL90" s="35"/>
      <c r="OM90" s="35"/>
      <c r="ON90" s="35"/>
      <c r="OO90" s="35"/>
      <c r="OP90" s="35"/>
      <c r="OQ90" s="35"/>
      <c r="OR90" s="35"/>
      <c r="OS90" s="35"/>
      <c r="OT90" s="35"/>
      <c r="OU90" s="35"/>
      <c r="OV90" s="35"/>
      <c r="OW90" s="35"/>
      <c r="OX90" s="35"/>
      <c r="OY90" s="35"/>
      <c r="OZ90" s="35"/>
      <c r="PA90" s="35"/>
      <c r="PB90" s="35"/>
      <c r="PC90" s="35"/>
      <c r="PD90" s="35"/>
      <c r="PE90" s="35"/>
      <c r="PF90" s="35"/>
      <c r="PG90" s="35"/>
      <c r="PH90" s="35"/>
      <c r="PI90" s="35"/>
      <c r="PJ90" s="35"/>
      <c r="PK90" s="35"/>
      <c r="PL90" s="35"/>
      <c r="PM90" s="35"/>
      <c r="PN90" s="35"/>
      <c r="PO90" s="35"/>
      <c r="PP90" s="35"/>
      <c r="PQ90" s="35"/>
      <c r="PR90" s="35"/>
      <c r="PS90" s="35"/>
      <c r="PT90" s="35"/>
      <c r="PU90" s="35"/>
      <c r="PV90" s="35"/>
      <c r="PW90" s="35"/>
      <c r="PX90" s="35"/>
      <c r="PY90" s="35"/>
      <c r="PZ90" s="35"/>
      <c r="QA90" s="35"/>
      <c r="QB90" s="35"/>
      <c r="QC90" s="35"/>
      <c r="QD90" s="35"/>
      <c r="QE90" s="35"/>
      <c r="QF90" s="35"/>
      <c r="QG90" s="35"/>
      <c r="QH90" s="35"/>
      <c r="QI90" s="35"/>
      <c r="QJ90" s="35"/>
      <c r="QK90" s="35"/>
      <c r="QL90" s="35"/>
      <c r="QM90" s="35"/>
      <c r="QN90" s="35"/>
      <c r="QO90" s="35"/>
      <c r="QP90" s="35"/>
      <c r="QQ90" s="35"/>
      <c r="QR90" s="35"/>
      <c r="QS90" s="35"/>
      <c r="QT90" s="35"/>
      <c r="QU90" s="35"/>
      <c r="QV90" s="35"/>
      <c r="QW90" s="35"/>
      <c r="QX90" s="35"/>
      <c r="QY90" s="35"/>
      <c r="QZ90" s="35"/>
      <c r="RA90" s="35"/>
      <c r="RB90" s="35"/>
      <c r="RC90" s="35"/>
      <c r="RD90" s="35"/>
      <c r="RE90" s="35"/>
      <c r="RF90" s="35"/>
      <c r="RG90" s="35"/>
      <c r="RH90" s="35"/>
      <c r="RI90" s="35"/>
      <c r="RJ90" s="35"/>
      <c r="RK90" s="35"/>
      <c r="RL90" s="35"/>
      <c r="RM90" s="35"/>
      <c r="RN90" s="35"/>
      <c r="RO90" s="35"/>
      <c r="RP90" s="35"/>
      <c r="RQ90" s="35"/>
      <c r="RR90" s="35"/>
      <c r="RS90" s="35"/>
      <c r="RT90" s="35"/>
      <c r="RU90" s="35"/>
      <c r="RV90" s="35"/>
      <c r="RW90" s="35"/>
      <c r="RX90" s="35"/>
      <c r="RY90" s="35"/>
      <c r="RZ90" s="35"/>
      <c r="SA90" s="35"/>
      <c r="SB90" s="35"/>
      <c r="SC90" s="35"/>
      <c r="SD90" s="35"/>
      <c r="SE90" s="35"/>
      <c r="SF90" s="35"/>
      <c r="SG90" s="35"/>
      <c r="SH90" s="35"/>
      <c r="SI90" s="35"/>
      <c r="SJ90" s="35"/>
      <c r="SK90" s="35"/>
      <c r="SL90" s="35"/>
      <c r="SM90" s="35"/>
      <c r="SN90" s="35"/>
      <c r="SO90" s="35"/>
      <c r="SP90" s="35"/>
      <c r="SQ90" s="35"/>
      <c r="SR90" s="35"/>
      <c r="SS90" s="35"/>
      <c r="ST90" s="35"/>
      <c r="SU90" s="35"/>
      <c r="SV90" s="35"/>
      <c r="SW90" s="35"/>
      <c r="SX90" s="35"/>
      <c r="SY90" s="35"/>
      <c r="SZ90" s="35"/>
      <c r="TA90" s="35"/>
      <c r="TB90" s="35"/>
      <c r="TC90" s="35"/>
      <c r="TD90" s="35"/>
      <c r="TE90" s="35"/>
      <c r="TF90" s="35"/>
      <c r="TG90" s="35"/>
      <c r="TH90" s="35"/>
      <c r="TI90" s="35"/>
      <c r="TJ90" s="35"/>
      <c r="TK90" s="35"/>
      <c r="TL90" s="35"/>
      <c r="TM90" s="35"/>
      <c r="TN90" s="35"/>
      <c r="TO90" s="35"/>
      <c r="TP90" s="35"/>
      <c r="TQ90" s="35"/>
      <c r="TR90" s="35"/>
      <c r="TS90" s="35"/>
      <c r="TT90" s="35"/>
      <c r="TU90" s="35"/>
      <c r="TV90" s="35"/>
      <c r="TW90" s="35"/>
      <c r="TX90" s="35"/>
      <c r="TY90" s="35"/>
      <c r="TZ90" s="35"/>
      <c r="UA90" s="35"/>
      <c r="UB90" s="35"/>
      <c r="UC90" s="35"/>
      <c r="UD90" s="35"/>
      <c r="UE90" s="35"/>
      <c r="UF90" s="35"/>
      <c r="UG90" s="35"/>
      <c r="UH90" s="35"/>
      <c r="UI90" s="35"/>
      <c r="UJ90" s="35"/>
      <c r="UK90" s="35"/>
      <c r="UL90" s="35"/>
      <c r="UM90" s="35"/>
      <c r="UN90" s="35"/>
      <c r="UO90" s="35"/>
      <c r="UP90" s="35"/>
    </row>
    <row r="91" spans="1:562" s="36" customFormat="1" ht="97.5" customHeight="1" x14ac:dyDescent="1.9">
      <c r="A91" s="50"/>
      <c r="B91" s="50"/>
      <c r="C91" s="50"/>
      <c r="D91" s="77"/>
      <c r="E91" s="54"/>
      <c r="F91" s="54"/>
      <c r="G91" s="54"/>
      <c r="H91" s="300"/>
      <c r="I91" s="300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  <c r="EW91" s="35"/>
      <c r="EX91" s="35"/>
      <c r="EY91" s="35"/>
      <c r="EZ91" s="35"/>
      <c r="FA91" s="35"/>
      <c r="FB91" s="35"/>
      <c r="FC91" s="35"/>
      <c r="FD91" s="35"/>
      <c r="FE91" s="35"/>
      <c r="FF91" s="35"/>
      <c r="FG91" s="35"/>
      <c r="FH91" s="35"/>
      <c r="FI91" s="35"/>
      <c r="FJ91" s="35"/>
      <c r="FK91" s="35"/>
      <c r="FL91" s="35"/>
      <c r="FM91" s="35"/>
      <c r="FN91" s="35"/>
      <c r="FO91" s="35"/>
      <c r="FP91" s="35"/>
      <c r="FQ91" s="35"/>
      <c r="FR91" s="35"/>
      <c r="FS91" s="35"/>
      <c r="FT91" s="35"/>
      <c r="FU91" s="35"/>
      <c r="FV91" s="35"/>
      <c r="FW91" s="35"/>
      <c r="FX91" s="35"/>
      <c r="FY91" s="35"/>
      <c r="FZ91" s="35"/>
      <c r="GA91" s="35"/>
      <c r="GB91" s="35"/>
      <c r="GC91" s="35"/>
      <c r="GD91" s="35"/>
      <c r="GE91" s="35"/>
      <c r="GF91" s="35"/>
      <c r="GG91" s="35"/>
      <c r="GH91" s="35"/>
      <c r="GI91" s="35"/>
      <c r="GJ91" s="35"/>
      <c r="GK91" s="35"/>
      <c r="GL91" s="35"/>
      <c r="GM91" s="35"/>
      <c r="GN91" s="35"/>
      <c r="GO91" s="35"/>
      <c r="GP91" s="35"/>
      <c r="GQ91" s="35"/>
      <c r="GR91" s="35"/>
      <c r="GS91" s="35"/>
      <c r="GT91" s="35"/>
      <c r="GU91" s="35"/>
      <c r="GV91" s="35"/>
      <c r="GW91" s="35"/>
      <c r="GX91" s="35"/>
      <c r="GY91" s="35"/>
      <c r="GZ91" s="35"/>
      <c r="HA91" s="35"/>
      <c r="HB91" s="35"/>
      <c r="HC91" s="35"/>
      <c r="HD91" s="35"/>
      <c r="HE91" s="35"/>
      <c r="HF91" s="35"/>
      <c r="HG91" s="35"/>
      <c r="HH91" s="35"/>
      <c r="HI91" s="35"/>
      <c r="HJ91" s="35"/>
      <c r="HK91" s="35"/>
      <c r="HL91" s="35"/>
      <c r="HM91" s="35"/>
      <c r="HN91" s="35"/>
      <c r="HO91" s="35"/>
      <c r="HP91" s="35"/>
      <c r="HQ91" s="35"/>
      <c r="HR91" s="35"/>
      <c r="HS91" s="35"/>
      <c r="HT91" s="35"/>
      <c r="HU91" s="35"/>
      <c r="HV91" s="35"/>
      <c r="HW91" s="35"/>
      <c r="HX91" s="35"/>
      <c r="HY91" s="35"/>
      <c r="HZ91" s="35"/>
      <c r="IA91" s="35"/>
      <c r="IB91" s="35"/>
      <c r="IC91" s="35"/>
      <c r="ID91" s="35"/>
      <c r="IE91" s="35"/>
      <c r="IF91" s="35"/>
      <c r="IG91" s="35"/>
      <c r="IH91" s="35"/>
      <c r="II91" s="35"/>
      <c r="IJ91" s="35"/>
      <c r="IK91" s="35"/>
      <c r="IL91" s="35"/>
      <c r="IM91" s="35"/>
      <c r="IN91" s="35"/>
      <c r="IO91" s="35"/>
      <c r="IP91" s="35"/>
      <c r="IQ91" s="35"/>
      <c r="IR91" s="35"/>
      <c r="IS91" s="35"/>
      <c r="IT91" s="35"/>
      <c r="IU91" s="35"/>
      <c r="IV91" s="35"/>
      <c r="IW91" s="35"/>
      <c r="IX91" s="35"/>
      <c r="IY91" s="35"/>
      <c r="IZ91" s="35"/>
      <c r="JA91" s="35"/>
      <c r="JB91" s="35"/>
      <c r="JC91" s="35"/>
      <c r="JD91" s="35"/>
      <c r="JE91" s="35"/>
      <c r="JF91" s="35"/>
      <c r="JG91" s="35"/>
      <c r="JH91" s="35"/>
      <c r="JI91" s="35"/>
      <c r="JJ91" s="35"/>
      <c r="JK91" s="35"/>
      <c r="JL91" s="35"/>
      <c r="JM91" s="35"/>
      <c r="JN91" s="35"/>
      <c r="JO91" s="35"/>
      <c r="JP91" s="35"/>
      <c r="JQ91" s="35"/>
      <c r="JR91" s="35"/>
      <c r="JS91" s="35"/>
      <c r="JT91" s="35"/>
      <c r="JU91" s="35"/>
      <c r="JV91" s="35"/>
      <c r="JW91" s="35"/>
      <c r="JX91" s="35"/>
      <c r="JY91" s="35"/>
      <c r="JZ91" s="35"/>
      <c r="KA91" s="35"/>
      <c r="KB91" s="35"/>
      <c r="KC91" s="35"/>
      <c r="KD91" s="35"/>
      <c r="KE91" s="35"/>
      <c r="KF91" s="35"/>
      <c r="KG91" s="35"/>
      <c r="KH91" s="35"/>
      <c r="KI91" s="35"/>
      <c r="KJ91" s="35"/>
      <c r="KK91" s="35"/>
      <c r="KL91" s="35"/>
      <c r="KM91" s="35"/>
      <c r="KN91" s="35"/>
      <c r="KO91" s="35"/>
      <c r="KP91" s="35"/>
      <c r="KQ91" s="35"/>
      <c r="KR91" s="35"/>
      <c r="KS91" s="35"/>
      <c r="KT91" s="35"/>
      <c r="KU91" s="35"/>
      <c r="KV91" s="35"/>
      <c r="KW91" s="35"/>
      <c r="KX91" s="35"/>
      <c r="KY91" s="35"/>
      <c r="KZ91" s="35"/>
      <c r="LA91" s="35"/>
      <c r="LB91" s="35"/>
      <c r="LC91" s="35"/>
      <c r="LD91" s="35"/>
      <c r="LE91" s="35"/>
      <c r="LF91" s="35"/>
      <c r="LG91" s="35"/>
      <c r="LH91" s="35"/>
      <c r="LI91" s="35"/>
      <c r="LJ91" s="35"/>
      <c r="LK91" s="35"/>
      <c r="LL91" s="35"/>
      <c r="LM91" s="35"/>
      <c r="LN91" s="35"/>
      <c r="LO91" s="35"/>
      <c r="LP91" s="35"/>
      <c r="LQ91" s="35"/>
      <c r="LR91" s="35"/>
      <c r="LS91" s="35"/>
      <c r="LT91" s="35"/>
      <c r="LU91" s="35"/>
      <c r="LV91" s="35"/>
      <c r="LW91" s="35"/>
      <c r="LX91" s="35"/>
      <c r="LY91" s="35"/>
      <c r="LZ91" s="35"/>
      <c r="MA91" s="35"/>
      <c r="MB91" s="35"/>
      <c r="MC91" s="35"/>
      <c r="MD91" s="35"/>
      <c r="ME91" s="35"/>
      <c r="MF91" s="35"/>
      <c r="MG91" s="35"/>
      <c r="MH91" s="35"/>
      <c r="MI91" s="35"/>
      <c r="MJ91" s="35"/>
      <c r="MK91" s="35"/>
      <c r="ML91" s="35"/>
      <c r="MM91" s="35"/>
      <c r="MN91" s="35"/>
      <c r="MO91" s="35"/>
      <c r="MP91" s="35"/>
      <c r="MQ91" s="35"/>
      <c r="MR91" s="35"/>
      <c r="MS91" s="35"/>
      <c r="MT91" s="35"/>
      <c r="MU91" s="35"/>
      <c r="MV91" s="35"/>
      <c r="MW91" s="35"/>
      <c r="MX91" s="35"/>
      <c r="MY91" s="35"/>
      <c r="MZ91" s="35"/>
      <c r="NA91" s="35"/>
      <c r="NB91" s="35"/>
      <c r="NC91" s="35"/>
      <c r="ND91" s="35"/>
      <c r="NE91" s="35"/>
      <c r="NF91" s="35"/>
      <c r="NG91" s="35"/>
      <c r="NH91" s="35"/>
      <c r="NI91" s="35"/>
      <c r="NJ91" s="35"/>
      <c r="NK91" s="35"/>
      <c r="NL91" s="35"/>
      <c r="NM91" s="35"/>
      <c r="NN91" s="35"/>
      <c r="NO91" s="35"/>
      <c r="NP91" s="35"/>
      <c r="NQ91" s="35"/>
      <c r="NR91" s="35"/>
      <c r="NS91" s="35"/>
      <c r="NT91" s="35"/>
      <c r="NU91" s="35"/>
      <c r="NV91" s="35"/>
      <c r="NW91" s="35"/>
      <c r="NX91" s="35"/>
      <c r="NY91" s="35"/>
      <c r="NZ91" s="35"/>
      <c r="OA91" s="35"/>
      <c r="OB91" s="35"/>
      <c r="OC91" s="35"/>
      <c r="OD91" s="35"/>
      <c r="OE91" s="35"/>
      <c r="OF91" s="35"/>
      <c r="OG91" s="35"/>
      <c r="OH91" s="35"/>
      <c r="OI91" s="35"/>
      <c r="OJ91" s="35"/>
      <c r="OK91" s="35"/>
      <c r="OL91" s="35"/>
      <c r="OM91" s="35"/>
      <c r="ON91" s="35"/>
      <c r="OO91" s="35"/>
      <c r="OP91" s="35"/>
      <c r="OQ91" s="35"/>
      <c r="OR91" s="35"/>
      <c r="OS91" s="35"/>
      <c r="OT91" s="35"/>
      <c r="OU91" s="35"/>
      <c r="OV91" s="35"/>
      <c r="OW91" s="35"/>
      <c r="OX91" s="35"/>
      <c r="OY91" s="35"/>
      <c r="OZ91" s="35"/>
      <c r="PA91" s="35"/>
      <c r="PB91" s="35"/>
      <c r="PC91" s="35"/>
      <c r="PD91" s="35"/>
      <c r="PE91" s="35"/>
      <c r="PF91" s="35"/>
      <c r="PG91" s="35"/>
      <c r="PH91" s="35"/>
      <c r="PI91" s="35"/>
      <c r="PJ91" s="35"/>
      <c r="PK91" s="35"/>
      <c r="PL91" s="35"/>
      <c r="PM91" s="35"/>
      <c r="PN91" s="35"/>
      <c r="PO91" s="35"/>
      <c r="PP91" s="35"/>
      <c r="PQ91" s="35"/>
      <c r="PR91" s="35"/>
      <c r="PS91" s="35"/>
      <c r="PT91" s="35"/>
      <c r="PU91" s="35"/>
      <c r="PV91" s="35"/>
      <c r="PW91" s="35"/>
      <c r="PX91" s="35"/>
      <c r="PY91" s="35"/>
      <c r="PZ91" s="35"/>
      <c r="QA91" s="35"/>
      <c r="QB91" s="35"/>
      <c r="QC91" s="35"/>
      <c r="QD91" s="35"/>
      <c r="QE91" s="35"/>
      <c r="QF91" s="35"/>
      <c r="QG91" s="35"/>
      <c r="QH91" s="35"/>
      <c r="QI91" s="35"/>
      <c r="QJ91" s="35"/>
      <c r="QK91" s="35"/>
      <c r="QL91" s="35"/>
      <c r="QM91" s="35"/>
      <c r="QN91" s="35"/>
      <c r="QO91" s="35"/>
      <c r="QP91" s="35"/>
      <c r="QQ91" s="35"/>
      <c r="QR91" s="35"/>
      <c r="QS91" s="35"/>
      <c r="QT91" s="35"/>
      <c r="QU91" s="35"/>
      <c r="QV91" s="35"/>
      <c r="QW91" s="35"/>
      <c r="QX91" s="35"/>
      <c r="QY91" s="35"/>
      <c r="QZ91" s="35"/>
      <c r="RA91" s="35"/>
      <c r="RB91" s="35"/>
      <c r="RC91" s="35"/>
      <c r="RD91" s="35"/>
      <c r="RE91" s="35"/>
      <c r="RF91" s="35"/>
      <c r="RG91" s="35"/>
      <c r="RH91" s="35"/>
      <c r="RI91" s="35"/>
      <c r="RJ91" s="35"/>
      <c r="RK91" s="35"/>
      <c r="RL91" s="35"/>
      <c r="RM91" s="35"/>
      <c r="RN91" s="35"/>
      <c r="RO91" s="35"/>
      <c r="RP91" s="35"/>
      <c r="RQ91" s="35"/>
      <c r="RR91" s="35"/>
      <c r="RS91" s="35"/>
      <c r="RT91" s="35"/>
      <c r="RU91" s="35"/>
      <c r="RV91" s="35"/>
      <c r="RW91" s="35"/>
      <c r="RX91" s="35"/>
      <c r="RY91" s="35"/>
      <c r="RZ91" s="35"/>
      <c r="SA91" s="35"/>
      <c r="SB91" s="35"/>
      <c r="SC91" s="35"/>
      <c r="SD91" s="35"/>
      <c r="SE91" s="35"/>
      <c r="SF91" s="35"/>
      <c r="SG91" s="35"/>
      <c r="SH91" s="35"/>
      <c r="SI91" s="35"/>
      <c r="SJ91" s="35"/>
      <c r="SK91" s="35"/>
      <c r="SL91" s="35"/>
      <c r="SM91" s="35"/>
      <c r="SN91" s="35"/>
      <c r="SO91" s="35"/>
      <c r="SP91" s="35"/>
      <c r="SQ91" s="35"/>
      <c r="SR91" s="35"/>
      <c r="SS91" s="35"/>
      <c r="ST91" s="35"/>
      <c r="SU91" s="35"/>
      <c r="SV91" s="35"/>
      <c r="SW91" s="35"/>
      <c r="SX91" s="35"/>
      <c r="SY91" s="35"/>
      <c r="SZ91" s="35"/>
      <c r="TA91" s="35"/>
      <c r="TB91" s="35"/>
      <c r="TC91" s="35"/>
      <c r="TD91" s="35"/>
      <c r="TE91" s="35"/>
      <c r="TF91" s="35"/>
      <c r="TG91" s="35"/>
      <c r="TH91" s="35"/>
      <c r="TI91" s="35"/>
      <c r="TJ91" s="35"/>
      <c r="TK91" s="35"/>
      <c r="TL91" s="35"/>
      <c r="TM91" s="35"/>
      <c r="TN91" s="35"/>
      <c r="TO91" s="35"/>
      <c r="TP91" s="35"/>
      <c r="TQ91" s="35"/>
      <c r="TR91" s="35"/>
      <c r="TS91" s="35"/>
      <c r="TT91" s="35"/>
      <c r="TU91" s="35"/>
      <c r="TV91" s="35"/>
      <c r="TW91" s="35"/>
      <c r="TX91" s="35"/>
      <c r="TY91" s="35"/>
      <c r="TZ91" s="35"/>
      <c r="UA91" s="35"/>
      <c r="UB91" s="35"/>
      <c r="UC91" s="35"/>
      <c r="UD91" s="35"/>
      <c r="UE91" s="35"/>
      <c r="UF91" s="35"/>
      <c r="UG91" s="35"/>
      <c r="UH91" s="35"/>
      <c r="UI91" s="35"/>
      <c r="UJ91" s="35"/>
      <c r="UK91" s="35"/>
      <c r="UL91" s="35"/>
      <c r="UM91" s="35"/>
      <c r="UN91" s="35"/>
      <c r="UO91" s="35"/>
      <c r="UP91" s="35"/>
    </row>
    <row r="92" spans="1:562" s="36" customFormat="1" ht="105.75" customHeight="1" x14ac:dyDescent="1.9">
      <c r="A92" s="50"/>
      <c r="B92" s="50"/>
      <c r="C92" s="50"/>
      <c r="D92" s="77"/>
      <c r="E92" s="50"/>
      <c r="F92" s="56"/>
      <c r="G92" s="225" t="s">
        <v>113</v>
      </c>
      <c r="H92" s="225"/>
      <c r="I92" s="22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  <c r="EW92" s="35"/>
      <c r="EX92" s="35"/>
      <c r="EY92" s="35"/>
      <c r="EZ92" s="35"/>
      <c r="FA92" s="35"/>
      <c r="FB92" s="35"/>
      <c r="FC92" s="35"/>
      <c r="FD92" s="35"/>
      <c r="FE92" s="35"/>
      <c r="FF92" s="35"/>
      <c r="FG92" s="35"/>
      <c r="FH92" s="35"/>
      <c r="FI92" s="35"/>
      <c r="FJ92" s="35"/>
      <c r="FK92" s="35"/>
      <c r="FL92" s="35"/>
      <c r="FM92" s="35"/>
      <c r="FN92" s="35"/>
      <c r="FO92" s="35"/>
      <c r="FP92" s="35"/>
      <c r="FQ92" s="35"/>
      <c r="FR92" s="35"/>
      <c r="FS92" s="35"/>
      <c r="FT92" s="35"/>
      <c r="FU92" s="35"/>
      <c r="FV92" s="35"/>
      <c r="FW92" s="35"/>
      <c r="FX92" s="35"/>
      <c r="FY92" s="35"/>
      <c r="FZ92" s="35"/>
      <c r="GA92" s="35"/>
      <c r="GB92" s="35"/>
      <c r="GC92" s="35"/>
      <c r="GD92" s="35"/>
      <c r="GE92" s="35"/>
      <c r="GF92" s="35"/>
      <c r="GG92" s="35"/>
      <c r="GH92" s="35"/>
      <c r="GI92" s="35"/>
      <c r="GJ92" s="35"/>
      <c r="GK92" s="35"/>
      <c r="GL92" s="35"/>
      <c r="GM92" s="35"/>
      <c r="GN92" s="35"/>
      <c r="GO92" s="35"/>
      <c r="GP92" s="35"/>
      <c r="GQ92" s="35"/>
      <c r="GR92" s="35"/>
      <c r="GS92" s="35"/>
      <c r="GT92" s="35"/>
      <c r="GU92" s="35"/>
      <c r="GV92" s="35"/>
      <c r="GW92" s="35"/>
      <c r="GX92" s="35"/>
      <c r="GY92" s="35"/>
      <c r="GZ92" s="35"/>
      <c r="HA92" s="35"/>
      <c r="HB92" s="35"/>
      <c r="HC92" s="35"/>
      <c r="HD92" s="35"/>
      <c r="HE92" s="35"/>
      <c r="HF92" s="35"/>
      <c r="HG92" s="35"/>
      <c r="HH92" s="35"/>
      <c r="HI92" s="35"/>
      <c r="HJ92" s="35"/>
      <c r="HK92" s="35"/>
      <c r="HL92" s="35"/>
      <c r="HM92" s="35"/>
      <c r="HN92" s="35"/>
      <c r="HO92" s="35"/>
      <c r="HP92" s="35"/>
      <c r="HQ92" s="35"/>
      <c r="HR92" s="35"/>
      <c r="HS92" s="35"/>
      <c r="HT92" s="35"/>
      <c r="HU92" s="35"/>
      <c r="HV92" s="35"/>
      <c r="HW92" s="35"/>
      <c r="HX92" s="35"/>
      <c r="HY92" s="35"/>
      <c r="HZ92" s="35"/>
      <c r="IA92" s="35"/>
      <c r="IB92" s="35"/>
      <c r="IC92" s="35"/>
      <c r="ID92" s="35"/>
      <c r="IE92" s="35"/>
      <c r="IF92" s="35"/>
      <c r="IG92" s="35"/>
      <c r="IH92" s="35"/>
      <c r="II92" s="35"/>
      <c r="IJ92" s="35"/>
      <c r="IK92" s="35"/>
      <c r="IL92" s="35"/>
      <c r="IM92" s="35"/>
      <c r="IN92" s="35"/>
      <c r="IO92" s="35"/>
      <c r="IP92" s="35"/>
      <c r="IQ92" s="35"/>
      <c r="IR92" s="35"/>
      <c r="IS92" s="35"/>
      <c r="IT92" s="35"/>
      <c r="IU92" s="35"/>
      <c r="IV92" s="35"/>
      <c r="IW92" s="35"/>
      <c r="IX92" s="35"/>
      <c r="IY92" s="35"/>
      <c r="IZ92" s="35"/>
      <c r="JA92" s="35"/>
      <c r="JB92" s="35"/>
      <c r="JC92" s="35"/>
      <c r="JD92" s="35"/>
      <c r="JE92" s="35"/>
      <c r="JF92" s="35"/>
      <c r="JG92" s="35"/>
      <c r="JH92" s="35"/>
      <c r="JI92" s="35"/>
      <c r="JJ92" s="35"/>
      <c r="JK92" s="35"/>
      <c r="JL92" s="35"/>
      <c r="JM92" s="35"/>
      <c r="JN92" s="35"/>
      <c r="JO92" s="35"/>
      <c r="JP92" s="35"/>
      <c r="JQ92" s="35"/>
      <c r="JR92" s="35"/>
      <c r="JS92" s="35"/>
      <c r="JT92" s="35"/>
      <c r="JU92" s="35"/>
      <c r="JV92" s="35"/>
      <c r="JW92" s="35"/>
      <c r="JX92" s="35"/>
      <c r="JY92" s="35"/>
      <c r="JZ92" s="35"/>
      <c r="KA92" s="35"/>
      <c r="KB92" s="35"/>
      <c r="KC92" s="35"/>
      <c r="KD92" s="35"/>
      <c r="KE92" s="35"/>
      <c r="KF92" s="35"/>
      <c r="KG92" s="35"/>
      <c r="KH92" s="35"/>
      <c r="KI92" s="35"/>
      <c r="KJ92" s="35"/>
      <c r="KK92" s="35"/>
      <c r="KL92" s="35"/>
      <c r="KM92" s="35"/>
      <c r="KN92" s="35"/>
      <c r="KO92" s="35"/>
      <c r="KP92" s="35"/>
      <c r="KQ92" s="35"/>
      <c r="KR92" s="35"/>
      <c r="KS92" s="35"/>
      <c r="KT92" s="35"/>
      <c r="KU92" s="35"/>
      <c r="KV92" s="35"/>
      <c r="KW92" s="35"/>
      <c r="KX92" s="35"/>
      <c r="KY92" s="35"/>
      <c r="KZ92" s="35"/>
      <c r="LA92" s="35"/>
      <c r="LB92" s="35"/>
      <c r="LC92" s="35"/>
      <c r="LD92" s="35"/>
      <c r="LE92" s="35"/>
      <c r="LF92" s="35"/>
      <c r="LG92" s="35"/>
      <c r="LH92" s="35"/>
      <c r="LI92" s="35"/>
      <c r="LJ92" s="35"/>
      <c r="LK92" s="35"/>
      <c r="LL92" s="35"/>
      <c r="LM92" s="35"/>
      <c r="LN92" s="35"/>
      <c r="LO92" s="35"/>
      <c r="LP92" s="35"/>
      <c r="LQ92" s="35"/>
      <c r="LR92" s="35"/>
      <c r="LS92" s="35"/>
      <c r="LT92" s="35"/>
      <c r="LU92" s="35"/>
      <c r="LV92" s="35"/>
      <c r="LW92" s="35"/>
      <c r="LX92" s="35"/>
      <c r="LY92" s="35"/>
      <c r="LZ92" s="35"/>
      <c r="MA92" s="35"/>
      <c r="MB92" s="35"/>
      <c r="MC92" s="35"/>
      <c r="MD92" s="35"/>
      <c r="ME92" s="35"/>
      <c r="MF92" s="35"/>
      <c r="MG92" s="35"/>
      <c r="MH92" s="35"/>
      <c r="MI92" s="35"/>
      <c r="MJ92" s="35"/>
      <c r="MK92" s="35"/>
      <c r="ML92" s="35"/>
      <c r="MM92" s="35"/>
      <c r="MN92" s="35"/>
      <c r="MO92" s="35"/>
      <c r="MP92" s="35"/>
      <c r="MQ92" s="35"/>
      <c r="MR92" s="35"/>
      <c r="MS92" s="35"/>
      <c r="MT92" s="35"/>
      <c r="MU92" s="35"/>
      <c r="MV92" s="35"/>
      <c r="MW92" s="35"/>
      <c r="MX92" s="35"/>
      <c r="MY92" s="35"/>
      <c r="MZ92" s="35"/>
      <c r="NA92" s="35"/>
      <c r="NB92" s="35"/>
      <c r="NC92" s="35"/>
      <c r="ND92" s="35"/>
      <c r="NE92" s="35"/>
      <c r="NF92" s="35"/>
      <c r="NG92" s="35"/>
      <c r="NH92" s="35"/>
      <c r="NI92" s="35"/>
      <c r="NJ92" s="35"/>
      <c r="NK92" s="35"/>
      <c r="NL92" s="35"/>
      <c r="NM92" s="35"/>
      <c r="NN92" s="35"/>
      <c r="NO92" s="35"/>
      <c r="NP92" s="35"/>
      <c r="NQ92" s="35"/>
      <c r="NR92" s="35"/>
      <c r="NS92" s="35"/>
      <c r="NT92" s="35"/>
      <c r="NU92" s="35"/>
      <c r="NV92" s="35"/>
      <c r="NW92" s="35"/>
      <c r="NX92" s="35"/>
      <c r="NY92" s="35"/>
      <c r="NZ92" s="35"/>
      <c r="OA92" s="35"/>
      <c r="OB92" s="35"/>
      <c r="OC92" s="35"/>
      <c r="OD92" s="35"/>
      <c r="OE92" s="35"/>
      <c r="OF92" s="35"/>
      <c r="OG92" s="35"/>
      <c r="OH92" s="35"/>
      <c r="OI92" s="35"/>
      <c r="OJ92" s="35"/>
      <c r="OK92" s="35"/>
      <c r="OL92" s="35"/>
      <c r="OM92" s="35"/>
      <c r="ON92" s="35"/>
      <c r="OO92" s="35"/>
      <c r="OP92" s="35"/>
      <c r="OQ92" s="35"/>
      <c r="OR92" s="35"/>
      <c r="OS92" s="35"/>
      <c r="OT92" s="35"/>
      <c r="OU92" s="35"/>
      <c r="OV92" s="35"/>
      <c r="OW92" s="35"/>
      <c r="OX92" s="35"/>
      <c r="OY92" s="35"/>
      <c r="OZ92" s="35"/>
      <c r="PA92" s="35"/>
      <c r="PB92" s="35"/>
      <c r="PC92" s="35"/>
      <c r="PD92" s="35"/>
      <c r="PE92" s="35"/>
      <c r="PF92" s="35"/>
      <c r="PG92" s="35"/>
      <c r="PH92" s="35"/>
      <c r="PI92" s="35"/>
      <c r="PJ92" s="35"/>
      <c r="PK92" s="35"/>
      <c r="PL92" s="35"/>
      <c r="PM92" s="35"/>
      <c r="PN92" s="35"/>
      <c r="PO92" s="35"/>
      <c r="PP92" s="35"/>
      <c r="PQ92" s="35"/>
      <c r="PR92" s="35"/>
      <c r="PS92" s="35"/>
      <c r="PT92" s="35"/>
      <c r="PU92" s="35"/>
      <c r="PV92" s="35"/>
      <c r="PW92" s="35"/>
      <c r="PX92" s="35"/>
      <c r="PY92" s="35"/>
      <c r="PZ92" s="35"/>
      <c r="QA92" s="35"/>
      <c r="QB92" s="35"/>
      <c r="QC92" s="35"/>
      <c r="QD92" s="35"/>
      <c r="QE92" s="35"/>
      <c r="QF92" s="35"/>
      <c r="QG92" s="35"/>
      <c r="QH92" s="35"/>
      <c r="QI92" s="35"/>
      <c r="QJ92" s="35"/>
      <c r="QK92" s="35"/>
      <c r="QL92" s="35"/>
      <c r="QM92" s="35"/>
      <c r="QN92" s="35"/>
      <c r="QO92" s="35"/>
      <c r="QP92" s="35"/>
      <c r="QQ92" s="35"/>
      <c r="QR92" s="35"/>
      <c r="QS92" s="35"/>
      <c r="QT92" s="35"/>
      <c r="QU92" s="35"/>
      <c r="QV92" s="35"/>
      <c r="QW92" s="35"/>
      <c r="QX92" s="35"/>
      <c r="QY92" s="35"/>
      <c r="QZ92" s="35"/>
      <c r="RA92" s="35"/>
      <c r="RB92" s="35"/>
      <c r="RC92" s="35"/>
      <c r="RD92" s="35"/>
      <c r="RE92" s="35"/>
      <c r="RF92" s="35"/>
      <c r="RG92" s="35"/>
      <c r="RH92" s="35"/>
      <c r="RI92" s="35"/>
      <c r="RJ92" s="35"/>
      <c r="RK92" s="35"/>
      <c r="RL92" s="35"/>
      <c r="RM92" s="35"/>
      <c r="RN92" s="35"/>
      <c r="RO92" s="35"/>
      <c r="RP92" s="35"/>
      <c r="RQ92" s="35"/>
      <c r="RR92" s="35"/>
      <c r="RS92" s="35"/>
      <c r="RT92" s="35"/>
      <c r="RU92" s="35"/>
      <c r="RV92" s="35"/>
      <c r="RW92" s="35"/>
      <c r="RX92" s="35"/>
      <c r="RY92" s="35"/>
      <c r="RZ92" s="35"/>
      <c r="SA92" s="35"/>
      <c r="SB92" s="35"/>
      <c r="SC92" s="35"/>
      <c r="SD92" s="35"/>
      <c r="SE92" s="35"/>
      <c r="SF92" s="35"/>
      <c r="SG92" s="35"/>
      <c r="SH92" s="35"/>
      <c r="SI92" s="35"/>
      <c r="SJ92" s="35"/>
      <c r="SK92" s="35"/>
      <c r="SL92" s="35"/>
      <c r="SM92" s="35"/>
      <c r="SN92" s="35"/>
      <c r="SO92" s="35"/>
      <c r="SP92" s="35"/>
      <c r="SQ92" s="35"/>
      <c r="SR92" s="35"/>
      <c r="SS92" s="35"/>
      <c r="ST92" s="35"/>
      <c r="SU92" s="35"/>
      <c r="SV92" s="35"/>
      <c r="SW92" s="35"/>
      <c r="SX92" s="35"/>
      <c r="SY92" s="35"/>
      <c r="SZ92" s="35"/>
      <c r="TA92" s="35"/>
      <c r="TB92" s="35"/>
      <c r="TC92" s="35"/>
      <c r="TD92" s="35"/>
      <c r="TE92" s="35"/>
      <c r="TF92" s="35"/>
      <c r="TG92" s="35"/>
      <c r="TH92" s="35"/>
      <c r="TI92" s="35"/>
      <c r="TJ92" s="35"/>
      <c r="TK92" s="35"/>
      <c r="TL92" s="35"/>
      <c r="TM92" s="35"/>
      <c r="TN92" s="35"/>
      <c r="TO92" s="35"/>
      <c r="TP92" s="35"/>
      <c r="TQ92" s="35"/>
      <c r="TR92" s="35"/>
      <c r="TS92" s="35"/>
      <c r="TT92" s="35"/>
      <c r="TU92" s="35"/>
      <c r="TV92" s="35"/>
      <c r="TW92" s="35"/>
      <c r="TX92" s="35"/>
      <c r="TY92" s="35"/>
      <c r="TZ92" s="35"/>
      <c r="UA92" s="35"/>
      <c r="UB92" s="35"/>
      <c r="UC92" s="35"/>
      <c r="UD92" s="35"/>
      <c r="UE92" s="35"/>
      <c r="UF92" s="35"/>
      <c r="UG92" s="35"/>
      <c r="UH92" s="35"/>
      <c r="UI92" s="35"/>
      <c r="UJ92" s="35"/>
      <c r="UK92" s="35"/>
      <c r="UL92" s="35"/>
      <c r="UM92" s="35"/>
      <c r="UN92" s="35"/>
      <c r="UO92" s="35"/>
      <c r="UP92" s="35"/>
    </row>
    <row r="93" spans="1:562" s="36" customFormat="1" ht="119.25" customHeight="1" x14ac:dyDescent="1.9">
      <c r="A93" s="50"/>
      <c r="B93" s="50"/>
      <c r="C93" s="50"/>
      <c r="D93" s="77"/>
      <c r="E93" s="50"/>
      <c r="F93" s="56"/>
      <c r="G93" s="56"/>
      <c r="H93" s="82"/>
      <c r="I93" s="82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  <c r="EW93" s="35"/>
      <c r="EX93" s="35"/>
      <c r="EY93" s="35"/>
      <c r="EZ93" s="35"/>
      <c r="FA93" s="35"/>
      <c r="FB93" s="35"/>
      <c r="FC93" s="35"/>
      <c r="FD93" s="35"/>
      <c r="FE93" s="35"/>
      <c r="FF93" s="35"/>
      <c r="FG93" s="35"/>
      <c r="FH93" s="35"/>
      <c r="FI93" s="35"/>
      <c r="FJ93" s="35"/>
      <c r="FK93" s="35"/>
      <c r="FL93" s="35"/>
      <c r="FM93" s="35"/>
      <c r="FN93" s="35"/>
      <c r="FO93" s="35"/>
      <c r="FP93" s="35"/>
      <c r="FQ93" s="35"/>
      <c r="FR93" s="35"/>
      <c r="FS93" s="35"/>
      <c r="FT93" s="35"/>
      <c r="FU93" s="35"/>
      <c r="FV93" s="35"/>
      <c r="FW93" s="35"/>
      <c r="FX93" s="35"/>
      <c r="FY93" s="35"/>
      <c r="FZ93" s="35"/>
      <c r="GA93" s="35"/>
      <c r="GB93" s="35"/>
      <c r="GC93" s="35"/>
      <c r="GD93" s="35"/>
      <c r="GE93" s="35"/>
      <c r="GF93" s="35"/>
      <c r="GG93" s="35"/>
      <c r="GH93" s="35"/>
      <c r="GI93" s="35"/>
      <c r="GJ93" s="35"/>
      <c r="GK93" s="35"/>
      <c r="GL93" s="35"/>
      <c r="GM93" s="35"/>
      <c r="GN93" s="35"/>
      <c r="GO93" s="35"/>
      <c r="GP93" s="35"/>
      <c r="GQ93" s="35"/>
      <c r="GR93" s="35"/>
      <c r="GS93" s="35"/>
      <c r="GT93" s="35"/>
      <c r="GU93" s="35"/>
      <c r="GV93" s="35"/>
      <c r="GW93" s="35"/>
      <c r="GX93" s="35"/>
      <c r="GY93" s="35"/>
      <c r="GZ93" s="35"/>
      <c r="HA93" s="35"/>
      <c r="HB93" s="35"/>
      <c r="HC93" s="35"/>
      <c r="HD93" s="35"/>
      <c r="HE93" s="35"/>
      <c r="HF93" s="35"/>
      <c r="HG93" s="35"/>
      <c r="HH93" s="35"/>
      <c r="HI93" s="35"/>
      <c r="HJ93" s="35"/>
      <c r="HK93" s="35"/>
      <c r="HL93" s="35"/>
      <c r="HM93" s="35"/>
      <c r="HN93" s="35"/>
      <c r="HO93" s="35"/>
      <c r="HP93" s="35"/>
      <c r="HQ93" s="35"/>
      <c r="HR93" s="35"/>
      <c r="HS93" s="35"/>
      <c r="HT93" s="35"/>
      <c r="HU93" s="35"/>
      <c r="HV93" s="35"/>
      <c r="HW93" s="35"/>
      <c r="HX93" s="35"/>
      <c r="HY93" s="35"/>
      <c r="HZ93" s="35"/>
      <c r="IA93" s="35"/>
      <c r="IB93" s="35"/>
      <c r="IC93" s="35"/>
      <c r="ID93" s="35"/>
      <c r="IE93" s="35"/>
      <c r="IF93" s="35"/>
      <c r="IG93" s="35"/>
      <c r="IH93" s="35"/>
      <c r="II93" s="35"/>
      <c r="IJ93" s="35"/>
      <c r="IK93" s="35"/>
      <c r="IL93" s="35"/>
      <c r="IM93" s="35"/>
      <c r="IN93" s="35"/>
      <c r="IO93" s="35"/>
      <c r="IP93" s="35"/>
      <c r="IQ93" s="35"/>
      <c r="IR93" s="35"/>
      <c r="IS93" s="35"/>
      <c r="IT93" s="35"/>
      <c r="IU93" s="35"/>
      <c r="IV93" s="35"/>
      <c r="IW93" s="35"/>
      <c r="IX93" s="35"/>
      <c r="IY93" s="35"/>
      <c r="IZ93" s="35"/>
      <c r="JA93" s="35"/>
      <c r="JB93" s="35"/>
      <c r="JC93" s="35"/>
      <c r="JD93" s="35"/>
      <c r="JE93" s="35"/>
      <c r="JF93" s="35"/>
      <c r="JG93" s="35"/>
      <c r="JH93" s="35"/>
      <c r="JI93" s="35"/>
      <c r="JJ93" s="35"/>
      <c r="JK93" s="35"/>
      <c r="JL93" s="35"/>
      <c r="JM93" s="35"/>
      <c r="JN93" s="35"/>
      <c r="JO93" s="35"/>
      <c r="JP93" s="35"/>
      <c r="JQ93" s="35"/>
      <c r="JR93" s="35"/>
      <c r="JS93" s="35"/>
      <c r="JT93" s="35"/>
      <c r="JU93" s="35"/>
      <c r="JV93" s="35"/>
      <c r="JW93" s="35"/>
      <c r="JX93" s="35"/>
      <c r="JY93" s="35"/>
      <c r="JZ93" s="35"/>
      <c r="KA93" s="35"/>
      <c r="KB93" s="35"/>
      <c r="KC93" s="35"/>
      <c r="KD93" s="35"/>
      <c r="KE93" s="35"/>
      <c r="KF93" s="35"/>
      <c r="KG93" s="35"/>
      <c r="KH93" s="35"/>
      <c r="KI93" s="35"/>
      <c r="KJ93" s="35"/>
      <c r="KK93" s="35"/>
      <c r="KL93" s="35"/>
      <c r="KM93" s="35"/>
      <c r="KN93" s="35"/>
      <c r="KO93" s="35"/>
      <c r="KP93" s="35"/>
      <c r="KQ93" s="35"/>
      <c r="KR93" s="35"/>
      <c r="KS93" s="35"/>
      <c r="KT93" s="35"/>
      <c r="KU93" s="35"/>
      <c r="KV93" s="35"/>
      <c r="KW93" s="35"/>
      <c r="KX93" s="35"/>
      <c r="KY93" s="35"/>
      <c r="KZ93" s="35"/>
      <c r="LA93" s="35"/>
      <c r="LB93" s="35"/>
      <c r="LC93" s="35"/>
      <c r="LD93" s="35"/>
      <c r="LE93" s="35"/>
      <c r="LF93" s="35"/>
      <c r="LG93" s="35"/>
      <c r="LH93" s="35"/>
      <c r="LI93" s="35"/>
      <c r="LJ93" s="35"/>
      <c r="LK93" s="35"/>
      <c r="LL93" s="35"/>
      <c r="LM93" s="35"/>
      <c r="LN93" s="35"/>
      <c r="LO93" s="35"/>
      <c r="LP93" s="35"/>
      <c r="LQ93" s="35"/>
      <c r="LR93" s="35"/>
      <c r="LS93" s="35"/>
      <c r="LT93" s="35"/>
      <c r="LU93" s="35"/>
      <c r="LV93" s="35"/>
      <c r="LW93" s="35"/>
      <c r="LX93" s="35"/>
      <c r="LY93" s="35"/>
      <c r="LZ93" s="35"/>
      <c r="MA93" s="35"/>
      <c r="MB93" s="35"/>
      <c r="MC93" s="35"/>
      <c r="MD93" s="35"/>
      <c r="ME93" s="35"/>
      <c r="MF93" s="35"/>
      <c r="MG93" s="35"/>
      <c r="MH93" s="35"/>
      <c r="MI93" s="35"/>
      <c r="MJ93" s="35"/>
      <c r="MK93" s="35"/>
      <c r="ML93" s="35"/>
      <c r="MM93" s="35"/>
      <c r="MN93" s="35"/>
      <c r="MO93" s="35"/>
      <c r="MP93" s="35"/>
      <c r="MQ93" s="35"/>
      <c r="MR93" s="35"/>
      <c r="MS93" s="35"/>
      <c r="MT93" s="35"/>
      <c r="MU93" s="35"/>
      <c r="MV93" s="35"/>
      <c r="MW93" s="35"/>
      <c r="MX93" s="35"/>
      <c r="MY93" s="35"/>
      <c r="MZ93" s="35"/>
      <c r="NA93" s="35"/>
      <c r="NB93" s="35"/>
      <c r="NC93" s="35"/>
      <c r="ND93" s="35"/>
      <c r="NE93" s="35"/>
      <c r="NF93" s="35"/>
      <c r="NG93" s="35"/>
      <c r="NH93" s="35"/>
      <c r="NI93" s="35"/>
      <c r="NJ93" s="35"/>
      <c r="NK93" s="35"/>
      <c r="NL93" s="35"/>
      <c r="NM93" s="35"/>
      <c r="NN93" s="35"/>
      <c r="NO93" s="35"/>
      <c r="NP93" s="35"/>
      <c r="NQ93" s="35"/>
      <c r="NR93" s="35"/>
      <c r="NS93" s="35"/>
      <c r="NT93" s="35"/>
      <c r="NU93" s="35"/>
      <c r="NV93" s="35"/>
      <c r="NW93" s="35"/>
      <c r="NX93" s="35"/>
      <c r="NY93" s="35"/>
      <c r="NZ93" s="35"/>
      <c r="OA93" s="35"/>
      <c r="OB93" s="35"/>
      <c r="OC93" s="35"/>
      <c r="OD93" s="35"/>
      <c r="OE93" s="35"/>
      <c r="OF93" s="35"/>
      <c r="OG93" s="35"/>
      <c r="OH93" s="35"/>
      <c r="OI93" s="35"/>
      <c r="OJ93" s="35"/>
      <c r="OK93" s="35"/>
      <c r="OL93" s="35"/>
      <c r="OM93" s="35"/>
      <c r="ON93" s="35"/>
      <c r="OO93" s="35"/>
      <c r="OP93" s="35"/>
      <c r="OQ93" s="35"/>
      <c r="OR93" s="35"/>
      <c r="OS93" s="35"/>
      <c r="OT93" s="35"/>
      <c r="OU93" s="35"/>
      <c r="OV93" s="35"/>
      <c r="OW93" s="35"/>
      <c r="OX93" s="35"/>
      <c r="OY93" s="35"/>
      <c r="OZ93" s="35"/>
      <c r="PA93" s="35"/>
      <c r="PB93" s="35"/>
      <c r="PC93" s="35"/>
      <c r="PD93" s="35"/>
      <c r="PE93" s="35"/>
      <c r="PF93" s="35"/>
      <c r="PG93" s="35"/>
      <c r="PH93" s="35"/>
      <c r="PI93" s="35"/>
      <c r="PJ93" s="35"/>
      <c r="PK93" s="35"/>
      <c r="PL93" s="35"/>
      <c r="PM93" s="35"/>
      <c r="PN93" s="35"/>
      <c r="PO93" s="35"/>
      <c r="PP93" s="35"/>
      <c r="PQ93" s="35"/>
      <c r="PR93" s="35"/>
      <c r="PS93" s="35"/>
      <c r="PT93" s="35"/>
      <c r="PU93" s="35"/>
      <c r="PV93" s="35"/>
      <c r="PW93" s="35"/>
      <c r="PX93" s="35"/>
      <c r="PY93" s="35"/>
      <c r="PZ93" s="35"/>
      <c r="QA93" s="35"/>
      <c r="QB93" s="35"/>
      <c r="QC93" s="35"/>
      <c r="QD93" s="35"/>
      <c r="QE93" s="35"/>
      <c r="QF93" s="35"/>
      <c r="QG93" s="35"/>
      <c r="QH93" s="35"/>
      <c r="QI93" s="35"/>
      <c r="QJ93" s="35"/>
      <c r="QK93" s="35"/>
      <c r="QL93" s="35"/>
      <c r="QM93" s="35"/>
      <c r="QN93" s="35"/>
      <c r="QO93" s="35"/>
      <c r="QP93" s="35"/>
      <c r="QQ93" s="35"/>
      <c r="QR93" s="35"/>
      <c r="QS93" s="35"/>
      <c r="QT93" s="35"/>
      <c r="QU93" s="35"/>
      <c r="QV93" s="35"/>
      <c r="QW93" s="35"/>
      <c r="QX93" s="35"/>
      <c r="QY93" s="35"/>
      <c r="QZ93" s="35"/>
      <c r="RA93" s="35"/>
      <c r="RB93" s="35"/>
      <c r="RC93" s="35"/>
      <c r="RD93" s="35"/>
      <c r="RE93" s="35"/>
      <c r="RF93" s="35"/>
      <c r="RG93" s="35"/>
      <c r="RH93" s="35"/>
      <c r="RI93" s="35"/>
      <c r="RJ93" s="35"/>
      <c r="RK93" s="35"/>
      <c r="RL93" s="35"/>
      <c r="RM93" s="35"/>
      <c r="RN93" s="35"/>
      <c r="RO93" s="35"/>
      <c r="RP93" s="35"/>
      <c r="RQ93" s="35"/>
      <c r="RR93" s="35"/>
      <c r="RS93" s="35"/>
      <c r="RT93" s="35"/>
      <c r="RU93" s="35"/>
      <c r="RV93" s="35"/>
      <c r="RW93" s="35"/>
      <c r="RX93" s="35"/>
      <c r="RY93" s="35"/>
      <c r="RZ93" s="35"/>
      <c r="SA93" s="35"/>
      <c r="SB93" s="35"/>
      <c r="SC93" s="35"/>
      <c r="SD93" s="35"/>
      <c r="SE93" s="35"/>
      <c r="SF93" s="35"/>
      <c r="SG93" s="35"/>
      <c r="SH93" s="35"/>
      <c r="SI93" s="35"/>
      <c r="SJ93" s="35"/>
      <c r="SK93" s="35"/>
      <c r="SL93" s="35"/>
      <c r="SM93" s="35"/>
      <c r="SN93" s="35"/>
      <c r="SO93" s="35"/>
      <c r="SP93" s="35"/>
      <c r="SQ93" s="35"/>
      <c r="SR93" s="35"/>
      <c r="SS93" s="35"/>
      <c r="ST93" s="35"/>
      <c r="SU93" s="35"/>
      <c r="SV93" s="35"/>
      <c r="SW93" s="35"/>
      <c r="SX93" s="35"/>
      <c r="SY93" s="35"/>
      <c r="SZ93" s="35"/>
      <c r="TA93" s="35"/>
      <c r="TB93" s="35"/>
      <c r="TC93" s="35"/>
      <c r="TD93" s="35"/>
      <c r="TE93" s="35"/>
      <c r="TF93" s="35"/>
      <c r="TG93" s="35"/>
      <c r="TH93" s="35"/>
      <c r="TI93" s="35"/>
      <c r="TJ93" s="35"/>
      <c r="TK93" s="35"/>
      <c r="TL93" s="35"/>
      <c r="TM93" s="35"/>
      <c r="TN93" s="35"/>
      <c r="TO93" s="35"/>
      <c r="TP93" s="35"/>
      <c r="TQ93" s="35"/>
      <c r="TR93" s="35"/>
      <c r="TS93" s="35"/>
      <c r="TT93" s="35"/>
      <c r="TU93" s="35"/>
      <c r="TV93" s="35"/>
      <c r="TW93" s="35"/>
      <c r="TX93" s="35"/>
      <c r="TY93" s="35"/>
      <c r="TZ93" s="35"/>
      <c r="UA93" s="35"/>
      <c r="UB93" s="35"/>
      <c r="UC93" s="35"/>
      <c r="UD93" s="35"/>
      <c r="UE93" s="35"/>
      <c r="UF93" s="35"/>
      <c r="UG93" s="35"/>
      <c r="UH93" s="35"/>
      <c r="UI93" s="35"/>
      <c r="UJ93" s="35"/>
      <c r="UK93" s="35"/>
      <c r="UL93" s="35"/>
      <c r="UM93" s="35"/>
      <c r="UN93" s="35"/>
      <c r="UO93" s="35"/>
      <c r="UP93" s="35"/>
    </row>
    <row r="94" spans="1:562" s="36" customFormat="1" ht="131.25" customHeight="1" x14ac:dyDescent="1.75">
      <c r="A94" s="25">
        <v>1</v>
      </c>
      <c r="B94" s="267">
        <v>2</v>
      </c>
      <c r="C94" s="268"/>
      <c r="D94" s="92">
        <v>3</v>
      </c>
      <c r="E94" s="26">
        <v>4</v>
      </c>
      <c r="F94" s="26">
        <v>5</v>
      </c>
      <c r="G94" s="26"/>
      <c r="H94" s="26"/>
      <c r="I94" s="26">
        <v>6</v>
      </c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  <c r="EW94" s="35"/>
      <c r="EX94" s="35"/>
      <c r="EY94" s="35"/>
      <c r="EZ94" s="35"/>
      <c r="FA94" s="35"/>
      <c r="FB94" s="35"/>
      <c r="FC94" s="35"/>
      <c r="FD94" s="35"/>
      <c r="FE94" s="35"/>
      <c r="FF94" s="35"/>
      <c r="FG94" s="35"/>
      <c r="FH94" s="35"/>
      <c r="FI94" s="35"/>
      <c r="FJ94" s="35"/>
      <c r="FK94" s="35"/>
      <c r="FL94" s="35"/>
      <c r="FM94" s="35"/>
      <c r="FN94" s="35"/>
      <c r="FO94" s="35"/>
      <c r="FP94" s="35"/>
      <c r="FQ94" s="35"/>
      <c r="FR94" s="35"/>
      <c r="FS94" s="35"/>
      <c r="FT94" s="35"/>
      <c r="FU94" s="35"/>
      <c r="FV94" s="35"/>
      <c r="FW94" s="35"/>
      <c r="FX94" s="35"/>
      <c r="FY94" s="35"/>
      <c r="FZ94" s="35"/>
      <c r="GA94" s="35"/>
      <c r="GB94" s="35"/>
      <c r="GC94" s="35"/>
      <c r="GD94" s="35"/>
      <c r="GE94" s="35"/>
      <c r="GF94" s="35"/>
      <c r="GG94" s="35"/>
      <c r="GH94" s="35"/>
      <c r="GI94" s="35"/>
      <c r="GJ94" s="35"/>
      <c r="GK94" s="35"/>
      <c r="GL94" s="35"/>
      <c r="GM94" s="35"/>
      <c r="GN94" s="35"/>
      <c r="GO94" s="35"/>
      <c r="GP94" s="35"/>
      <c r="GQ94" s="35"/>
      <c r="GR94" s="35"/>
      <c r="GS94" s="35"/>
      <c r="GT94" s="35"/>
      <c r="GU94" s="35"/>
      <c r="GV94" s="35"/>
      <c r="GW94" s="35"/>
      <c r="GX94" s="35"/>
      <c r="GY94" s="35"/>
      <c r="GZ94" s="35"/>
      <c r="HA94" s="35"/>
      <c r="HB94" s="35"/>
      <c r="HC94" s="35"/>
      <c r="HD94" s="35"/>
      <c r="HE94" s="35"/>
      <c r="HF94" s="35"/>
      <c r="HG94" s="35"/>
      <c r="HH94" s="35"/>
      <c r="HI94" s="35"/>
      <c r="HJ94" s="35"/>
      <c r="HK94" s="35"/>
      <c r="HL94" s="35"/>
      <c r="HM94" s="35"/>
      <c r="HN94" s="35"/>
      <c r="HO94" s="35"/>
      <c r="HP94" s="35"/>
      <c r="HQ94" s="35"/>
      <c r="HR94" s="35"/>
      <c r="HS94" s="35"/>
      <c r="HT94" s="35"/>
      <c r="HU94" s="35"/>
      <c r="HV94" s="35"/>
      <c r="HW94" s="35"/>
      <c r="HX94" s="35"/>
      <c r="HY94" s="35"/>
      <c r="HZ94" s="35"/>
      <c r="IA94" s="35"/>
      <c r="IB94" s="35"/>
      <c r="IC94" s="35"/>
      <c r="ID94" s="35"/>
      <c r="IE94" s="35"/>
      <c r="IF94" s="35"/>
      <c r="IG94" s="35"/>
      <c r="IH94" s="35"/>
      <c r="II94" s="35"/>
      <c r="IJ94" s="35"/>
      <c r="IK94" s="35"/>
      <c r="IL94" s="35"/>
      <c r="IM94" s="35"/>
      <c r="IN94" s="35"/>
      <c r="IO94" s="35"/>
      <c r="IP94" s="35"/>
      <c r="IQ94" s="35"/>
      <c r="IR94" s="35"/>
      <c r="IS94" s="35"/>
      <c r="IT94" s="35"/>
      <c r="IU94" s="35"/>
      <c r="IV94" s="35"/>
      <c r="IW94" s="35"/>
      <c r="IX94" s="35"/>
      <c r="IY94" s="35"/>
      <c r="IZ94" s="35"/>
      <c r="JA94" s="35"/>
      <c r="JB94" s="35"/>
      <c r="JC94" s="35"/>
      <c r="JD94" s="35"/>
      <c r="JE94" s="35"/>
      <c r="JF94" s="35"/>
      <c r="JG94" s="35"/>
      <c r="JH94" s="35"/>
      <c r="JI94" s="35"/>
      <c r="JJ94" s="35"/>
      <c r="JK94" s="35"/>
      <c r="JL94" s="35"/>
      <c r="JM94" s="35"/>
      <c r="JN94" s="35"/>
      <c r="JO94" s="35"/>
      <c r="JP94" s="35"/>
      <c r="JQ94" s="35"/>
      <c r="JR94" s="35"/>
      <c r="JS94" s="35"/>
      <c r="JT94" s="35"/>
      <c r="JU94" s="35"/>
      <c r="JV94" s="35"/>
      <c r="JW94" s="35"/>
      <c r="JX94" s="35"/>
      <c r="JY94" s="35"/>
      <c r="JZ94" s="35"/>
      <c r="KA94" s="35"/>
      <c r="KB94" s="35"/>
      <c r="KC94" s="35"/>
      <c r="KD94" s="35"/>
      <c r="KE94" s="35"/>
      <c r="KF94" s="35"/>
      <c r="KG94" s="35"/>
      <c r="KH94" s="35"/>
      <c r="KI94" s="35"/>
      <c r="KJ94" s="35"/>
      <c r="KK94" s="35"/>
      <c r="KL94" s="35"/>
      <c r="KM94" s="35"/>
      <c r="KN94" s="35"/>
      <c r="KO94" s="35"/>
      <c r="KP94" s="35"/>
      <c r="KQ94" s="35"/>
      <c r="KR94" s="35"/>
      <c r="KS94" s="35"/>
      <c r="KT94" s="35"/>
      <c r="KU94" s="35"/>
      <c r="KV94" s="35"/>
      <c r="KW94" s="35"/>
      <c r="KX94" s="35"/>
      <c r="KY94" s="35"/>
      <c r="KZ94" s="35"/>
      <c r="LA94" s="35"/>
      <c r="LB94" s="35"/>
      <c r="LC94" s="35"/>
      <c r="LD94" s="35"/>
      <c r="LE94" s="35"/>
      <c r="LF94" s="35"/>
      <c r="LG94" s="35"/>
      <c r="LH94" s="35"/>
      <c r="LI94" s="35"/>
      <c r="LJ94" s="35"/>
      <c r="LK94" s="35"/>
      <c r="LL94" s="35"/>
      <c r="LM94" s="35"/>
      <c r="LN94" s="35"/>
      <c r="LO94" s="35"/>
      <c r="LP94" s="35"/>
      <c r="LQ94" s="35"/>
      <c r="LR94" s="35"/>
      <c r="LS94" s="35"/>
      <c r="LT94" s="35"/>
      <c r="LU94" s="35"/>
      <c r="LV94" s="35"/>
      <c r="LW94" s="35"/>
      <c r="LX94" s="35"/>
      <c r="LY94" s="35"/>
      <c r="LZ94" s="35"/>
      <c r="MA94" s="35"/>
      <c r="MB94" s="35"/>
      <c r="MC94" s="35"/>
      <c r="MD94" s="35"/>
      <c r="ME94" s="35"/>
      <c r="MF94" s="35"/>
      <c r="MG94" s="35"/>
      <c r="MH94" s="35"/>
      <c r="MI94" s="35"/>
      <c r="MJ94" s="35"/>
      <c r="MK94" s="35"/>
      <c r="ML94" s="35"/>
      <c r="MM94" s="35"/>
      <c r="MN94" s="35"/>
      <c r="MO94" s="35"/>
      <c r="MP94" s="35"/>
      <c r="MQ94" s="35"/>
      <c r="MR94" s="35"/>
      <c r="MS94" s="35"/>
      <c r="MT94" s="35"/>
      <c r="MU94" s="35"/>
      <c r="MV94" s="35"/>
      <c r="MW94" s="35"/>
      <c r="MX94" s="35"/>
      <c r="MY94" s="35"/>
      <c r="MZ94" s="35"/>
      <c r="NA94" s="35"/>
      <c r="NB94" s="35"/>
      <c r="NC94" s="35"/>
      <c r="ND94" s="35"/>
      <c r="NE94" s="35"/>
      <c r="NF94" s="35"/>
      <c r="NG94" s="35"/>
      <c r="NH94" s="35"/>
      <c r="NI94" s="35"/>
      <c r="NJ94" s="35"/>
      <c r="NK94" s="35"/>
      <c r="NL94" s="35"/>
      <c r="NM94" s="35"/>
      <c r="NN94" s="35"/>
      <c r="NO94" s="35"/>
      <c r="NP94" s="35"/>
      <c r="NQ94" s="35"/>
      <c r="NR94" s="35"/>
      <c r="NS94" s="35"/>
      <c r="NT94" s="35"/>
      <c r="NU94" s="35"/>
      <c r="NV94" s="35"/>
      <c r="NW94" s="35"/>
      <c r="NX94" s="35"/>
      <c r="NY94" s="35"/>
      <c r="NZ94" s="35"/>
      <c r="OA94" s="35"/>
      <c r="OB94" s="35"/>
      <c r="OC94" s="35"/>
      <c r="OD94" s="35"/>
      <c r="OE94" s="35"/>
      <c r="OF94" s="35"/>
      <c r="OG94" s="35"/>
      <c r="OH94" s="35"/>
      <c r="OI94" s="35"/>
      <c r="OJ94" s="35"/>
      <c r="OK94" s="35"/>
      <c r="OL94" s="35"/>
      <c r="OM94" s="35"/>
      <c r="ON94" s="35"/>
      <c r="OO94" s="35"/>
      <c r="OP94" s="35"/>
      <c r="OQ94" s="35"/>
      <c r="OR94" s="35"/>
      <c r="OS94" s="35"/>
      <c r="OT94" s="35"/>
      <c r="OU94" s="35"/>
      <c r="OV94" s="35"/>
      <c r="OW94" s="35"/>
      <c r="OX94" s="35"/>
      <c r="OY94" s="35"/>
      <c r="OZ94" s="35"/>
      <c r="PA94" s="35"/>
      <c r="PB94" s="35"/>
      <c r="PC94" s="35"/>
      <c r="PD94" s="35"/>
      <c r="PE94" s="35"/>
      <c r="PF94" s="35"/>
      <c r="PG94" s="35"/>
      <c r="PH94" s="35"/>
      <c r="PI94" s="35"/>
      <c r="PJ94" s="35"/>
      <c r="PK94" s="35"/>
      <c r="PL94" s="35"/>
      <c r="PM94" s="35"/>
      <c r="PN94" s="35"/>
      <c r="PO94" s="35"/>
      <c r="PP94" s="35"/>
      <c r="PQ94" s="35"/>
      <c r="PR94" s="35"/>
      <c r="PS94" s="35"/>
      <c r="PT94" s="35"/>
      <c r="PU94" s="35"/>
      <c r="PV94" s="35"/>
      <c r="PW94" s="35"/>
      <c r="PX94" s="35"/>
      <c r="PY94" s="35"/>
      <c r="PZ94" s="35"/>
      <c r="QA94" s="35"/>
      <c r="QB94" s="35"/>
      <c r="QC94" s="35"/>
      <c r="QD94" s="35"/>
      <c r="QE94" s="35"/>
      <c r="QF94" s="35"/>
      <c r="QG94" s="35"/>
      <c r="QH94" s="35"/>
      <c r="QI94" s="35"/>
      <c r="QJ94" s="35"/>
      <c r="QK94" s="35"/>
      <c r="QL94" s="35"/>
      <c r="QM94" s="35"/>
      <c r="QN94" s="35"/>
      <c r="QO94" s="35"/>
      <c r="QP94" s="35"/>
      <c r="QQ94" s="35"/>
      <c r="QR94" s="35"/>
      <c r="QS94" s="35"/>
      <c r="QT94" s="35"/>
      <c r="QU94" s="35"/>
      <c r="QV94" s="35"/>
      <c r="QW94" s="35"/>
      <c r="QX94" s="35"/>
      <c r="QY94" s="35"/>
      <c r="QZ94" s="35"/>
      <c r="RA94" s="35"/>
      <c r="RB94" s="35"/>
      <c r="RC94" s="35"/>
      <c r="RD94" s="35"/>
      <c r="RE94" s="35"/>
      <c r="RF94" s="35"/>
      <c r="RG94" s="35"/>
      <c r="RH94" s="35"/>
      <c r="RI94" s="35"/>
      <c r="RJ94" s="35"/>
      <c r="RK94" s="35"/>
      <c r="RL94" s="35"/>
      <c r="RM94" s="35"/>
      <c r="RN94" s="35"/>
      <c r="RO94" s="35"/>
      <c r="RP94" s="35"/>
      <c r="RQ94" s="35"/>
      <c r="RR94" s="35"/>
      <c r="RS94" s="35"/>
      <c r="RT94" s="35"/>
      <c r="RU94" s="35"/>
      <c r="RV94" s="35"/>
      <c r="RW94" s="35"/>
      <c r="RX94" s="35"/>
      <c r="RY94" s="35"/>
      <c r="RZ94" s="35"/>
      <c r="SA94" s="35"/>
      <c r="SB94" s="35"/>
      <c r="SC94" s="35"/>
      <c r="SD94" s="35"/>
      <c r="SE94" s="35"/>
      <c r="SF94" s="35"/>
      <c r="SG94" s="35"/>
      <c r="SH94" s="35"/>
      <c r="SI94" s="35"/>
      <c r="SJ94" s="35"/>
      <c r="SK94" s="35"/>
      <c r="SL94" s="35"/>
      <c r="SM94" s="35"/>
      <c r="SN94" s="35"/>
      <c r="SO94" s="35"/>
      <c r="SP94" s="35"/>
      <c r="SQ94" s="35"/>
      <c r="SR94" s="35"/>
      <c r="SS94" s="35"/>
      <c r="ST94" s="35"/>
      <c r="SU94" s="35"/>
      <c r="SV94" s="35"/>
      <c r="SW94" s="35"/>
      <c r="SX94" s="35"/>
      <c r="SY94" s="35"/>
      <c r="SZ94" s="35"/>
      <c r="TA94" s="35"/>
      <c r="TB94" s="35"/>
      <c r="TC94" s="35"/>
      <c r="TD94" s="35"/>
      <c r="TE94" s="35"/>
      <c r="TF94" s="35"/>
      <c r="TG94" s="35"/>
      <c r="TH94" s="35"/>
      <c r="TI94" s="35"/>
      <c r="TJ94" s="35"/>
      <c r="TK94" s="35"/>
      <c r="TL94" s="35"/>
      <c r="TM94" s="35"/>
      <c r="TN94" s="35"/>
      <c r="TO94" s="35"/>
      <c r="TP94" s="35"/>
      <c r="TQ94" s="35"/>
      <c r="TR94" s="35"/>
      <c r="TS94" s="35"/>
      <c r="TT94" s="35"/>
      <c r="TU94" s="35"/>
      <c r="TV94" s="35"/>
      <c r="TW94" s="35"/>
      <c r="TX94" s="35"/>
      <c r="TY94" s="35"/>
      <c r="TZ94" s="35"/>
      <c r="UA94" s="35"/>
      <c r="UB94" s="35"/>
      <c r="UC94" s="35"/>
      <c r="UD94" s="35"/>
      <c r="UE94" s="35"/>
      <c r="UF94" s="35"/>
      <c r="UG94" s="35"/>
      <c r="UH94" s="35"/>
      <c r="UI94" s="35"/>
      <c r="UJ94" s="35"/>
      <c r="UK94" s="35"/>
      <c r="UL94" s="35"/>
      <c r="UM94" s="35"/>
      <c r="UN94" s="35"/>
      <c r="UO94" s="35"/>
      <c r="UP94" s="35"/>
    </row>
    <row r="95" spans="1:562" s="36" customFormat="1" ht="409.5" x14ac:dyDescent="1.75">
      <c r="A95" s="48" t="s">
        <v>17</v>
      </c>
      <c r="B95" s="238" t="s">
        <v>90</v>
      </c>
      <c r="C95" s="295"/>
      <c r="D95" s="87" t="s">
        <v>61</v>
      </c>
      <c r="E95" s="75" t="s">
        <v>85</v>
      </c>
      <c r="F95" s="75" t="s">
        <v>57</v>
      </c>
      <c r="G95" s="76">
        <v>4933000</v>
      </c>
      <c r="H95" s="76">
        <f>G95</f>
        <v>4933000</v>
      </c>
      <c r="I95" s="74" t="s">
        <v>64</v>
      </c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  <c r="IW95" s="35"/>
      <c r="IX95" s="35"/>
      <c r="IY95" s="35"/>
      <c r="IZ95" s="35"/>
      <c r="JA95" s="35"/>
      <c r="JB95" s="35"/>
      <c r="JC95" s="35"/>
      <c r="JD95" s="35"/>
      <c r="JE95" s="35"/>
      <c r="JF95" s="35"/>
      <c r="JG95" s="35"/>
      <c r="JH95" s="35"/>
      <c r="JI95" s="35"/>
      <c r="JJ95" s="35"/>
      <c r="JK95" s="35"/>
      <c r="JL95" s="35"/>
      <c r="JM95" s="35"/>
      <c r="JN95" s="35"/>
      <c r="JO95" s="35"/>
      <c r="JP95" s="35"/>
      <c r="JQ95" s="35"/>
      <c r="JR95" s="35"/>
      <c r="JS95" s="35"/>
      <c r="JT95" s="35"/>
      <c r="JU95" s="35"/>
      <c r="JV95" s="35"/>
      <c r="JW95" s="35"/>
      <c r="JX95" s="35"/>
      <c r="JY95" s="35"/>
      <c r="JZ95" s="35"/>
      <c r="KA95" s="35"/>
      <c r="KB95" s="35"/>
      <c r="KC95" s="35"/>
      <c r="KD95" s="35"/>
      <c r="KE95" s="35"/>
      <c r="KF95" s="35"/>
      <c r="KG95" s="35"/>
      <c r="KH95" s="35"/>
      <c r="KI95" s="35"/>
      <c r="KJ95" s="35"/>
      <c r="KK95" s="35"/>
      <c r="KL95" s="35"/>
      <c r="KM95" s="35"/>
      <c r="KN95" s="35"/>
      <c r="KO95" s="35"/>
      <c r="KP95" s="35"/>
      <c r="KQ95" s="35"/>
      <c r="KR95" s="35"/>
      <c r="KS95" s="35"/>
      <c r="KT95" s="35"/>
      <c r="KU95" s="35"/>
      <c r="KV95" s="35"/>
      <c r="KW95" s="35"/>
      <c r="KX95" s="35"/>
      <c r="KY95" s="35"/>
      <c r="KZ95" s="35"/>
      <c r="LA95" s="35"/>
      <c r="LB95" s="35"/>
      <c r="LC95" s="35"/>
      <c r="LD95" s="35"/>
      <c r="LE95" s="35"/>
      <c r="LF95" s="35"/>
      <c r="LG95" s="35"/>
      <c r="LH95" s="35"/>
      <c r="LI95" s="35"/>
      <c r="LJ95" s="35"/>
      <c r="LK95" s="35"/>
      <c r="LL95" s="35"/>
      <c r="LM95" s="35"/>
      <c r="LN95" s="35"/>
      <c r="LO95" s="35"/>
      <c r="LP95" s="35"/>
      <c r="LQ95" s="35"/>
      <c r="LR95" s="35"/>
      <c r="LS95" s="35"/>
      <c r="LT95" s="35"/>
      <c r="LU95" s="35"/>
      <c r="LV95" s="35"/>
      <c r="LW95" s="35"/>
      <c r="LX95" s="35"/>
      <c r="LY95" s="35"/>
      <c r="LZ95" s="35"/>
      <c r="MA95" s="35"/>
      <c r="MB95" s="35"/>
      <c r="MC95" s="35"/>
      <c r="MD95" s="35"/>
      <c r="ME95" s="35"/>
      <c r="MF95" s="35"/>
      <c r="MG95" s="35"/>
      <c r="MH95" s="35"/>
      <c r="MI95" s="35"/>
      <c r="MJ95" s="35"/>
      <c r="MK95" s="35"/>
      <c r="ML95" s="35"/>
      <c r="MM95" s="35"/>
      <c r="MN95" s="35"/>
      <c r="MO95" s="35"/>
      <c r="MP95" s="35"/>
      <c r="MQ95" s="35"/>
      <c r="MR95" s="35"/>
      <c r="MS95" s="35"/>
      <c r="MT95" s="35"/>
      <c r="MU95" s="35"/>
      <c r="MV95" s="35"/>
      <c r="MW95" s="35"/>
      <c r="MX95" s="35"/>
      <c r="MY95" s="35"/>
      <c r="MZ95" s="35"/>
      <c r="NA95" s="35"/>
      <c r="NB95" s="35"/>
      <c r="NC95" s="35"/>
      <c r="ND95" s="35"/>
      <c r="NE95" s="35"/>
      <c r="NF95" s="35"/>
      <c r="NG95" s="35"/>
      <c r="NH95" s="35"/>
      <c r="NI95" s="35"/>
      <c r="NJ95" s="35"/>
      <c r="NK95" s="35"/>
      <c r="NL95" s="35"/>
      <c r="NM95" s="35"/>
      <c r="NN95" s="35"/>
      <c r="NO95" s="35"/>
      <c r="NP95" s="35"/>
      <c r="NQ95" s="35"/>
      <c r="NR95" s="35"/>
      <c r="NS95" s="35"/>
      <c r="NT95" s="35"/>
      <c r="NU95" s="35"/>
      <c r="NV95" s="35"/>
      <c r="NW95" s="35"/>
      <c r="NX95" s="35"/>
      <c r="NY95" s="35"/>
      <c r="NZ95" s="35"/>
      <c r="OA95" s="35"/>
      <c r="OB95" s="35"/>
      <c r="OC95" s="35"/>
      <c r="OD95" s="35"/>
      <c r="OE95" s="35"/>
      <c r="OF95" s="35"/>
      <c r="OG95" s="35"/>
      <c r="OH95" s="35"/>
      <c r="OI95" s="35"/>
      <c r="OJ95" s="35"/>
      <c r="OK95" s="35"/>
      <c r="OL95" s="35"/>
      <c r="OM95" s="35"/>
      <c r="ON95" s="35"/>
      <c r="OO95" s="35"/>
      <c r="OP95" s="35"/>
      <c r="OQ95" s="35"/>
      <c r="OR95" s="35"/>
      <c r="OS95" s="35"/>
      <c r="OT95" s="35"/>
      <c r="OU95" s="35"/>
      <c r="OV95" s="35"/>
      <c r="OW95" s="35"/>
      <c r="OX95" s="35"/>
      <c r="OY95" s="35"/>
      <c r="OZ95" s="35"/>
      <c r="PA95" s="35"/>
      <c r="PB95" s="35"/>
      <c r="PC95" s="35"/>
      <c r="PD95" s="35"/>
      <c r="PE95" s="35"/>
      <c r="PF95" s="35"/>
      <c r="PG95" s="35"/>
      <c r="PH95" s="35"/>
      <c r="PI95" s="35"/>
      <c r="PJ95" s="35"/>
      <c r="PK95" s="35"/>
      <c r="PL95" s="35"/>
      <c r="PM95" s="35"/>
      <c r="PN95" s="35"/>
      <c r="PO95" s="35"/>
      <c r="PP95" s="35"/>
      <c r="PQ95" s="35"/>
      <c r="PR95" s="35"/>
      <c r="PS95" s="35"/>
      <c r="PT95" s="35"/>
      <c r="PU95" s="35"/>
      <c r="PV95" s="35"/>
      <c r="PW95" s="35"/>
      <c r="PX95" s="35"/>
      <c r="PY95" s="35"/>
      <c r="PZ95" s="35"/>
      <c r="QA95" s="35"/>
      <c r="QB95" s="35"/>
      <c r="QC95" s="35"/>
      <c r="QD95" s="35"/>
      <c r="QE95" s="35"/>
      <c r="QF95" s="35"/>
      <c r="QG95" s="35"/>
      <c r="QH95" s="35"/>
      <c r="QI95" s="35"/>
      <c r="QJ95" s="35"/>
      <c r="QK95" s="35"/>
      <c r="QL95" s="35"/>
      <c r="QM95" s="35"/>
      <c r="QN95" s="35"/>
      <c r="QO95" s="35"/>
      <c r="QP95" s="35"/>
      <c r="QQ95" s="35"/>
      <c r="QR95" s="35"/>
      <c r="QS95" s="35"/>
      <c r="QT95" s="35"/>
      <c r="QU95" s="35"/>
      <c r="QV95" s="35"/>
      <c r="QW95" s="35"/>
      <c r="QX95" s="35"/>
      <c r="QY95" s="35"/>
      <c r="QZ95" s="35"/>
      <c r="RA95" s="35"/>
      <c r="RB95" s="35"/>
      <c r="RC95" s="35"/>
      <c r="RD95" s="35"/>
      <c r="RE95" s="35"/>
      <c r="RF95" s="35"/>
      <c r="RG95" s="35"/>
      <c r="RH95" s="35"/>
      <c r="RI95" s="35"/>
      <c r="RJ95" s="35"/>
      <c r="RK95" s="35"/>
      <c r="RL95" s="35"/>
      <c r="RM95" s="35"/>
      <c r="RN95" s="35"/>
      <c r="RO95" s="35"/>
      <c r="RP95" s="35"/>
      <c r="RQ95" s="35"/>
      <c r="RR95" s="35"/>
      <c r="RS95" s="35"/>
      <c r="RT95" s="35"/>
      <c r="RU95" s="35"/>
      <c r="RV95" s="35"/>
      <c r="RW95" s="35"/>
      <c r="RX95" s="35"/>
      <c r="RY95" s="35"/>
      <c r="RZ95" s="35"/>
      <c r="SA95" s="35"/>
      <c r="SB95" s="35"/>
      <c r="SC95" s="35"/>
      <c r="SD95" s="35"/>
      <c r="SE95" s="35"/>
      <c r="SF95" s="35"/>
      <c r="SG95" s="35"/>
      <c r="SH95" s="35"/>
      <c r="SI95" s="35"/>
      <c r="SJ95" s="35"/>
      <c r="SK95" s="35"/>
      <c r="SL95" s="35"/>
      <c r="SM95" s="35"/>
      <c r="SN95" s="35"/>
      <c r="SO95" s="35"/>
      <c r="SP95" s="35"/>
      <c r="SQ95" s="35"/>
      <c r="SR95" s="35"/>
      <c r="SS95" s="35"/>
      <c r="ST95" s="35"/>
      <c r="SU95" s="35"/>
      <c r="SV95" s="35"/>
      <c r="SW95" s="35"/>
      <c r="SX95" s="35"/>
      <c r="SY95" s="35"/>
      <c r="SZ95" s="35"/>
      <c r="TA95" s="35"/>
      <c r="TB95" s="35"/>
      <c r="TC95" s="35"/>
      <c r="TD95" s="35"/>
      <c r="TE95" s="35"/>
      <c r="TF95" s="35"/>
      <c r="TG95" s="35"/>
      <c r="TH95" s="35"/>
      <c r="TI95" s="35"/>
      <c r="TJ95" s="35"/>
      <c r="TK95" s="35"/>
      <c r="TL95" s="35"/>
      <c r="TM95" s="35"/>
      <c r="TN95" s="35"/>
      <c r="TO95" s="35"/>
      <c r="TP95" s="35"/>
      <c r="TQ95" s="35"/>
      <c r="TR95" s="35"/>
      <c r="TS95" s="35"/>
      <c r="TT95" s="35"/>
      <c r="TU95" s="35"/>
      <c r="TV95" s="35"/>
      <c r="TW95" s="35"/>
      <c r="TX95" s="35"/>
      <c r="TY95" s="35"/>
      <c r="TZ95" s="35"/>
      <c r="UA95" s="35"/>
      <c r="UB95" s="35"/>
      <c r="UC95" s="35"/>
      <c r="UD95" s="35"/>
      <c r="UE95" s="35"/>
      <c r="UF95" s="35"/>
      <c r="UG95" s="35"/>
      <c r="UH95" s="35"/>
      <c r="UI95" s="35"/>
      <c r="UJ95" s="35"/>
      <c r="UK95" s="35"/>
      <c r="UL95" s="35"/>
      <c r="UM95" s="35"/>
      <c r="UN95" s="35"/>
      <c r="UO95" s="35"/>
      <c r="UP95" s="35"/>
    </row>
    <row r="96" spans="1:562" s="36" customFormat="1" ht="117.75" customHeight="1" x14ac:dyDescent="1.75">
      <c r="A96" s="279" t="s">
        <v>42</v>
      </c>
      <c r="B96" s="230" t="s">
        <v>89</v>
      </c>
      <c r="C96" s="296"/>
      <c r="D96" s="240" t="s">
        <v>61</v>
      </c>
      <c r="E96" s="326" t="s">
        <v>56</v>
      </c>
      <c r="F96" s="218" t="s">
        <v>57</v>
      </c>
      <c r="G96" s="236">
        <f>145987126+49264020</f>
        <v>195251146</v>
      </c>
      <c r="H96" s="236">
        <f>G96</f>
        <v>195251146</v>
      </c>
      <c r="I96" s="272" t="s">
        <v>64</v>
      </c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  <c r="EW96" s="35"/>
      <c r="EX96" s="35"/>
      <c r="EY96" s="35"/>
      <c r="EZ96" s="35"/>
      <c r="FA96" s="35"/>
      <c r="FB96" s="35"/>
      <c r="FC96" s="35"/>
      <c r="FD96" s="35"/>
      <c r="FE96" s="35"/>
      <c r="FF96" s="35"/>
      <c r="FG96" s="35"/>
      <c r="FH96" s="35"/>
      <c r="FI96" s="35"/>
      <c r="FJ96" s="35"/>
      <c r="FK96" s="35"/>
      <c r="FL96" s="35"/>
      <c r="FM96" s="35"/>
      <c r="FN96" s="35"/>
      <c r="FO96" s="35"/>
      <c r="FP96" s="35"/>
      <c r="FQ96" s="35"/>
      <c r="FR96" s="35"/>
      <c r="FS96" s="35"/>
      <c r="FT96" s="35"/>
      <c r="FU96" s="35"/>
      <c r="FV96" s="35"/>
      <c r="FW96" s="35"/>
      <c r="FX96" s="35"/>
      <c r="FY96" s="35"/>
      <c r="FZ96" s="35"/>
      <c r="GA96" s="35"/>
      <c r="GB96" s="35"/>
      <c r="GC96" s="35"/>
      <c r="GD96" s="35"/>
      <c r="GE96" s="35"/>
      <c r="GF96" s="35"/>
      <c r="GG96" s="35"/>
      <c r="GH96" s="35"/>
      <c r="GI96" s="35"/>
      <c r="GJ96" s="35"/>
      <c r="GK96" s="35"/>
      <c r="GL96" s="35"/>
      <c r="GM96" s="35"/>
      <c r="GN96" s="35"/>
      <c r="GO96" s="35"/>
      <c r="GP96" s="35"/>
      <c r="GQ96" s="35"/>
      <c r="GR96" s="35"/>
      <c r="GS96" s="35"/>
      <c r="GT96" s="35"/>
      <c r="GU96" s="35"/>
      <c r="GV96" s="35"/>
      <c r="GW96" s="35"/>
      <c r="GX96" s="35"/>
      <c r="GY96" s="35"/>
      <c r="GZ96" s="35"/>
      <c r="HA96" s="35"/>
      <c r="HB96" s="35"/>
      <c r="HC96" s="35"/>
      <c r="HD96" s="35"/>
      <c r="HE96" s="35"/>
      <c r="HF96" s="35"/>
      <c r="HG96" s="35"/>
      <c r="HH96" s="35"/>
      <c r="HI96" s="35"/>
      <c r="HJ96" s="35"/>
      <c r="HK96" s="35"/>
      <c r="HL96" s="35"/>
      <c r="HM96" s="35"/>
      <c r="HN96" s="35"/>
      <c r="HO96" s="35"/>
      <c r="HP96" s="35"/>
      <c r="HQ96" s="35"/>
      <c r="HR96" s="35"/>
      <c r="HS96" s="35"/>
      <c r="HT96" s="35"/>
      <c r="HU96" s="35"/>
      <c r="HV96" s="35"/>
      <c r="HW96" s="35"/>
      <c r="HX96" s="35"/>
      <c r="HY96" s="35"/>
      <c r="HZ96" s="35"/>
      <c r="IA96" s="35"/>
      <c r="IB96" s="35"/>
      <c r="IC96" s="35"/>
      <c r="ID96" s="35"/>
      <c r="IE96" s="35"/>
      <c r="IF96" s="35"/>
      <c r="IG96" s="35"/>
      <c r="IH96" s="35"/>
      <c r="II96" s="35"/>
      <c r="IJ96" s="35"/>
      <c r="IK96" s="35"/>
      <c r="IL96" s="35"/>
      <c r="IM96" s="35"/>
      <c r="IN96" s="35"/>
      <c r="IO96" s="35"/>
      <c r="IP96" s="35"/>
      <c r="IQ96" s="35"/>
      <c r="IR96" s="35"/>
      <c r="IS96" s="35"/>
      <c r="IT96" s="35"/>
      <c r="IU96" s="35"/>
      <c r="IV96" s="35"/>
      <c r="IW96" s="35"/>
      <c r="IX96" s="35"/>
      <c r="IY96" s="35"/>
      <c r="IZ96" s="35"/>
      <c r="JA96" s="35"/>
      <c r="JB96" s="35"/>
      <c r="JC96" s="35"/>
      <c r="JD96" s="35"/>
      <c r="JE96" s="35"/>
      <c r="JF96" s="35"/>
      <c r="JG96" s="35"/>
      <c r="JH96" s="35"/>
      <c r="JI96" s="35"/>
      <c r="JJ96" s="35"/>
      <c r="JK96" s="35"/>
      <c r="JL96" s="35"/>
      <c r="JM96" s="35"/>
      <c r="JN96" s="35"/>
      <c r="JO96" s="35"/>
      <c r="JP96" s="35"/>
      <c r="JQ96" s="35"/>
      <c r="JR96" s="35"/>
      <c r="JS96" s="35"/>
      <c r="JT96" s="35"/>
      <c r="JU96" s="35"/>
      <c r="JV96" s="35"/>
      <c r="JW96" s="35"/>
      <c r="JX96" s="35"/>
      <c r="JY96" s="35"/>
      <c r="JZ96" s="35"/>
      <c r="KA96" s="35"/>
      <c r="KB96" s="35"/>
      <c r="KC96" s="35"/>
      <c r="KD96" s="35"/>
      <c r="KE96" s="35"/>
      <c r="KF96" s="35"/>
      <c r="KG96" s="35"/>
      <c r="KH96" s="35"/>
      <c r="KI96" s="35"/>
      <c r="KJ96" s="35"/>
      <c r="KK96" s="35"/>
      <c r="KL96" s="35"/>
      <c r="KM96" s="35"/>
      <c r="KN96" s="35"/>
      <c r="KO96" s="35"/>
      <c r="KP96" s="35"/>
      <c r="KQ96" s="35"/>
      <c r="KR96" s="35"/>
      <c r="KS96" s="35"/>
      <c r="KT96" s="35"/>
      <c r="KU96" s="35"/>
      <c r="KV96" s="35"/>
      <c r="KW96" s="35"/>
      <c r="KX96" s="35"/>
      <c r="KY96" s="35"/>
      <c r="KZ96" s="35"/>
      <c r="LA96" s="35"/>
      <c r="LB96" s="35"/>
      <c r="LC96" s="35"/>
      <c r="LD96" s="35"/>
      <c r="LE96" s="35"/>
      <c r="LF96" s="35"/>
      <c r="LG96" s="35"/>
      <c r="LH96" s="35"/>
      <c r="LI96" s="35"/>
      <c r="LJ96" s="35"/>
      <c r="LK96" s="35"/>
      <c r="LL96" s="35"/>
      <c r="LM96" s="35"/>
      <c r="LN96" s="35"/>
      <c r="LO96" s="35"/>
      <c r="LP96" s="35"/>
      <c r="LQ96" s="35"/>
      <c r="LR96" s="35"/>
      <c r="LS96" s="35"/>
      <c r="LT96" s="35"/>
      <c r="LU96" s="35"/>
      <c r="LV96" s="35"/>
      <c r="LW96" s="35"/>
      <c r="LX96" s="35"/>
      <c r="LY96" s="35"/>
      <c r="LZ96" s="35"/>
      <c r="MA96" s="35"/>
      <c r="MB96" s="35"/>
      <c r="MC96" s="35"/>
      <c r="MD96" s="35"/>
      <c r="ME96" s="35"/>
      <c r="MF96" s="35"/>
      <c r="MG96" s="35"/>
      <c r="MH96" s="35"/>
      <c r="MI96" s="35"/>
      <c r="MJ96" s="35"/>
      <c r="MK96" s="35"/>
      <c r="ML96" s="35"/>
      <c r="MM96" s="35"/>
      <c r="MN96" s="35"/>
      <c r="MO96" s="35"/>
      <c r="MP96" s="35"/>
      <c r="MQ96" s="35"/>
      <c r="MR96" s="35"/>
      <c r="MS96" s="35"/>
      <c r="MT96" s="35"/>
      <c r="MU96" s="35"/>
      <c r="MV96" s="35"/>
      <c r="MW96" s="35"/>
      <c r="MX96" s="35"/>
      <c r="MY96" s="35"/>
      <c r="MZ96" s="35"/>
      <c r="NA96" s="35"/>
      <c r="NB96" s="35"/>
      <c r="NC96" s="35"/>
      <c r="ND96" s="35"/>
      <c r="NE96" s="35"/>
      <c r="NF96" s="35"/>
      <c r="NG96" s="35"/>
      <c r="NH96" s="35"/>
      <c r="NI96" s="35"/>
      <c r="NJ96" s="35"/>
      <c r="NK96" s="35"/>
      <c r="NL96" s="35"/>
      <c r="NM96" s="35"/>
      <c r="NN96" s="35"/>
      <c r="NO96" s="35"/>
      <c r="NP96" s="35"/>
      <c r="NQ96" s="35"/>
      <c r="NR96" s="35"/>
      <c r="NS96" s="35"/>
      <c r="NT96" s="35"/>
      <c r="NU96" s="35"/>
      <c r="NV96" s="35"/>
      <c r="NW96" s="35"/>
      <c r="NX96" s="35"/>
      <c r="NY96" s="35"/>
      <c r="NZ96" s="35"/>
      <c r="OA96" s="35"/>
      <c r="OB96" s="35"/>
      <c r="OC96" s="35"/>
      <c r="OD96" s="35"/>
      <c r="OE96" s="35"/>
      <c r="OF96" s="35"/>
      <c r="OG96" s="35"/>
      <c r="OH96" s="35"/>
      <c r="OI96" s="35"/>
      <c r="OJ96" s="35"/>
      <c r="OK96" s="35"/>
      <c r="OL96" s="35"/>
      <c r="OM96" s="35"/>
      <c r="ON96" s="35"/>
      <c r="OO96" s="35"/>
      <c r="OP96" s="35"/>
      <c r="OQ96" s="35"/>
      <c r="OR96" s="35"/>
      <c r="OS96" s="35"/>
      <c r="OT96" s="35"/>
      <c r="OU96" s="35"/>
      <c r="OV96" s="35"/>
      <c r="OW96" s="35"/>
      <c r="OX96" s="35"/>
      <c r="OY96" s="35"/>
      <c r="OZ96" s="35"/>
      <c r="PA96" s="35"/>
      <c r="PB96" s="35"/>
      <c r="PC96" s="35"/>
      <c r="PD96" s="35"/>
      <c r="PE96" s="35"/>
      <c r="PF96" s="35"/>
      <c r="PG96" s="35"/>
      <c r="PH96" s="35"/>
      <c r="PI96" s="35"/>
      <c r="PJ96" s="35"/>
      <c r="PK96" s="35"/>
      <c r="PL96" s="35"/>
      <c r="PM96" s="35"/>
      <c r="PN96" s="35"/>
      <c r="PO96" s="35"/>
      <c r="PP96" s="35"/>
      <c r="PQ96" s="35"/>
      <c r="PR96" s="35"/>
      <c r="PS96" s="35"/>
      <c r="PT96" s="35"/>
      <c r="PU96" s="35"/>
      <c r="PV96" s="35"/>
      <c r="PW96" s="35"/>
      <c r="PX96" s="35"/>
      <c r="PY96" s="35"/>
      <c r="PZ96" s="35"/>
      <c r="QA96" s="35"/>
      <c r="QB96" s="35"/>
      <c r="QC96" s="35"/>
      <c r="QD96" s="35"/>
      <c r="QE96" s="35"/>
      <c r="QF96" s="35"/>
      <c r="QG96" s="35"/>
      <c r="QH96" s="35"/>
      <c r="QI96" s="35"/>
      <c r="QJ96" s="35"/>
      <c r="QK96" s="35"/>
      <c r="QL96" s="35"/>
      <c r="QM96" s="35"/>
      <c r="QN96" s="35"/>
      <c r="QO96" s="35"/>
      <c r="QP96" s="35"/>
      <c r="QQ96" s="35"/>
      <c r="QR96" s="35"/>
      <c r="QS96" s="35"/>
      <c r="QT96" s="35"/>
      <c r="QU96" s="35"/>
      <c r="QV96" s="35"/>
      <c r="QW96" s="35"/>
      <c r="QX96" s="35"/>
      <c r="QY96" s="35"/>
      <c r="QZ96" s="35"/>
      <c r="RA96" s="35"/>
      <c r="RB96" s="35"/>
      <c r="RC96" s="35"/>
      <c r="RD96" s="35"/>
      <c r="RE96" s="35"/>
      <c r="RF96" s="35"/>
      <c r="RG96" s="35"/>
      <c r="RH96" s="35"/>
      <c r="RI96" s="35"/>
      <c r="RJ96" s="35"/>
      <c r="RK96" s="35"/>
      <c r="RL96" s="35"/>
      <c r="RM96" s="35"/>
      <c r="RN96" s="35"/>
      <c r="RO96" s="35"/>
      <c r="RP96" s="35"/>
      <c r="RQ96" s="35"/>
      <c r="RR96" s="35"/>
      <c r="RS96" s="35"/>
      <c r="RT96" s="35"/>
      <c r="RU96" s="35"/>
      <c r="RV96" s="35"/>
      <c r="RW96" s="35"/>
      <c r="RX96" s="35"/>
      <c r="RY96" s="35"/>
      <c r="RZ96" s="35"/>
      <c r="SA96" s="35"/>
      <c r="SB96" s="35"/>
      <c r="SC96" s="35"/>
      <c r="SD96" s="35"/>
      <c r="SE96" s="35"/>
      <c r="SF96" s="35"/>
      <c r="SG96" s="35"/>
      <c r="SH96" s="35"/>
      <c r="SI96" s="35"/>
      <c r="SJ96" s="35"/>
      <c r="SK96" s="35"/>
      <c r="SL96" s="35"/>
      <c r="SM96" s="35"/>
      <c r="SN96" s="35"/>
      <c r="SO96" s="35"/>
      <c r="SP96" s="35"/>
      <c r="SQ96" s="35"/>
      <c r="SR96" s="35"/>
      <c r="SS96" s="35"/>
      <c r="ST96" s="35"/>
      <c r="SU96" s="35"/>
      <c r="SV96" s="35"/>
      <c r="SW96" s="35"/>
      <c r="SX96" s="35"/>
      <c r="SY96" s="35"/>
      <c r="SZ96" s="35"/>
      <c r="TA96" s="35"/>
      <c r="TB96" s="35"/>
      <c r="TC96" s="35"/>
      <c r="TD96" s="35"/>
      <c r="TE96" s="35"/>
      <c r="TF96" s="35"/>
      <c r="TG96" s="35"/>
      <c r="TH96" s="35"/>
      <c r="TI96" s="35"/>
      <c r="TJ96" s="35"/>
      <c r="TK96" s="35"/>
      <c r="TL96" s="35"/>
      <c r="TM96" s="35"/>
      <c r="TN96" s="35"/>
      <c r="TO96" s="35"/>
      <c r="TP96" s="35"/>
      <c r="TQ96" s="35"/>
      <c r="TR96" s="35"/>
      <c r="TS96" s="35"/>
      <c r="TT96" s="35"/>
      <c r="TU96" s="35"/>
      <c r="TV96" s="35"/>
      <c r="TW96" s="35"/>
      <c r="TX96" s="35"/>
      <c r="TY96" s="35"/>
      <c r="TZ96" s="35"/>
      <c r="UA96" s="35"/>
      <c r="UB96" s="35"/>
      <c r="UC96" s="35"/>
      <c r="UD96" s="35"/>
      <c r="UE96" s="35"/>
      <c r="UF96" s="35"/>
      <c r="UG96" s="35"/>
      <c r="UH96" s="35"/>
      <c r="UI96" s="35"/>
      <c r="UJ96" s="35"/>
      <c r="UK96" s="35"/>
      <c r="UL96" s="35"/>
      <c r="UM96" s="35"/>
      <c r="UN96" s="35"/>
      <c r="UO96" s="35"/>
      <c r="UP96" s="35"/>
    </row>
    <row r="97" spans="1:562" s="36" customFormat="1" ht="117.75" customHeight="1" x14ac:dyDescent="1.75">
      <c r="A97" s="297"/>
      <c r="B97" s="304"/>
      <c r="C97" s="298"/>
      <c r="D97" s="325"/>
      <c r="E97" s="327"/>
      <c r="F97" s="328" t="s">
        <v>21</v>
      </c>
      <c r="G97" s="256"/>
      <c r="H97" s="256"/>
      <c r="I97" s="316">
        <v>97680</v>
      </c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  <c r="EW97" s="35"/>
      <c r="EX97" s="35"/>
      <c r="EY97" s="35"/>
      <c r="EZ97" s="35"/>
      <c r="FA97" s="35"/>
      <c r="FB97" s="35"/>
      <c r="FC97" s="35"/>
      <c r="FD97" s="35"/>
      <c r="FE97" s="35"/>
      <c r="FF97" s="35"/>
      <c r="FG97" s="35"/>
      <c r="FH97" s="35"/>
      <c r="FI97" s="35"/>
      <c r="FJ97" s="35"/>
      <c r="FK97" s="35"/>
      <c r="FL97" s="35"/>
      <c r="FM97" s="35"/>
      <c r="FN97" s="35"/>
      <c r="FO97" s="35"/>
      <c r="FP97" s="35"/>
      <c r="FQ97" s="35"/>
      <c r="FR97" s="35"/>
      <c r="FS97" s="35"/>
      <c r="FT97" s="35"/>
      <c r="FU97" s="35"/>
      <c r="FV97" s="35"/>
      <c r="FW97" s="35"/>
      <c r="FX97" s="35"/>
      <c r="FY97" s="35"/>
      <c r="FZ97" s="35"/>
      <c r="GA97" s="35"/>
      <c r="GB97" s="35"/>
      <c r="GC97" s="35"/>
      <c r="GD97" s="35"/>
      <c r="GE97" s="35"/>
      <c r="GF97" s="35"/>
      <c r="GG97" s="35"/>
      <c r="GH97" s="35"/>
      <c r="GI97" s="35"/>
      <c r="GJ97" s="35"/>
      <c r="GK97" s="35"/>
      <c r="GL97" s="35"/>
      <c r="GM97" s="35"/>
      <c r="GN97" s="35"/>
      <c r="GO97" s="35"/>
      <c r="GP97" s="35"/>
      <c r="GQ97" s="35"/>
      <c r="GR97" s="35"/>
      <c r="GS97" s="35"/>
      <c r="GT97" s="35"/>
      <c r="GU97" s="35"/>
      <c r="GV97" s="35"/>
      <c r="GW97" s="35"/>
      <c r="GX97" s="35"/>
      <c r="GY97" s="35"/>
      <c r="GZ97" s="35"/>
      <c r="HA97" s="35"/>
      <c r="HB97" s="35"/>
      <c r="HC97" s="35"/>
      <c r="HD97" s="35"/>
      <c r="HE97" s="35"/>
      <c r="HF97" s="35"/>
      <c r="HG97" s="35"/>
      <c r="HH97" s="35"/>
      <c r="HI97" s="35"/>
      <c r="HJ97" s="35"/>
      <c r="HK97" s="35"/>
      <c r="HL97" s="35"/>
      <c r="HM97" s="35"/>
      <c r="HN97" s="35"/>
      <c r="HO97" s="35"/>
      <c r="HP97" s="35"/>
      <c r="HQ97" s="35"/>
      <c r="HR97" s="35"/>
      <c r="HS97" s="35"/>
      <c r="HT97" s="35"/>
      <c r="HU97" s="35"/>
      <c r="HV97" s="35"/>
      <c r="HW97" s="35"/>
      <c r="HX97" s="35"/>
      <c r="HY97" s="35"/>
      <c r="HZ97" s="35"/>
      <c r="IA97" s="35"/>
      <c r="IB97" s="35"/>
      <c r="IC97" s="35"/>
      <c r="ID97" s="35"/>
      <c r="IE97" s="35"/>
      <c r="IF97" s="35"/>
      <c r="IG97" s="35"/>
      <c r="IH97" s="35"/>
      <c r="II97" s="35"/>
      <c r="IJ97" s="35"/>
      <c r="IK97" s="35"/>
      <c r="IL97" s="35"/>
      <c r="IM97" s="35"/>
      <c r="IN97" s="35"/>
      <c r="IO97" s="35"/>
      <c r="IP97" s="35"/>
      <c r="IQ97" s="35"/>
      <c r="IR97" s="35"/>
      <c r="IS97" s="35"/>
      <c r="IT97" s="35"/>
      <c r="IU97" s="35"/>
      <c r="IV97" s="35"/>
      <c r="IW97" s="35"/>
      <c r="IX97" s="35"/>
      <c r="IY97" s="35"/>
      <c r="IZ97" s="35"/>
      <c r="JA97" s="35"/>
      <c r="JB97" s="35"/>
      <c r="JC97" s="35"/>
      <c r="JD97" s="35"/>
      <c r="JE97" s="35"/>
      <c r="JF97" s="35"/>
      <c r="JG97" s="35"/>
      <c r="JH97" s="35"/>
      <c r="JI97" s="35"/>
      <c r="JJ97" s="35"/>
      <c r="JK97" s="35"/>
      <c r="JL97" s="35"/>
      <c r="JM97" s="35"/>
      <c r="JN97" s="35"/>
      <c r="JO97" s="35"/>
      <c r="JP97" s="35"/>
      <c r="JQ97" s="35"/>
      <c r="JR97" s="35"/>
      <c r="JS97" s="35"/>
      <c r="JT97" s="35"/>
      <c r="JU97" s="35"/>
      <c r="JV97" s="35"/>
      <c r="JW97" s="35"/>
      <c r="JX97" s="35"/>
      <c r="JY97" s="35"/>
      <c r="JZ97" s="35"/>
      <c r="KA97" s="35"/>
      <c r="KB97" s="35"/>
      <c r="KC97" s="35"/>
      <c r="KD97" s="35"/>
      <c r="KE97" s="35"/>
      <c r="KF97" s="35"/>
      <c r="KG97" s="35"/>
      <c r="KH97" s="35"/>
      <c r="KI97" s="35"/>
      <c r="KJ97" s="35"/>
      <c r="KK97" s="35"/>
      <c r="KL97" s="35"/>
      <c r="KM97" s="35"/>
      <c r="KN97" s="35"/>
      <c r="KO97" s="35"/>
      <c r="KP97" s="35"/>
      <c r="KQ97" s="35"/>
      <c r="KR97" s="35"/>
      <c r="KS97" s="35"/>
      <c r="KT97" s="35"/>
      <c r="KU97" s="35"/>
      <c r="KV97" s="35"/>
      <c r="KW97" s="35"/>
      <c r="KX97" s="35"/>
      <c r="KY97" s="35"/>
      <c r="KZ97" s="35"/>
      <c r="LA97" s="35"/>
      <c r="LB97" s="35"/>
      <c r="LC97" s="35"/>
      <c r="LD97" s="35"/>
      <c r="LE97" s="35"/>
      <c r="LF97" s="35"/>
      <c r="LG97" s="35"/>
      <c r="LH97" s="35"/>
      <c r="LI97" s="35"/>
      <c r="LJ97" s="35"/>
      <c r="LK97" s="35"/>
      <c r="LL97" s="35"/>
      <c r="LM97" s="35"/>
      <c r="LN97" s="35"/>
      <c r="LO97" s="35"/>
      <c r="LP97" s="35"/>
      <c r="LQ97" s="35"/>
      <c r="LR97" s="35"/>
      <c r="LS97" s="35"/>
      <c r="LT97" s="35"/>
      <c r="LU97" s="35"/>
      <c r="LV97" s="35"/>
      <c r="LW97" s="35"/>
      <c r="LX97" s="35"/>
      <c r="LY97" s="35"/>
      <c r="LZ97" s="35"/>
      <c r="MA97" s="35"/>
      <c r="MB97" s="35"/>
      <c r="MC97" s="35"/>
      <c r="MD97" s="35"/>
      <c r="ME97" s="35"/>
      <c r="MF97" s="35"/>
      <c r="MG97" s="35"/>
      <c r="MH97" s="35"/>
      <c r="MI97" s="35"/>
      <c r="MJ97" s="35"/>
      <c r="MK97" s="35"/>
      <c r="ML97" s="35"/>
      <c r="MM97" s="35"/>
      <c r="MN97" s="35"/>
      <c r="MO97" s="35"/>
      <c r="MP97" s="35"/>
      <c r="MQ97" s="35"/>
      <c r="MR97" s="35"/>
      <c r="MS97" s="35"/>
      <c r="MT97" s="35"/>
      <c r="MU97" s="35"/>
      <c r="MV97" s="35"/>
      <c r="MW97" s="35"/>
      <c r="MX97" s="35"/>
      <c r="MY97" s="35"/>
      <c r="MZ97" s="35"/>
      <c r="NA97" s="35"/>
      <c r="NB97" s="35"/>
      <c r="NC97" s="35"/>
      <c r="ND97" s="35"/>
      <c r="NE97" s="35"/>
      <c r="NF97" s="35"/>
      <c r="NG97" s="35"/>
      <c r="NH97" s="35"/>
      <c r="NI97" s="35"/>
      <c r="NJ97" s="35"/>
      <c r="NK97" s="35"/>
      <c r="NL97" s="35"/>
      <c r="NM97" s="35"/>
      <c r="NN97" s="35"/>
      <c r="NO97" s="35"/>
      <c r="NP97" s="35"/>
      <c r="NQ97" s="35"/>
      <c r="NR97" s="35"/>
      <c r="NS97" s="35"/>
      <c r="NT97" s="35"/>
      <c r="NU97" s="35"/>
      <c r="NV97" s="35"/>
      <c r="NW97" s="35"/>
      <c r="NX97" s="35"/>
      <c r="NY97" s="35"/>
      <c r="NZ97" s="35"/>
      <c r="OA97" s="35"/>
      <c r="OB97" s="35"/>
      <c r="OC97" s="35"/>
      <c r="OD97" s="35"/>
      <c r="OE97" s="35"/>
      <c r="OF97" s="35"/>
      <c r="OG97" s="35"/>
      <c r="OH97" s="35"/>
      <c r="OI97" s="35"/>
      <c r="OJ97" s="35"/>
      <c r="OK97" s="35"/>
      <c r="OL97" s="35"/>
      <c r="OM97" s="35"/>
      <c r="ON97" s="35"/>
      <c r="OO97" s="35"/>
      <c r="OP97" s="35"/>
      <c r="OQ97" s="35"/>
      <c r="OR97" s="35"/>
      <c r="OS97" s="35"/>
      <c r="OT97" s="35"/>
      <c r="OU97" s="35"/>
      <c r="OV97" s="35"/>
      <c r="OW97" s="35"/>
      <c r="OX97" s="35"/>
      <c r="OY97" s="35"/>
      <c r="OZ97" s="35"/>
      <c r="PA97" s="35"/>
      <c r="PB97" s="35"/>
      <c r="PC97" s="35"/>
      <c r="PD97" s="35"/>
      <c r="PE97" s="35"/>
      <c r="PF97" s="35"/>
      <c r="PG97" s="35"/>
      <c r="PH97" s="35"/>
      <c r="PI97" s="35"/>
      <c r="PJ97" s="35"/>
      <c r="PK97" s="35"/>
      <c r="PL97" s="35"/>
      <c r="PM97" s="35"/>
      <c r="PN97" s="35"/>
      <c r="PO97" s="35"/>
      <c r="PP97" s="35"/>
      <c r="PQ97" s="35"/>
      <c r="PR97" s="35"/>
      <c r="PS97" s="35"/>
      <c r="PT97" s="35"/>
      <c r="PU97" s="35"/>
      <c r="PV97" s="35"/>
      <c r="PW97" s="35"/>
      <c r="PX97" s="35"/>
      <c r="PY97" s="35"/>
      <c r="PZ97" s="35"/>
      <c r="QA97" s="35"/>
      <c r="QB97" s="35"/>
      <c r="QC97" s="35"/>
      <c r="QD97" s="35"/>
      <c r="QE97" s="35"/>
      <c r="QF97" s="35"/>
      <c r="QG97" s="35"/>
      <c r="QH97" s="35"/>
      <c r="QI97" s="35"/>
      <c r="QJ97" s="35"/>
      <c r="QK97" s="35"/>
      <c r="QL97" s="35"/>
      <c r="QM97" s="35"/>
      <c r="QN97" s="35"/>
      <c r="QO97" s="35"/>
      <c r="QP97" s="35"/>
      <c r="QQ97" s="35"/>
      <c r="QR97" s="35"/>
      <c r="QS97" s="35"/>
      <c r="QT97" s="35"/>
      <c r="QU97" s="35"/>
      <c r="QV97" s="35"/>
      <c r="QW97" s="35"/>
      <c r="QX97" s="35"/>
      <c r="QY97" s="35"/>
      <c r="QZ97" s="35"/>
      <c r="RA97" s="35"/>
      <c r="RB97" s="35"/>
      <c r="RC97" s="35"/>
      <c r="RD97" s="35"/>
      <c r="RE97" s="35"/>
      <c r="RF97" s="35"/>
      <c r="RG97" s="35"/>
      <c r="RH97" s="35"/>
      <c r="RI97" s="35"/>
      <c r="RJ97" s="35"/>
      <c r="RK97" s="35"/>
      <c r="RL97" s="35"/>
      <c r="RM97" s="35"/>
      <c r="RN97" s="35"/>
      <c r="RO97" s="35"/>
      <c r="RP97" s="35"/>
      <c r="RQ97" s="35"/>
      <c r="RR97" s="35"/>
      <c r="RS97" s="35"/>
      <c r="RT97" s="35"/>
      <c r="RU97" s="35"/>
      <c r="RV97" s="35"/>
      <c r="RW97" s="35"/>
      <c r="RX97" s="35"/>
      <c r="RY97" s="35"/>
      <c r="RZ97" s="35"/>
      <c r="SA97" s="35"/>
      <c r="SB97" s="35"/>
      <c r="SC97" s="35"/>
      <c r="SD97" s="35"/>
      <c r="SE97" s="35"/>
      <c r="SF97" s="35"/>
      <c r="SG97" s="35"/>
      <c r="SH97" s="35"/>
      <c r="SI97" s="35"/>
      <c r="SJ97" s="35"/>
      <c r="SK97" s="35"/>
      <c r="SL97" s="35"/>
      <c r="SM97" s="35"/>
      <c r="SN97" s="35"/>
      <c r="SO97" s="35"/>
      <c r="SP97" s="35"/>
      <c r="SQ97" s="35"/>
      <c r="SR97" s="35"/>
      <c r="SS97" s="35"/>
      <c r="ST97" s="35"/>
      <c r="SU97" s="35"/>
      <c r="SV97" s="35"/>
      <c r="SW97" s="35"/>
      <c r="SX97" s="35"/>
      <c r="SY97" s="35"/>
      <c r="SZ97" s="35"/>
      <c r="TA97" s="35"/>
      <c r="TB97" s="35"/>
      <c r="TC97" s="35"/>
      <c r="TD97" s="35"/>
      <c r="TE97" s="35"/>
      <c r="TF97" s="35"/>
      <c r="TG97" s="35"/>
      <c r="TH97" s="35"/>
      <c r="TI97" s="35"/>
      <c r="TJ97" s="35"/>
      <c r="TK97" s="35"/>
      <c r="TL97" s="35"/>
      <c r="TM97" s="35"/>
      <c r="TN97" s="35"/>
      <c r="TO97" s="35"/>
      <c r="TP97" s="35"/>
      <c r="TQ97" s="35"/>
      <c r="TR97" s="35"/>
      <c r="TS97" s="35"/>
      <c r="TT97" s="35"/>
      <c r="TU97" s="35"/>
      <c r="TV97" s="35"/>
      <c r="TW97" s="35"/>
      <c r="TX97" s="35"/>
      <c r="TY97" s="35"/>
      <c r="TZ97" s="35"/>
      <c r="UA97" s="35"/>
      <c r="UB97" s="35"/>
      <c r="UC97" s="35"/>
      <c r="UD97" s="35"/>
      <c r="UE97" s="35"/>
      <c r="UF97" s="35"/>
      <c r="UG97" s="35"/>
      <c r="UH97" s="35"/>
      <c r="UI97" s="35"/>
      <c r="UJ97" s="35"/>
      <c r="UK97" s="35"/>
      <c r="UL97" s="35"/>
      <c r="UM97" s="35"/>
      <c r="UN97" s="35"/>
      <c r="UO97" s="35"/>
      <c r="UP97" s="35"/>
    </row>
    <row r="98" spans="1:562" s="36" customFormat="1" ht="409.6" customHeight="1" x14ac:dyDescent="1.75">
      <c r="A98" s="297"/>
      <c r="B98" s="304"/>
      <c r="C98" s="298"/>
      <c r="D98" s="325"/>
      <c r="E98" s="327"/>
      <c r="F98" s="328" t="s">
        <v>21</v>
      </c>
      <c r="G98" s="256"/>
      <c r="H98" s="256"/>
      <c r="I98" s="316">
        <v>97680</v>
      </c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  <c r="EW98" s="35"/>
      <c r="EX98" s="35"/>
      <c r="EY98" s="35"/>
      <c r="EZ98" s="35"/>
      <c r="FA98" s="35"/>
      <c r="FB98" s="35"/>
      <c r="FC98" s="35"/>
      <c r="FD98" s="35"/>
      <c r="FE98" s="35"/>
      <c r="FF98" s="35"/>
      <c r="FG98" s="35"/>
      <c r="FH98" s="35"/>
      <c r="FI98" s="35"/>
      <c r="FJ98" s="35"/>
      <c r="FK98" s="35"/>
      <c r="FL98" s="35"/>
      <c r="FM98" s="35"/>
      <c r="FN98" s="35"/>
      <c r="FO98" s="35"/>
      <c r="FP98" s="35"/>
      <c r="FQ98" s="35"/>
      <c r="FR98" s="35"/>
      <c r="FS98" s="35"/>
      <c r="FT98" s="35"/>
      <c r="FU98" s="35"/>
      <c r="FV98" s="35"/>
      <c r="FW98" s="35"/>
      <c r="FX98" s="35"/>
      <c r="FY98" s="35"/>
      <c r="FZ98" s="35"/>
      <c r="GA98" s="35"/>
      <c r="GB98" s="35"/>
      <c r="GC98" s="35"/>
      <c r="GD98" s="35"/>
      <c r="GE98" s="35"/>
      <c r="GF98" s="35"/>
      <c r="GG98" s="35"/>
      <c r="GH98" s="35"/>
      <c r="GI98" s="35"/>
      <c r="GJ98" s="35"/>
      <c r="GK98" s="35"/>
      <c r="GL98" s="35"/>
      <c r="GM98" s="35"/>
      <c r="GN98" s="35"/>
      <c r="GO98" s="35"/>
      <c r="GP98" s="35"/>
      <c r="GQ98" s="35"/>
      <c r="GR98" s="35"/>
      <c r="GS98" s="35"/>
      <c r="GT98" s="35"/>
      <c r="GU98" s="35"/>
      <c r="GV98" s="35"/>
      <c r="GW98" s="35"/>
      <c r="GX98" s="35"/>
      <c r="GY98" s="35"/>
      <c r="GZ98" s="35"/>
      <c r="HA98" s="35"/>
      <c r="HB98" s="35"/>
      <c r="HC98" s="35"/>
      <c r="HD98" s="35"/>
      <c r="HE98" s="35"/>
      <c r="HF98" s="35"/>
      <c r="HG98" s="35"/>
      <c r="HH98" s="35"/>
      <c r="HI98" s="35"/>
      <c r="HJ98" s="35"/>
      <c r="HK98" s="35"/>
      <c r="HL98" s="35"/>
      <c r="HM98" s="35"/>
      <c r="HN98" s="35"/>
      <c r="HO98" s="35"/>
      <c r="HP98" s="35"/>
      <c r="HQ98" s="35"/>
      <c r="HR98" s="35"/>
      <c r="HS98" s="35"/>
      <c r="HT98" s="35"/>
      <c r="HU98" s="35"/>
      <c r="HV98" s="35"/>
      <c r="HW98" s="35"/>
      <c r="HX98" s="35"/>
      <c r="HY98" s="35"/>
      <c r="HZ98" s="35"/>
      <c r="IA98" s="35"/>
      <c r="IB98" s="35"/>
      <c r="IC98" s="35"/>
      <c r="ID98" s="35"/>
      <c r="IE98" s="35"/>
      <c r="IF98" s="35"/>
      <c r="IG98" s="35"/>
      <c r="IH98" s="35"/>
      <c r="II98" s="35"/>
      <c r="IJ98" s="35"/>
      <c r="IK98" s="35"/>
      <c r="IL98" s="35"/>
      <c r="IM98" s="35"/>
      <c r="IN98" s="35"/>
      <c r="IO98" s="35"/>
      <c r="IP98" s="35"/>
      <c r="IQ98" s="35"/>
      <c r="IR98" s="35"/>
      <c r="IS98" s="35"/>
      <c r="IT98" s="35"/>
      <c r="IU98" s="35"/>
      <c r="IV98" s="35"/>
      <c r="IW98" s="35"/>
      <c r="IX98" s="35"/>
      <c r="IY98" s="35"/>
      <c r="IZ98" s="35"/>
      <c r="JA98" s="35"/>
      <c r="JB98" s="35"/>
      <c r="JC98" s="35"/>
      <c r="JD98" s="35"/>
      <c r="JE98" s="35"/>
      <c r="JF98" s="35"/>
      <c r="JG98" s="35"/>
      <c r="JH98" s="35"/>
      <c r="JI98" s="35"/>
      <c r="JJ98" s="35"/>
      <c r="JK98" s="35"/>
      <c r="JL98" s="35"/>
      <c r="JM98" s="35"/>
      <c r="JN98" s="35"/>
      <c r="JO98" s="35"/>
      <c r="JP98" s="35"/>
      <c r="JQ98" s="35"/>
      <c r="JR98" s="35"/>
      <c r="JS98" s="35"/>
      <c r="JT98" s="35"/>
      <c r="JU98" s="35"/>
      <c r="JV98" s="35"/>
      <c r="JW98" s="35"/>
      <c r="JX98" s="35"/>
      <c r="JY98" s="35"/>
      <c r="JZ98" s="35"/>
      <c r="KA98" s="35"/>
      <c r="KB98" s="35"/>
      <c r="KC98" s="35"/>
      <c r="KD98" s="35"/>
      <c r="KE98" s="35"/>
      <c r="KF98" s="35"/>
      <c r="KG98" s="35"/>
      <c r="KH98" s="35"/>
      <c r="KI98" s="35"/>
      <c r="KJ98" s="35"/>
      <c r="KK98" s="35"/>
      <c r="KL98" s="35"/>
      <c r="KM98" s="35"/>
      <c r="KN98" s="35"/>
      <c r="KO98" s="35"/>
      <c r="KP98" s="35"/>
      <c r="KQ98" s="35"/>
      <c r="KR98" s="35"/>
      <c r="KS98" s="35"/>
      <c r="KT98" s="35"/>
      <c r="KU98" s="35"/>
      <c r="KV98" s="35"/>
      <c r="KW98" s="35"/>
      <c r="KX98" s="35"/>
      <c r="KY98" s="35"/>
      <c r="KZ98" s="35"/>
      <c r="LA98" s="35"/>
      <c r="LB98" s="35"/>
      <c r="LC98" s="35"/>
      <c r="LD98" s="35"/>
      <c r="LE98" s="35"/>
      <c r="LF98" s="35"/>
      <c r="LG98" s="35"/>
      <c r="LH98" s="35"/>
      <c r="LI98" s="35"/>
      <c r="LJ98" s="35"/>
      <c r="LK98" s="35"/>
      <c r="LL98" s="35"/>
      <c r="LM98" s="35"/>
      <c r="LN98" s="35"/>
      <c r="LO98" s="35"/>
      <c r="LP98" s="35"/>
      <c r="LQ98" s="35"/>
      <c r="LR98" s="35"/>
      <c r="LS98" s="35"/>
      <c r="LT98" s="35"/>
      <c r="LU98" s="35"/>
      <c r="LV98" s="35"/>
      <c r="LW98" s="35"/>
      <c r="LX98" s="35"/>
      <c r="LY98" s="35"/>
      <c r="LZ98" s="35"/>
      <c r="MA98" s="35"/>
      <c r="MB98" s="35"/>
      <c r="MC98" s="35"/>
      <c r="MD98" s="35"/>
      <c r="ME98" s="35"/>
      <c r="MF98" s="35"/>
      <c r="MG98" s="35"/>
      <c r="MH98" s="35"/>
      <c r="MI98" s="35"/>
      <c r="MJ98" s="35"/>
      <c r="MK98" s="35"/>
      <c r="ML98" s="35"/>
      <c r="MM98" s="35"/>
      <c r="MN98" s="35"/>
      <c r="MO98" s="35"/>
      <c r="MP98" s="35"/>
      <c r="MQ98" s="35"/>
      <c r="MR98" s="35"/>
      <c r="MS98" s="35"/>
      <c r="MT98" s="35"/>
      <c r="MU98" s="35"/>
      <c r="MV98" s="35"/>
      <c r="MW98" s="35"/>
      <c r="MX98" s="35"/>
      <c r="MY98" s="35"/>
      <c r="MZ98" s="35"/>
      <c r="NA98" s="35"/>
      <c r="NB98" s="35"/>
      <c r="NC98" s="35"/>
      <c r="ND98" s="35"/>
      <c r="NE98" s="35"/>
      <c r="NF98" s="35"/>
      <c r="NG98" s="35"/>
      <c r="NH98" s="35"/>
      <c r="NI98" s="35"/>
      <c r="NJ98" s="35"/>
      <c r="NK98" s="35"/>
      <c r="NL98" s="35"/>
      <c r="NM98" s="35"/>
      <c r="NN98" s="35"/>
      <c r="NO98" s="35"/>
      <c r="NP98" s="35"/>
      <c r="NQ98" s="35"/>
      <c r="NR98" s="35"/>
      <c r="NS98" s="35"/>
      <c r="NT98" s="35"/>
      <c r="NU98" s="35"/>
      <c r="NV98" s="35"/>
      <c r="NW98" s="35"/>
      <c r="NX98" s="35"/>
      <c r="NY98" s="35"/>
      <c r="NZ98" s="35"/>
      <c r="OA98" s="35"/>
      <c r="OB98" s="35"/>
      <c r="OC98" s="35"/>
      <c r="OD98" s="35"/>
      <c r="OE98" s="35"/>
      <c r="OF98" s="35"/>
      <c r="OG98" s="35"/>
      <c r="OH98" s="35"/>
      <c r="OI98" s="35"/>
      <c r="OJ98" s="35"/>
      <c r="OK98" s="35"/>
      <c r="OL98" s="35"/>
      <c r="OM98" s="35"/>
      <c r="ON98" s="35"/>
      <c r="OO98" s="35"/>
      <c r="OP98" s="35"/>
      <c r="OQ98" s="35"/>
      <c r="OR98" s="35"/>
      <c r="OS98" s="35"/>
      <c r="OT98" s="35"/>
      <c r="OU98" s="35"/>
      <c r="OV98" s="35"/>
      <c r="OW98" s="35"/>
      <c r="OX98" s="35"/>
      <c r="OY98" s="35"/>
      <c r="OZ98" s="35"/>
      <c r="PA98" s="35"/>
      <c r="PB98" s="35"/>
      <c r="PC98" s="35"/>
      <c r="PD98" s="35"/>
      <c r="PE98" s="35"/>
      <c r="PF98" s="35"/>
      <c r="PG98" s="35"/>
      <c r="PH98" s="35"/>
      <c r="PI98" s="35"/>
      <c r="PJ98" s="35"/>
      <c r="PK98" s="35"/>
      <c r="PL98" s="35"/>
      <c r="PM98" s="35"/>
      <c r="PN98" s="35"/>
      <c r="PO98" s="35"/>
      <c r="PP98" s="35"/>
      <c r="PQ98" s="35"/>
      <c r="PR98" s="35"/>
      <c r="PS98" s="35"/>
      <c r="PT98" s="35"/>
      <c r="PU98" s="35"/>
      <c r="PV98" s="35"/>
      <c r="PW98" s="35"/>
      <c r="PX98" s="35"/>
      <c r="PY98" s="35"/>
      <c r="PZ98" s="35"/>
      <c r="QA98" s="35"/>
      <c r="QB98" s="35"/>
      <c r="QC98" s="35"/>
      <c r="QD98" s="35"/>
      <c r="QE98" s="35"/>
      <c r="QF98" s="35"/>
      <c r="QG98" s="35"/>
      <c r="QH98" s="35"/>
      <c r="QI98" s="35"/>
      <c r="QJ98" s="35"/>
      <c r="QK98" s="35"/>
      <c r="QL98" s="35"/>
      <c r="QM98" s="35"/>
      <c r="QN98" s="35"/>
      <c r="QO98" s="35"/>
      <c r="QP98" s="35"/>
      <c r="QQ98" s="35"/>
      <c r="QR98" s="35"/>
      <c r="QS98" s="35"/>
      <c r="QT98" s="35"/>
      <c r="QU98" s="35"/>
      <c r="QV98" s="35"/>
      <c r="QW98" s="35"/>
      <c r="QX98" s="35"/>
      <c r="QY98" s="35"/>
      <c r="QZ98" s="35"/>
      <c r="RA98" s="35"/>
      <c r="RB98" s="35"/>
      <c r="RC98" s="35"/>
      <c r="RD98" s="35"/>
      <c r="RE98" s="35"/>
      <c r="RF98" s="35"/>
      <c r="RG98" s="35"/>
      <c r="RH98" s="35"/>
      <c r="RI98" s="35"/>
      <c r="RJ98" s="35"/>
      <c r="RK98" s="35"/>
      <c r="RL98" s="35"/>
      <c r="RM98" s="35"/>
      <c r="RN98" s="35"/>
      <c r="RO98" s="35"/>
      <c r="RP98" s="35"/>
      <c r="RQ98" s="35"/>
      <c r="RR98" s="35"/>
      <c r="RS98" s="35"/>
      <c r="RT98" s="35"/>
      <c r="RU98" s="35"/>
      <c r="RV98" s="35"/>
      <c r="RW98" s="35"/>
      <c r="RX98" s="35"/>
      <c r="RY98" s="35"/>
      <c r="RZ98" s="35"/>
      <c r="SA98" s="35"/>
      <c r="SB98" s="35"/>
      <c r="SC98" s="35"/>
      <c r="SD98" s="35"/>
      <c r="SE98" s="35"/>
      <c r="SF98" s="35"/>
      <c r="SG98" s="35"/>
      <c r="SH98" s="35"/>
      <c r="SI98" s="35"/>
      <c r="SJ98" s="35"/>
      <c r="SK98" s="35"/>
      <c r="SL98" s="35"/>
      <c r="SM98" s="35"/>
      <c r="SN98" s="35"/>
      <c r="SO98" s="35"/>
      <c r="SP98" s="35"/>
      <c r="SQ98" s="35"/>
      <c r="SR98" s="35"/>
      <c r="SS98" s="35"/>
      <c r="ST98" s="35"/>
      <c r="SU98" s="35"/>
      <c r="SV98" s="35"/>
      <c r="SW98" s="35"/>
      <c r="SX98" s="35"/>
      <c r="SY98" s="35"/>
      <c r="SZ98" s="35"/>
      <c r="TA98" s="35"/>
      <c r="TB98" s="35"/>
      <c r="TC98" s="35"/>
      <c r="TD98" s="35"/>
      <c r="TE98" s="35"/>
      <c r="TF98" s="35"/>
      <c r="TG98" s="35"/>
      <c r="TH98" s="35"/>
      <c r="TI98" s="35"/>
      <c r="TJ98" s="35"/>
      <c r="TK98" s="35"/>
      <c r="TL98" s="35"/>
      <c r="TM98" s="35"/>
      <c r="TN98" s="35"/>
      <c r="TO98" s="35"/>
      <c r="TP98" s="35"/>
      <c r="TQ98" s="35"/>
      <c r="TR98" s="35"/>
      <c r="TS98" s="35"/>
      <c r="TT98" s="35"/>
      <c r="TU98" s="35"/>
      <c r="TV98" s="35"/>
      <c r="TW98" s="35"/>
      <c r="TX98" s="35"/>
      <c r="TY98" s="35"/>
      <c r="TZ98" s="35"/>
      <c r="UA98" s="35"/>
      <c r="UB98" s="35"/>
      <c r="UC98" s="35"/>
      <c r="UD98" s="35"/>
      <c r="UE98" s="35"/>
      <c r="UF98" s="35"/>
      <c r="UG98" s="35"/>
      <c r="UH98" s="35"/>
      <c r="UI98" s="35"/>
      <c r="UJ98" s="35"/>
      <c r="UK98" s="35"/>
      <c r="UL98" s="35"/>
      <c r="UM98" s="35"/>
      <c r="UN98" s="35"/>
      <c r="UO98" s="35"/>
      <c r="UP98" s="35"/>
    </row>
    <row r="99" spans="1:562" s="36" customFormat="1" ht="206.25" customHeight="1" x14ac:dyDescent="1.75">
      <c r="A99" s="297"/>
      <c r="B99" s="304"/>
      <c r="C99" s="298"/>
      <c r="D99" s="325"/>
      <c r="E99" s="327"/>
      <c r="F99" s="328"/>
      <c r="G99" s="256"/>
      <c r="H99" s="256"/>
      <c r="I99" s="316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  <c r="EW99" s="35"/>
      <c r="EX99" s="35"/>
      <c r="EY99" s="35"/>
      <c r="EZ99" s="35"/>
      <c r="FA99" s="35"/>
      <c r="FB99" s="35"/>
      <c r="FC99" s="35"/>
      <c r="FD99" s="35"/>
      <c r="FE99" s="35"/>
      <c r="FF99" s="35"/>
      <c r="FG99" s="35"/>
      <c r="FH99" s="35"/>
      <c r="FI99" s="35"/>
      <c r="FJ99" s="35"/>
      <c r="FK99" s="35"/>
      <c r="FL99" s="35"/>
      <c r="FM99" s="35"/>
      <c r="FN99" s="35"/>
      <c r="FO99" s="35"/>
      <c r="FP99" s="35"/>
      <c r="FQ99" s="35"/>
      <c r="FR99" s="35"/>
      <c r="FS99" s="35"/>
      <c r="FT99" s="35"/>
      <c r="FU99" s="35"/>
      <c r="FV99" s="35"/>
      <c r="FW99" s="35"/>
      <c r="FX99" s="35"/>
      <c r="FY99" s="35"/>
      <c r="FZ99" s="35"/>
      <c r="GA99" s="35"/>
      <c r="GB99" s="35"/>
      <c r="GC99" s="35"/>
      <c r="GD99" s="35"/>
      <c r="GE99" s="35"/>
      <c r="GF99" s="35"/>
      <c r="GG99" s="35"/>
      <c r="GH99" s="35"/>
      <c r="GI99" s="35"/>
      <c r="GJ99" s="35"/>
      <c r="GK99" s="35"/>
      <c r="GL99" s="35"/>
      <c r="GM99" s="35"/>
      <c r="GN99" s="35"/>
      <c r="GO99" s="35"/>
      <c r="GP99" s="35"/>
      <c r="GQ99" s="35"/>
      <c r="GR99" s="35"/>
      <c r="GS99" s="35"/>
      <c r="GT99" s="35"/>
      <c r="GU99" s="35"/>
      <c r="GV99" s="35"/>
      <c r="GW99" s="35"/>
      <c r="GX99" s="35"/>
      <c r="GY99" s="35"/>
      <c r="GZ99" s="35"/>
      <c r="HA99" s="35"/>
      <c r="HB99" s="35"/>
      <c r="HC99" s="35"/>
      <c r="HD99" s="35"/>
      <c r="HE99" s="35"/>
      <c r="HF99" s="35"/>
      <c r="HG99" s="35"/>
      <c r="HH99" s="35"/>
      <c r="HI99" s="35"/>
      <c r="HJ99" s="35"/>
      <c r="HK99" s="35"/>
      <c r="HL99" s="35"/>
      <c r="HM99" s="35"/>
      <c r="HN99" s="35"/>
      <c r="HO99" s="35"/>
      <c r="HP99" s="35"/>
      <c r="HQ99" s="35"/>
      <c r="HR99" s="35"/>
      <c r="HS99" s="35"/>
      <c r="HT99" s="35"/>
      <c r="HU99" s="35"/>
      <c r="HV99" s="35"/>
      <c r="HW99" s="35"/>
      <c r="HX99" s="35"/>
      <c r="HY99" s="35"/>
      <c r="HZ99" s="35"/>
      <c r="IA99" s="35"/>
      <c r="IB99" s="35"/>
      <c r="IC99" s="35"/>
      <c r="ID99" s="35"/>
      <c r="IE99" s="35"/>
      <c r="IF99" s="35"/>
      <c r="IG99" s="35"/>
      <c r="IH99" s="35"/>
      <c r="II99" s="35"/>
      <c r="IJ99" s="35"/>
      <c r="IK99" s="35"/>
      <c r="IL99" s="35"/>
      <c r="IM99" s="35"/>
      <c r="IN99" s="35"/>
      <c r="IO99" s="35"/>
      <c r="IP99" s="35"/>
      <c r="IQ99" s="35"/>
      <c r="IR99" s="35"/>
      <c r="IS99" s="35"/>
      <c r="IT99" s="35"/>
      <c r="IU99" s="35"/>
      <c r="IV99" s="35"/>
      <c r="IW99" s="35"/>
      <c r="IX99" s="35"/>
      <c r="IY99" s="35"/>
      <c r="IZ99" s="35"/>
      <c r="JA99" s="35"/>
      <c r="JB99" s="35"/>
      <c r="JC99" s="35"/>
      <c r="JD99" s="35"/>
      <c r="JE99" s="35"/>
      <c r="JF99" s="35"/>
      <c r="JG99" s="35"/>
      <c r="JH99" s="35"/>
      <c r="JI99" s="35"/>
      <c r="JJ99" s="35"/>
      <c r="JK99" s="35"/>
      <c r="JL99" s="35"/>
      <c r="JM99" s="35"/>
      <c r="JN99" s="35"/>
      <c r="JO99" s="35"/>
      <c r="JP99" s="35"/>
      <c r="JQ99" s="35"/>
      <c r="JR99" s="35"/>
      <c r="JS99" s="35"/>
      <c r="JT99" s="35"/>
      <c r="JU99" s="35"/>
      <c r="JV99" s="35"/>
      <c r="JW99" s="35"/>
      <c r="JX99" s="35"/>
      <c r="JY99" s="35"/>
      <c r="JZ99" s="35"/>
      <c r="KA99" s="35"/>
      <c r="KB99" s="35"/>
      <c r="KC99" s="35"/>
      <c r="KD99" s="35"/>
      <c r="KE99" s="35"/>
      <c r="KF99" s="35"/>
      <c r="KG99" s="35"/>
      <c r="KH99" s="35"/>
      <c r="KI99" s="35"/>
      <c r="KJ99" s="35"/>
      <c r="KK99" s="35"/>
      <c r="KL99" s="35"/>
      <c r="KM99" s="35"/>
      <c r="KN99" s="35"/>
      <c r="KO99" s="35"/>
      <c r="KP99" s="35"/>
      <c r="KQ99" s="35"/>
      <c r="KR99" s="35"/>
      <c r="KS99" s="35"/>
      <c r="KT99" s="35"/>
      <c r="KU99" s="35"/>
      <c r="KV99" s="35"/>
      <c r="KW99" s="35"/>
      <c r="KX99" s="35"/>
      <c r="KY99" s="35"/>
      <c r="KZ99" s="35"/>
      <c r="LA99" s="35"/>
      <c r="LB99" s="35"/>
      <c r="LC99" s="35"/>
      <c r="LD99" s="35"/>
      <c r="LE99" s="35"/>
      <c r="LF99" s="35"/>
      <c r="LG99" s="35"/>
      <c r="LH99" s="35"/>
      <c r="LI99" s="35"/>
      <c r="LJ99" s="35"/>
      <c r="LK99" s="35"/>
      <c r="LL99" s="35"/>
      <c r="LM99" s="35"/>
      <c r="LN99" s="35"/>
      <c r="LO99" s="35"/>
      <c r="LP99" s="35"/>
      <c r="LQ99" s="35"/>
      <c r="LR99" s="35"/>
      <c r="LS99" s="35"/>
      <c r="LT99" s="35"/>
      <c r="LU99" s="35"/>
      <c r="LV99" s="35"/>
      <c r="LW99" s="35"/>
      <c r="LX99" s="35"/>
      <c r="LY99" s="35"/>
      <c r="LZ99" s="35"/>
      <c r="MA99" s="35"/>
      <c r="MB99" s="35"/>
      <c r="MC99" s="35"/>
      <c r="MD99" s="35"/>
      <c r="ME99" s="35"/>
      <c r="MF99" s="35"/>
      <c r="MG99" s="35"/>
      <c r="MH99" s="35"/>
      <c r="MI99" s="35"/>
      <c r="MJ99" s="35"/>
      <c r="MK99" s="35"/>
      <c r="ML99" s="35"/>
      <c r="MM99" s="35"/>
      <c r="MN99" s="35"/>
      <c r="MO99" s="35"/>
      <c r="MP99" s="35"/>
      <c r="MQ99" s="35"/>
      <c r="MR99" s="35"/>
      <c r="MS99" s="35"/>
      <c r="MT99" s="35"/>
      <c r="MU99" s="35"/>
      <c r="MV99" s="35"/>
      <c r="MW99" s="35"/>
      <c r="MX99" s="35"/>
      <c r="MY99" s="35"/>
      <c r="MZ99" s="35"/>
      <c r="NA99" s="35"/>
      <c r="NB99" s="35"/>
      <c r="NC99" s="35"/>
      <c r="ND99" s="35"/>
      <c r="NE99" s="35"/>
      <c r="NF99" s="35"/>
      <c r="NG99" s="35"/>
      <c r="NH99" s="35"/>
      <c r="NI99" s="35"/>
      <c r="NJ99" s="35"/>
      <c r="NK99" s="35"/>
      <c r="NL99" s="35"/>
      <c r="NM99" s="35"/>
      <c r="NN99" s="35"/>
      <c r="NO99" s="35"/>
      <c r="NP99" s="35"/>
      <c r="NQ99" s="35"/>
      <c r="NR99" s="35"/>
      <c r="NS99" s="35"/>
      <c r="NT99" s="35"/>
      <c r="NU99" s="35"/>
      <c r="NV99" s="35"/>
      <c r="NW99" s="35"/>
      <c r="NX99" s="35"/>
      <c r="NY99" s="35"/>
      <c r="NZ99" s="35"/>
      <c r="OA99" s="35"/>
      <c r="OB99" s="35"/>
      <c r="OC99" s="35"/>
      <c r="OD99" s="35"/>
      <c r="OE99" s="35"/>
      <c r="OF99" s="35"/>
      <c r="OG99" s="35"/>
      <c r="OH99" s="35"/>
      <c r="OI99" s="35"/>
      <c r="OJ99" s="35"/>
      <c r="OK99" s="35"/>
      <c r="OL99" s="35"/>
      <c r="OM99" s="35"/>
      <c r="ON99" s="35"/>
      <c r="OO99" s="35"/>
      <c r="OP99" s="35"/>
      <c r="OQ99" s="35"/>
      <c r="OR99" s="35"/>
      <c r="OS99" s="35"/>
      <c r="OT99" s="35"/>
      <c r="OU99" s="35"/>
      <c r="OV99" s="35"/>
      <c r="OW99" s="35"/>
      <c r="OX99" s="35"/>
      <c r="OY99" s="35"/>
      <c r="OZ99" s="35"/>
      <c r="PA99" s="35"/>
      <c r="PB99" s="35"/>
      <c r="PC99" s="35"/>
      <c r="PD99" s="35"/>
      <c r="PE99" s="35"/>
      <c r="PF99" s="35"/>
      <c r="PG99" s="35"/>
      <c r="PH99" s="35"/>
      <c r="PI99" s="35"/>
      <c r="PJ99" s="35"/>
      <c r="PK99" s="35"/>
      <c r="PL99" s="35"/>
      <c r="PM99" s="35"/>
      <c r="PN99" s="35"/>
      <c r="PO99" s="35"/>
      <c r="PP99" s="35"/>
      <c r="PQ99" s="35"/>
      <c r="PR99" s="35"/>
      <c r="PS99" s="35"/>
      <c r="PT99" s="35"/>
      <c r="PU99" s="35"/>
      <c r="PV99" s="35"/>
      <c r="PW99" s="35"/>
      <c r="PX99" s="35"/>
      <c r="PY99" s="35"/>
      <c r="PZ99" s="35"/>
      <c r="QA99" s="35"/>
      <c r="QB99" s="35"/>
      <c r="QC99" s="35"/>
      <c r="QD99" s="35"/>
      <c r="QE99" s="35"/>
      <c r="QF99" s="35"/>
      <c r="QG99" s="35"/>
      <c r="QH99" s="35"/>
      <c r="QI99" s="35"/>
      <c r="QJ99" s="35"/>
      <c r="QK99" s="35"/>
      <c r="QL99" s="35"/>
      <c r="QM99" s="35"/>
      <c r="QN99" s="35"/>
      <c r="QO99" s="35"/>
      <c r="QP99" s="35"/>
      <c r="QQ99" s="35"/>
      <c r="QR99" s="35"/>
      <c r="QS99" s="35"/>
      <c r="QT99" s="35"/>
      <c r="QU99" s="35"/>
      <c r="QV99" s="35"/>
      <c r="QW99" s="35"/>
      <c r="QX99" s="35"/>
      <c r="QY99" s="35"/>
      <c r="QZ99" s="35"/>
      <c r="RA99" s="35"/>
      <c r="RB99" s="35"/>
      <c r="RC99" s="35"/>
      <c r="RD99" s="35"/>
      <c r="RE99" s="35"/>
      <c r="RF99" s="35"/>
      <c r="RG99" s="35"/>
      <c r="RH99" s="35"/>
      <c r="RI99" s="35"/>
      <c r="RJ99" s="35"/>
      <c r="RK99" s="35"/>
      <c r="RL99" s="35"/>
      <c r="RM99" s="35"/>
      <c r="RN99" s="35"/>
      <c r="RO99" s="35"/>
      <c r="RP99" s="35"/>
      <c r="RQ99" s="35"/>
      <c r="RR99" s="35"/>
      <c r="RS99" s="35"/>
      <c r="RT99" s="35"/>
      <c r="RU99" s="35"/>
      <c r="RV99" s="35"/>
      <c r="RW99" s="35"/>
      <c r="RX99" s="35"/>
      <c r="RY99" s="35"/>
      <c r="RZ99" s="35"/>
      <c r="SA99" s="35"/>
      <c r="SB99" s="35"/>
      <c r="SC99" s="35"/>
      <c r="SD99" s="35"/>
      <c r="SE99" s="35"/>
      <c r="SF99" s="35"/>
      <c r="SG99" s="35"/>
      <c r="SH99" s="35"/>
      <c r="SI99" s="35"/>
      <c r="SJ99" s="35"/>
      <c r="SK99" s="35"/>
      <c r="SL99" s="35"/>
      <c r="SM99" s="35"/>
      <c r="SN99" s="35"/>
      <c r="SO99" s="35"/>
      <c r="SP99" s="35"/>
      <c r="SQ99" s="35"/>
      <c r="SR99" s="35"/>
      <c r="SS99" s="35"/>
      <c r="ST99" s="35"/>
      <c r="SU99" s="35"/>
      <c r="SV99" s="35"/>
      <c r="SW99" s="35"/>
      <c r="SX99" s="35"/>
      <c r="SY99" s="35"/>
      <c r="SZ99" s="35"/>
      <c r="TA99" s="35"/>
      <c r="TB99" s="35"/>
      <c r="TC99" s="35"/>
      <c r="TD99" s="35"/>
      <c r="TE99" s="35"/>
      <c r="TF99" s="35"/>
      <c r="TG99" s="35"/>
      <c r="TH99" s="35"/>
      <c r="TI99" s="35"/>
      <c r="TJ99" s="35"/>
      <c r="TK99" s="35"/>
      <c r="TL99" s="35"/>
      <c r="TM99" s="35"/>
      <c r="TN99" s="35"/>
      <c r="TO99" s="35"/>
      <c r="TP99" s="35"/>
      <c r="TQ99" s="35"/>
      <c r="TR99" s="35"/>
      <c r="TS99" s="35"/>
      <c r="TT99" s="35"/>
      <c r="TU99" s="35"/>
      <c r="TV99" s="35"/>
      <c r="TW99" s="35"/>
      <c r="TX99" s="35"/>
      <c r="TY99" s="35"/>
      <c r="TZ99" s="35"/>
      <c r="UA99" s="35"/>
      <c r="UB99" s="35"/>
      <c r="UC99" s="35"/>
      <c r="UD99" s="35"/>
      <c r="UE99" s="35"/>
      <c r="UF99" s="35"/>
      <c r="UG99" s="35"/>
      <c r="UH99" s="35"/>
      <c r="UI99" s="35"/>
      <c r="UJ99" s="35"/>
      <c r="UK99" s="35"/>
      <c r="UL99" s="35"/>
      <c r="UM99" s="35"/>
      <c r="UN99" s="35"/>
      <c r="UO99" s="35"/>
      <c r="UP99" s="35"/>
    </row>
    <row r="100" spans="1:562" s="36" customFormat="1" ht="206.25" customHeight="1" x14ac:dyDescent="1.75">
      <c r="A100" s="297"/>
      <c r="B100" s="304"/>
      <c r="C100" s="298"/>
      <c r="D100" s="325"/>
      <c r="E100" s="327"/>
      <c r="F100" s="328"/>
      <c r="G100" s="256"/>
      <c r="H100" s="256"/>
      <c r="I100" s="316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  <c r="EW100" s="35"/>
      <c r="EX100" s="35"/>
      <c r="EY100" s="35"/>
      <c r="EZ100" s="35"/>
      <c r="FA100" s="35"/>
      <c r="FB100" s="35"/>
      <c r="FC100" s="35"/>
      <c r="FD100" s="35"/>
      <c r="FE100" s="35"/>
      <c r="FF100" s="35"/>
      <c r="FG100" s="35"/>
      <c r="FH100" s="35"/>
      <c r="FI100" s="35"/>
      <c r="FJ100" s="35"/>
      <c r="FK100" s="35"/>
      <c r="FL100" s="35"/>
      <c r="FM100" s="35"/>
      <c r="FN100" s="35"/>
      <c r="FO100" s="35"/>
      <c r="FP100" s="35"/>
      <c r="FQ100" s="35"/>
      <c r="FR100" s="35"/>
      <c r="FS100" s="35"/>
      <c r="FT100" s="35"/>
      <c r="FU100" s="35"/>
      <c r="FV100" s="35"/>
      <c r="FW100" s="35"/>
      <c r="FX100" s="35"/>
      <c r="FY100" s="35"/>
      <c r="FZ100" s="35"/>
      <c r="GA100" s="35"/>
      <c r="GB100" s="35"/>
      <c r="GC100" s="35"/>
      <c r="GD100" s="35"/>
      <c r="GE100" s="35"/>
      <c r="GF100" s="35"/>
      <c r="GG100" s="35"/>
      <c r="GH100" s="35"/>
      <c r="GI100" s="35"/>
      <c r="GJ100" s="35"/>
      <c r="GK100" s="35"/>
      <c r="GL100" s="35"/>
      <c r="GM100" s="35"/>
      <c r="GN100" s="35"/>
      <c r="GO100" s="35"/>
      <c r="GP100" s="35"/>
      <c r="GQ100" s="35"/>
      <c r="GR100" s="35"/>
      <c r="GS100" s="35"/>
      <c r="GT100" s="35"/>
      <c r="GU100" s="35"/>
      <c r="GV100" s="35"/>
      <c r="GW100" s="35"/>
      <c r="GX100" s="35"/>
      <c r="GY100" s="35"/>
      <c r="GZ100" s="35"/>
      <c r="HA100" s="35"/>
      <c r="HB100" s="35"/>
      <c r="HC100" s="35"/>
      <c r="HD100" s="35"/>
      <c r="HE100" s="35"/>
      <c r="HF100" s="35"/>
      <c r="HG100" s="35"/>
      <c r="HH100" s="35"/>
      <c r="HI100" s="35"/>
      <c r="HJ100" s="35"/>
      <c r="HK100" s="35"/>
      <c r="HL100" s="35"/>
      <c r="HM100" s="35"/>
      <c r="HN100" s="35"/>
      <c r="HO100" s="35"/>
      <c r="HP100" s="35"/>
      <c r="HQ100" s="35"/>
      <c r="HR100" s="35"/>
      <c r="HS100" s="35"/>
      <c r="HT100" s="35"/>
      <c r="HU100" s="35"/>
      <c r="HV100" s="35"/>
      <c r="HW100" s="35"/>
      <c r="HX100" s="35"/>
      <c r="HY100" s="35"/>
      <c r="HZ100" s="35"/>
      <c r="IA100" s="35"/>
      <c r="IB100" s="35"/>
      <c r="IC100" s="35"/>
      <c r="ID100" s="35"/>
      <c r="IE100" s="35"/>
      <c r="IF100" s="35"/>
      <c r="IG100" s="35"/>
      <c r="IH100" s="35"/>
      <c r="II100" s="35"/>
      <c r="IJ100" s="35"/>
      <c r="IK100" s="35"/>
      <c r="IL100" s="35"/>
      <c r="IM100" s="35"/>
      <c r="IN100" s="35"/>
      <c r="IO100" s="35"/>
      <c r="IP100" s="35"/>
      <c r="IQ100" s="35"/>
      <c r="IR100" s="35"/>
      <c r="IS100" s="35"/>
      <c r="IT100" s="35"/>
      <c r="IU100" s="35"/>
      <c r="IV100" s="35"/>
      <c r="IW100" s="35"/>
      <c r="IX100" s="35"/>
      <c r="IY100" s="35"/>
      <c r="IZ100" s="35"/>
      <c r="JA100" s="35"/>
      <c r="JB100" s="35"/>
      <c r="JC100" s="35"/>
      <c r="JD100" s="35"/>
      <c r="JE100" s="35"/>
      <c r="JF100" s="35"/>
      <c r="JG100" s="35"/>
      <c r="JH100" s="35"/>
      <c r="JI100" s="35"/>
      <c r="JJ100" s="35"/>
      <c r="JK100" s="35"/>
      <c r="JL100" s="35"/>
      <c r="JM100" s="35"/>
      <c r="JN100" s="35"/>
      <c r="JO100" s="35"/>
      <c r="JP100" s="35"/>
      <c r="JQ100" s="35"/>
      <c r="JR100" s="35"/>
      <c r="JS100" s="35"/>
      <c r="JT100" s="35"/>
      <c r="JU100" s="35"/>
      <c r="JV100" s="35"/>
      <c r="JW100" s="35"/>
      <c r="JX100" s="35"/>
      <c r="JY100" s="35"/>
      <c r="JZ100" s="35"/>
      <c r="KA100" s="35"/>
      <c r="KB100" s="35"/>
      <c r="KC100" s="35"/>
      <c r="KD100" s="35"/>
      <c r="KE100" s="35"/>
      <c r="KF100" s="35"/>
      <c r="KG100" s="35"/>
      <c r="KH100" s="35"/>
      <c r="KI100" s="35"/>
      <c r="KJ100" s="35"/>
      <c r="KK100" s="35"/>
      <c r="KL100" s="35"/>
      <c r="KM100" s="35"/>
      <c r="KN100" s="35"/>
      <c r="KO100" s="35"/>
      <c r="KP100" s="35"/>
      <c r="KQ100" s="35"/>
      <c r="KR100" s="35"/>
      <c r="KS100" s="35"/>
      <c r="KT100" s="35"/>
      <c r="KU100" s="35"/>
      <c r="KV100" s="35"/>
      <c r="KW100" s="35"/>
      <c r="KX100" s="35"/>
      <c r="KY100" s="35"/>
      <c r="KZ100" s="35"/>
      <c r="LA100" s="35"/>
      <c r="LB100" s="35"/>
      <c r="LC100" s="35"/>
      <c r="LD100" s="35"/>
      <c r="LE100" s="35"/>
      <c r="LF100" s="35"/>
      <c r="LG100" s="35"/>
      <c r="LH100" s="35"/>
      <c r="LI100" s="35"/>
      <c r="LJ100" s="35"/>
      <c r="LK100" s="35"/>
      <c r="LL100" s="35"/>
      <c r="LM100" s="35"/>
      <c r="LN100" s="35"/>
      <c r="LO100" s="35"/>
      <c r="LP100" s="35"/>
      <c r="LQ100" s="35"/>
      <c r="LR100" s="35"/>
      <c r="LS100" s="35"/>
      <c r="LT100" s="35"/>
      <c r="LU100" s="35"/>
      <c r="LV100" s="35"/>
      <c r="LW100" s="35"/>
      <c r="LX100" s="35"/>
      <c r="LY100" s="35"/>
      <c r="LZ100" s="35"/>
      <c r="MA100" s="35"/>
      <c r="MB100" s="35"/>
      <c r="MC100" s="35"/>
      <c r="MD100" s="35"/>
      <c r="ME100" s="35"/>
      <c r="MF100" s="35"/>
      <c r="MG100" s="35"/>
      <c r="MH100" s="35"/>
      <c r="MI100" s="35"/>
      <c r="MJ100" s="35"/>
      <c r="MK100" s="35"/>
      <c r="ML100" s="35"/>
      <c r="MM100" s="35"/>
      <c r="MN100" s="35"/>
      <c r="MO100" s="35"/>
      <c r="MP100" s="35"/>
      <c r="MQ100" s="35"/>
      <c r="MR100" s="35"/>
      <c r="MS100" s="35"/>
      <c r="MT100" s="35"/>
      <c r="MU100" s="35"/>
      <c r="MV100" s="35"/>
      <c r="MW100" s="35"/>
      <c r="MX100" s="35"/>
      <c r="MY100" s="35"/>
      <c r="MZ100" s="35"/>
      <c r="NA100" s="35"/>
      <c r="NB100" s="35"/>
      <c r="NC100" s="35"/>
      <c r="ND100" s="35"/>
      <c r="NE100" s="35"/>
      <c r="NF100" s="35"/>
      <c r="NG100" s="35"/>
      <c r="NH100" s="35"/>
      <c r="NI100" s="35"/>
      <c r="NJ100" s="35"/>
      <c r="NK100" s="35"/>
      <c r="NL100" s="35"/>
      <c r="NM100" s="35"/>
      <c r="NN100" s="35"/>
      <c r="NO100" s="35"/>
      <c r="NP100" s="35"/>
      <c r="NQ100" s="35"/>
      <c r="NR100" s="35"/>
      <c r="NS100" s="35"/>
      <c r="NT100" s="35"/>
      <c r="NU100" s="35"/>
      <c r="NV100" s="35"/>
      <c r="NW100" s="35"/>
      <c r="NX100" s="35"/>
      <c r="NY100" s="35"/>
      <c r="NZ100" s="35"/>
      <c r="OA100" s="35"/>
      <c r="OB100" s="35"/>
      <c r="OC100" s="35"/>
      <c r="OD100" s="35"/>
      <c r="OE100" s="35"/>
      <c r="OF100" s="35"/>
      <c r="OG100" s="35"/>
      <c r="OH100" s="35"/>
      <c r="OI100" s="35"/>
      <c r="OJ100" s="35"/>
      <c r="OK100" s="35"/>
      <c r="OL100" s="35"/>
      <c r="OM100" s="35"/>
      <c r="ON100" s="35"/>
      <c r="OO100" s="35"/>
      <c r="OP100" s="35"/>
      <c r="OQ100" s="35"/>
      <c r="OR100" s="35"/>
      <c r="OS100" s="35"/>
      <c r="OT100" s="35"/>
      <c r="OU100" s="35"/>
      <c r="OV100" s="35"/>
      <c r="OW100" s="35"/>
      <c r="OX100" s="35"/>
      <c r="OY100" s="35"/>
      <c r="OZ100" s="35"/>
      <c r="PA100" s="35"/>
      <c r="PB100" s="35"/>
      <c r="PC100" s="35"/>
      <c r="PD100" s="35"/>
      <c r="PE100" s="35"/>
      <c r="PF100" s="35"/>
      <c r="PG100" s="35"/>
      <c r="PH100" s="35"/>
      <c r="PI100" s="35"/>
      <c r="PJ100" s="35"/>
      <c r="PK100" s="35"/>
      <c r="PL100" s="35"/>
      <c r="PM100" s="35"/>
      <c r="PN100" s="35"/>
      <c r="PO100" s="35"/>
      <c r="PP100" s="35"/>
      <c r="PQ100" s="35"/>
      <c r="PR100" s="35"/>
      <c r="PS100" s="35"/>
      <c r="PT100" s="35"/>
      <c r="PU100" s="35"/>
      <c r="PV100" s="35"/>
      <c r="PW100" s="35"/>
      <c r="PX100" s="35"/>
      <c r="PY100" s="35"/>
      <c r="PZ100" s="35"/>
      <c r="QA100" s="35"/>
      <c r="QB100" s="35"/>
      <c r="QC100" s="35"/>
      <c r="QD100" s="35"/>
      <c r="QE100" s="35"/>
      <c r="QF100" s="35"/>
      <c r="QG100" s="35"/>
      <c r="QH100" s="35"/>
      <c r="QI100" s="35"/>
      <c r="QJ100" s="35"/>
      <c r="QK100" s="35"/>
      <c r="QL100" s="35"/>
      <c r="QM100" s="35"/>
      <c r="QN100" s="35"/>
      <c r="QO100" s="35"/>
      <c r="QP100" s="35"/>
      <c r="QQ100" s="35"/>
      <c r="QR100" s="35"/>
      <c r="QS100" s="35"/>
      <c r="QT100" s="35"/>
      <c r="QU100" s="35"/>
      <c r="QV100" s="35"/>
      <c r="QW100" s="35"/>
      <c r="QX100" s="35"/>
      <c r="QY100" s="35"/>
      <c r="QZ100" s="35"/>
      <c r="RA100" s="35"/>
      <c r="RB100" s="35"/>
      <c r="RC100" s="35"/>
      <c r="RD100" s="35"/>
      <c r="RE100" s="35"/>
      <c r="RF100" s="35"/>
      <c r="RG100" s="35"/>
      <c r="RH100" s="35"/>
      <c r="RI100" s="35"/>
      <c r="RJ100" s="35"/>
      <c r="RK100" s="35"/>
      <c r="RL100" s="35"/>
      <c r="RM100" s="35"/>
      <c r="RN100" s="35"/>
      <c r="RO100" s="35"/>
      <c r="RP100" s="35"/>
      <c r="RQ100" s="35"/>
      <c r="RR100" s="35"/>
      <c r="RS100" s="35"/>
      <c r="RT100" s="35"/>
      <c r="RU100" s="35"/>
      <c r="RV100" s="35"/>
      <c r="RW100" s="35"/>
      <c r="RX100" s="35"/>
      <c r="RY100" s="35"/>
      <c r="RZ100" s="35"/>
      <c r="SA100" s="35"/>
      <c r="SB100" s="35"/>
      <c r="SC100" s="35"/>
      <c r="SD100" s="35"/>
      <c r="SE100" s="35"/>
      <c r="SF100" s="35"/>
      <c r="SG100" s="35"/>
      <c r="SH100" s="35"/>
      <c r="SI100" s="35"/>
      <c r="SJ100" s="35"/>
      <c r="SK100" s="35"/>
      <c r="SL100" s="35"/>
      <c r="SM100" s="35"/>
      <c r="SN100" s="35"/>
      <c r="SO100" s="35"/>
      <c r="SP100" s="35"/>
      <c r="SQ100" s="35"/>
      <c r="SR100" s="35"/>
      <c r="SS100" s="35"/>
      <c r="ST100" s="35"/>
      <c r="SU100" s="35"/>
      <c r="SV100" s="35"/>
      <c r="SW100" s="35"/>
      <c r="SX100" s="35"/>
      <c r="SY100" s="35"/>
      <c r="SZ100" s="35"/>
      <c r="TA100" s="35"/>
      <c r="TB100" s="35"/>
      <c r="TC100" s="35"/>
      <c r="TD100" s="35"/>
      <c r="TE100" s="35"/>
      <c r="TF100" s="35"/>
      <c r="TG100" s="35"/>
      <c r="TH100" s="35"/>
      <c r="TI100" s="35"/>
      <c r="TJ100" s="35"/>
      <c r="TK100" s="35"/>
      <c r="TL100" s="35"/>
      <c r="TM100" s="35"/>
      <c r="TN100" s="35"/>
      <c r="TO100" s="35"/>
      <c r="TP100" s="35"/>
      <c r="TQ100" s="35"/>
      <c r="TR100" s="35"/>
      <c r="TS100" s="35"/>
      <c r="TT100" s="35"/>
      <c r="TU100" s="35"/>
      <c r="TV100" s="35"/>
      <c r="TW100" s="35"/>
      <c r="TX100" s="35"/>
      <c r="TY100" s="35"/>
      <c r="TZ100" s="35"/>
      <c r="UA100" s="35"/>
      <c r="UB100" s="35"/>
      <c r="UC100" s="35"/>
      <c r="UD100" s="35"/>
      <c r="UE100" s="35"/>
      <c r="UF100" s="35"/>
      <c r="UG100" s="35"/>
      <c r="UH100" s="35"/>
      <c r="UI100" s="35"/>
      <c r="UJ100" s="35"/>
      <c r="UK100" s="35"/>
      <c r="UL100" s="35"/>
      <c r="UM100" s="35"/>
      <c r="UN100" s="35"/>
      <c r="UO100" s="35"/>
      <c r="UP100" s="35"/>
    </row>
    <row r="101" spans="1:562" s="36" customFormat="1" ht="408.75" customHeight="1" x14ac:dyDescent="1.75">
      <c r="A101" s="297"/>
      <c r="B101" s="304"/>
      <c r="C101" s="298"/>
      <c r="D101" s="325"/>
      <c r="E101" s="327"/>
      <c r="F101" s="328"/>
      <c r="G101" s="256"/>
      <c r="H101" s="256"/>
      <c r="I101" s="316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  <c r="EW101" s="35"/>
      <c r="EX101" s="35"/>
      <c r="EY101" s="35"/>
      <c r="EZ101" s="35"/>
      <c r="FA101" s="35"/>
      <c r="FB101" s="35"/>
      <c r="FC101" s="35"/>
      <c r="FD101" s="35"/>
      <c r="FE101" s="35"/>
      <c r="FF101" s="35"/>
      <c r="FG101" s="35"/>
      <c r="FH101" s="35"/>
      <c r="FI101" s="35"/>
      <c r="FJ101" s="35"/>
      <c r="FK101" s="35"/>
      <c r="FL101" s="35"/>
      <c r="FM101" s="35"/>
      <c r="FN101" s="35"/>
      <c r="FO101" s="35"/>
      <c r="FP101" s="35"/>
      <c r="FQ101" s="35"/>
      <c r="FR101" s="35"/>
      <c r="FS101" s="35"/>
      <c r="FT101" s="35"/>
      <c r="FU101" s="35"/>
      <c r="FV101" s="35"/>
      <c r="FW101" s="35"/>
      <c r="FX101" s="35"/>
      <c r="FY101" s="35"/>
      <c r="FZ101" s="35"/>
      <c r="GA101" s="35"/>
      <c r="GB101" s="35"/>
      <c r="GC101" s="35"/>
      <c r="GD101" s="35"/>
      <c r="GE101" s="35"/>
      <c r="GF101" s="35"/>
      <c r="GG101" s="35"/>
      <c r="GH101" s="35"/>
      <c r="GI101" s="35"/>
      <c r="GJ101" s="35"/>
      <c r="GK101" s="35"/>
      <c r="GL101" s="35"/>
      <c r="GM101" s="35"/>
      <c r="GN101" s="35"/>
      <c r="GO101" s="35"/>
      <c r="GP101" s="35"/>
      <c r="GQ101" s="35"/>
      <c r="GR101" s="35"/>
      <c r="GS101" s="35"/>
      <c r="GT101" s="35"/>
      <c r="GU101" s="35"/>
      <c r="GV101" s="35"/>
      <c r="GW101" s="35"/>
      <c r="GX101" s="35"/>
      <c r="GY101" s="35"/>
      <c r="GZ101" s="35"/>
      <c r="HA101" s="35"/>
      <c r="HB101" s="35"/>
      <c r="HC101" s="35"/>
      <c r="HD101" s="35"/>
      <c r="HE101" s="35"/>
      <c r="HF101" s="35"/>
      <c r="HG101" s="35"/>
      <c r="HH101" s="35"/>
      <c r="HI101" s="35"/>
      <c r="HJ101" s="35"/>
      <c r="HK101" s="35"/>
      <c r="HL101" s="35"/>
      <c r="HM101" s="35"/>
      <c r="HN101" s="35"/>
      <c r="HO101" s="35"/>
      <c r="HP101" s="35"/>
      <c r="HQ101" s="35"/>
      <c r="HR101" s="35"/>
      <c r="HS101" s="35"/>
      <c r="HT101" s="35"/>
      <c r="HU101" s="35"/>
      <c r="HV101" s="35"/>
      <c r="HW101" s="35"/>
      <c r="HX101" s="35"/>
      <c r="HY101" s="35"/>
      <c r="HZ101" s="35"/>
      <c r="IA101" s="35"/>
      <c r="IB101" s="35"/>
      <c r="IC101" s="35"/>
      <c r="ID101" s="35"/>
      <c r="IE101" s="35"/>
      <c r="IF101" s="35"/>
      <c r="IG101" s="35"/>
      <c r="IH101" s="35"/>
      <c r="II101" s="35"/>
      <c r="IJ101" s="35"/>
      <c r="IK101" s="35"/>
      <c r="IL101" s="35"/>
      <c r="IM101" s="35"/>
      <c r="IN101" s="35"/>
      <c r="IO101" s="35"/>
      <c r="IP101" s="35"/>
      <c r="IQ101" s="35"/>
      <c r="IR101" s="35"/>
      <c r="IS101" s="35"/>
      <c r="IT101" s="35"/>
      <c r="IU101" s="35"/>
      <c r="IV101" s="35"/>
      <c r="IW101" s="35"/>
      <c r="IX101" s="35"/>
      <c r="IY101" s="35"/>
      <c r="IZ101" s="35"/>
      <c r="JA101" s="35"/>
      <c r="JB101" s="35"/>
      <c r="JC101" s="35"/>
      <c r="JD101" s="35"/>
      <c r="JE101" s="35"/>
      <c r="JF101" s="35"/>
      <c r="JG101" s="35"/>
      <c r="JH101" s="35"/>
      <c r="JI101" s="35"/>
      <c r="JJ101" s="35"/>
      <c r="JK101" s="35"/>
      <c r="JL101" s="35"/>
      <c r="JM101" s="35"/>
      <c r="JN101" s="35"/>
      <c r="JO101" s="35"/>
      <c r="JP101" s="35"/>
      <c r="JQ101" s="35"/>
      <c r="JR101" s="35"/>
      <c r="JS101" s="35"/>
      <c r="JT101" s="35"/>
      <c r="JU101" s="35"/>
      <c r="JV101" s="35"/>
      <c r="JW101" s="35"/>
      <c r="JX101" s="35"/>
      <c r="JY101" s="35"/>
      <c r="JZ101" s="35"/>
      <c r="KA101" s="35"/>
      <c r="KB101" s="35"/>
      <c r="KC101" s="35"/>
      <c r="KD101" s="35"/>
      <c r="KE101" s="35"/>
      <c r="KF101" s="35"/>
      <c r="KG101" s="35"/>
      <c r="KH101" s="35"/>
      <c r="KI101" s="35"/>
      <c r="KJ101" s="35"/>
      <c r="KK101" s="35"/>
      <c r="KL101" s="35"/>
      <c r="KM101" s="35"/>
      <c r="KN101" s="35"/>
      <c r="KO101" s="35"/>
      <c r="KP101" s="35"/>
      <c r="KQ101" s="35"/>
      <c r="KR101" s="35"/>
      <c r="KS101" s="35"/>
      <c r="KT101" s="35"/>
      <c r="KU101" s="35"/>
      <c r="KV101" s="35"/>
      <c r="KW101" s="35"/>
      <c r="KX101" s="35"/>
      <c r="KY101" s="35"/>
      <c r="KZ101" s="35"/>
      <c r="LA101" s="35"/>
      <c r="LB101" s="35"/>
      <c r="LC101" s="35"/>
      <c r="LD101" s="35"/>
      <c r="LE101" s="35"/>
      <c r="LF101" s="35"/>
      <c r="LG101" s="35"/>
      <c r="LH101" s="35"/>
      <c r="LI101" s="35"/>
      <c r="LJ101" s="35"/>
      <c r="LK101" s="35"/>
      <c r="LL101" s="35"/>
      <c r="LM101" s="35"/>
      <c r="LN101" s="35"/>
      <c r="LO101" s="35"/>
      <c r="LP101" s="35"/>
      <c r="LQ101" s="35"/>
      <c r="LR101" s="35"/>
      <c r="LS101" s="35"/>
      <c r="LT101" s="35"/>
      <c r="LU101" s="35"/>
      <c r="LV101" s="35"/>
      <c r="LW101" s="35"/>
      <c r="LX101" s="35"/>
      <c r="LY101" s="35"/>
      <c r="LZ101" s="35"/>
      <c r="MA101" s="35"/>
      <c r="MB101" s="35"/>
      <c r="MC101" s="35"/>
      <c r="MD101" s="35"/>
      <c r="ME101" s="35"/>
      <c r="MF101" s="35"/>
      <c r="MG101" s="35"/>
      <c r="MH101" s="35"/>
      <c r="MI101" s="35"/>
      <c r="MJ101" s="35"/>
      <c r="MK101" s="35"/>
      <c r="ML101" s="35"/>
      <c r="MM101" s="35"/>
      <c r="MN101" s="35"/>
      <c r="MO101" s="35"/>
      <c r="MP101" s="35"/>
      <c r="MQ101" s="35"/>
      <c r="MR101" s="35"/>
      <c r="MS101" s="35"/>
      <c r="MT101" s="35"/>
      <c r="MU101" s="35"/>
      <c r="MV101" s="35"/>
      <c r="MW101" s="35"/>
      <c r="MX101" s="35"/>
      <c r="MY101" s="35"/>
      <c r="MZ101" s="35"/>
      <c r="NA101" s="35"/>
      <c r="NB101" s="35"/>
      <c r="NC101" s="35"/>
      <c r="ND101" s="35"/>
      <c r="NE101" s="35"/>
      <c r="NF101" s="35"/>
      <c r="NG101" s="35"/>
      <c r="NH101" s="35"/>
      <c r="NI101" s="35"/>
      <c r="NJ101" s="35"/>
      <c r="NK101" s="35"/>
      <c r="NL101" s="35"/>
      <c r="NM101" s="35"/>
      <c r="NN101" s="35"/>
      <c r="NO101" s="35"/>
      <c r="NP101" s="35"/>
      <c r="NQ101" s="35"/>
      <c r="NR101" s="35"/>
      <c r="NS101" s="35"/>
      <c r="NT101" s="35"/>
      <c r="NU101" s="35"/>
      <c r="NV101" s="35"/>
      <c r="NW101" s="35"/>
      <c r="NX101" s="35"/>
      <c r="NY101" s="35"/>
      <c r="NZ101" s="35"/>
      <c r="OA101" s="35"/>
      <c r="OB101" s="35"/>
      <c r="OC101" s="35"/>
      <c r="OD101" s="35"/>
      <c r="OE101" s="35"/>
      <c r="OF101" s="35"/>
      <c r="OG101" s="35"/>
      <c r="OH101" s="35"/>
      <c r="OI101" s="35"/>
      <c r="OJ101" s="35"/>
      <c r="OK101" s="35"/>
      <c r="OL101" s="35"/>
      <c r="OM101" s="35"/>
      <c r="ON101" s="35"/>
      <c r="OO101" s="35"/>
      <c r="OP101" s="35"/>
      <c r="OQ101" s="35"/>
      <c r="OR101" s="35"/>
      <c r="OS101" s="35"/>
      <c r="OT101" s="35"/>
      <c r="OU101" s="35"/>
      <c r="OV101" s="35"/>
      <c r="OW101" s="35"/>
      <c r="OX101" s="35"/>
      <c r="OY101" s="35"/>
      <c r="OZ101" s="35"/>
      <c r="PA101" s="35"/>
      <c r="PB101" s="35"/>
      <c r="PC101" s="35"/>
      <c r="PD101" s="35"/>
      <c r="PE101" s="35"/>
      <c r="PF101" s="35"/>
      <c r="PG101" s="35"/>
      <c r="PH101" s="35"/>
      <c r="PI101" s="35"/>
      <c r="PJ101" s="35"/>
      <c r="PK101" s="35"/>
      <c r="PL101" s="35"/>
      <c r="PM101" s="35"/>
      <c r="PN101" s="35"/>
      <c r="PO101" s="35"/>
      <c r="PP101" s="35"/>
      <c r="PQ101" s="35"/>
      <c r="PR101" s="35"/>
      <c r="PS101" s="35"/>
      <c r="PT101" s="35"/>
      <c r="PU101" s="35"/>
      <c r="PV101" s="35"/>
      <c r="PW101" s="35"/>
      <c r="PX101" s="35"/>
      <c r="PY101" s="35"/>
      <c r="PZ101" s="35"/>
      <c r="QA101" s="35"/>
      <c r="QB101" s="35"/>
      <c r="QC101" s="35"/>
      <c r="QD101" s="35"/>
      <c r="QE101" s="35"/>
      <c r="QF101" s="35"/>
      <c r="QG101" s="35"/>
      <c r="QH101" s="35"/>
      <c r="QI101" s="35"/>
      <c r="QJ101" s="35"/>
      <c r="QK101" s="35"/>
      <c r="QL101" s="35"/>
      <c r="QM101" s="35"/>
      <c r="QN101" s="35"/>
      <c r="QO101" s="35"/>
      <c r="QP101" s="35"/>
      <c r="QQ101" s="35"/>
      <c r="QR101" s="35"/>
      <c r="QS101" s="35"/>
      <c r="QT101" s="35"/>
      <c r="QU101" s="35"/>
      <c r="QV101" s="35"/>
      <c r="QW101" s="35"/>
      <c r="QX101" s="35"/>
      <c r="QY101" s="35"/>
      <c r="QZ101" s="35"/>
      <c r="RA101" s="35"/>
      <c r="RB101" s="35"/>
      <c r="RC101" s="35"/>
      <c r="RD101" s="35"/>
      <c r="RE101" s="35"/>
      <c r="RF101" s="35"/>
      <c r="RG101" s="35"/>
      <c r="RH101" s="35"/>
      <c r="RI101" s="35"/>
      <c r="RJ101" s="35"/>
      <c r="RK101" s="35"/>
      <c r="RL101" s="35"/>
      <c r="RM101" s="35"/>
      <c r="RN101" s="35"/>
      <c r="RO101" s="35"/>
      <c r="RP101" s="35"/>
      <c r="RQ101" s="35"/>
      <c r="RR101" s="35"/>
      <c r="RS101" s="35"/>
      <c r="RT101" s="35"/>
      <c r="RU101" s="35"/>
      <c r="RV101" s="35"/>
      <c r="RW101" s="35"/>
      <c r="RX101" s="35"/>
      <c r="RY101" s="35"/>
      <c r="RZ101" s="35"/>
      <c r="SA101" s="35"/>
      <c r="SB101" s="35"/>
      <c r="SC101" s="35"/>
      <c r="SD101" s="35"/>
      <c r="SE101" s="35"/>
      <c r="SF101" s="35"/>
      <c r="SG101" s="35"/>
      <c r="SH101" s="35"/>
      <c r="SI101" s="35"/>
      <c r="SJ101" s="35"/>
      <c r="SK101" s="35"/>
      <c r="SL101" s="35"/>
      <c r="SM101" s="35"/>
      <c r="SN101" s="35"/>
      <c r="SO101" s="35"/>
      <c r="SP101" s="35"/>
      <c r="SQ101" s="35"/>
      <c r="SR101" s="35"/>
      <c r="SS101" s="35"/>
      <c r="ST101" s="35"/>
      <c r="SU101" s="35"/>
      <c r="SV101" s="35"/>
      <c r="SW101" s="35"/>
      <c r="SX101" s="35"/>
      <c r="SY101" s="35"/>
      <c r="SZ101" s="35"/>
      <c r="TA101" s="35"/>
      <c r="TB101" s="35"/>
      <c r="TC101" s="35"/>
      <c r="TD101" s="35"/>
      <c r="TE101" s="35"/>
      <c r="TF101" s="35"/>
      <c r="TG101" s="35"/>
      <c r="TH101" s="35"/>
      <c r="TI101" s="35"/>
      <c r="TJ101" s="35"/>
      <c r="TK101" s="35"/>
      <c r="TL101" s="35"/>
      <c r="TM101" s="35"/>
      <c r="TN101" s="35"/>
      <c r="TO101" s="35"/>
      <c r="TP101" s="35"/>
      <c r="TQ101" s="35"/>
      <c r="TR101" s="35"/>
      <c r="TS101" s="35"/>
      <c r="TT101" s="35"/>
      <c r="TU101" s="35"/>
      <c r="TV101" s="35"/>
      <c r="TW101" s="35"/>
      <c r="TX101" s="35"/>
      <c r="TY101" s="35"/>
      <c r="TZ101" s="35"/>
      <c r="UA101" s="35"/>
      <c r="UB101" s="35"/>
      <c r="UC101" s="35"/>
      <c r="UD101" s="35"/>
      <c r="UE101" s="35"/>
      <c r="UF101" s="35"/>
      <c r="UG101" s="35"/>
      <c r="UH101" s="35"/>
      <c r="UI101" s="35"/>
      <c r="UJ101" s="35"/>
      <c r="UK101" s="35"/>
      <c r="UL101" s="35"/>
      <c r="UM101" s="35"/>
      <c r="UN101" s="35"/>
      <c r="UO101" s="35"/>
      <c r="UP101" s="35"/>
    </row>
    <row r="102" spans="1:562" s="36" customFormat="1" ht="42" customHeight="1" x14ac:dyDescent="1.75">
      <c r="A102" s="297"/>
      <c r="B102" s="306"/>
      <c r="C102" s="324"/>
      <c r="D102" s="325"/>
      <c r="E102" s="327"/>
      <c r="F102" s="328"/>
      <c r="G102" s="237"/>
      <c r="H102" s="237"/>
      <c r="I102" s="316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  <c r="EW102" s="35"/>
      <c r="EX102" s="35"/>
      <c r="EY102" s="35"/>
      <c r="EZ102" s="35"/>
      <c r="FA102" s="35"/>
      <c r="FB102" s="35"/>
      <c r="FC102" s="35"/>
      <c r="FD102" s="35"/>
      <c r="FE102" s="35"/>
      <c r="FF102" s="35"/>
      <c r="FG102" s="35"/>
      <c r="FH102" s="35"/>
      <c r="FI102" s="35"/>
      <c r="FJ102" s="35"/>
      <c r="FK102" s="35"/>
      <c r="FL102" s="35"/>
      <c r="FM102" s="35"/>
      <c r="FN102" s="35"/>
      <c r="FO102" s="35"/>
      <c r="FP102" s="35"/>
      <c r="FQ102" s="35"/>
      <c r="FR102" s="35"/>
      <c r="FS102" s="35"/>
      <c r="FT102" s="35"/>
      <c r="FU102" s="35"/>
      <c r="FV102" s="35"/>
      <c r="FW102" s="35"/>
      <c r="FX102" s="35"/>
      <c r="FY102" s="35"/>
      <c r="FZ102" s="35"/>
      <c r="GA102" s="35"/>
      <c r="GB102" s="35"/>
      <c r="GC102" s="35"/>
      <c r="GD102" s="35"/>
      <c r="GE102" s="35"/>
      <c r="GF102" s="35"/>
      <c r="GG102" s="35"/>
      <c r="GH102" s="35"/>
      <c r="GI102" s="35"/>
      <c r="GJ102" s="35"/>
      <c r="GK102" s="35"/>
      <c r="GL102" s="35"/>
      <c r="GM102" s="35"/>
      <c r="GN102" s="35"/>
      <c r="GO102" s="35"/>
      <c r="GP102" s="35"/>
      <c r="GQ102" s="35"/>
      <c r="GR102" s="35"/>
      <c r="GS102" s="35"/>
      <c r="GT102" s="35"/>
      <c r="GU102" s="35"/>
      <c r="GV102" s="35"/>
      <c r="GW102" s="35"/>
      <c r="GX102" s="35"/>
      <c r="GY102" s="35"/>
      <c r="GZ102" s="35"/>
      <c r="HA102" s="35"/>
      <c r="HB102" s="35"/>
      <c r="HC102" s="35"/>
      <c r="HD102" s="35"/>
      <c r="HE102" s="35"/>
      <c r="HF102" s="35"/>
      <c r="HG102" s="35"/>
      <c r="HH102" s="35"/>
      <c r="HI102" s="35"/>
      <c r="HJ102" s="35"/>
      <c r="HK102" s="35"/>
      <c r="HL102" s="35"/>
      <c r="HM102" s="35"/>
      <c r="HN102" s="35"/>
      <c r="HO102" s="35"/>
      <c r="HP102" s="35"/>
      <c r="HQ102" s="35"/>
      <c r="HR102" s="35"/>
      <c r="HS102" s="35"/>
      <c r="HT102" s="35"/>
      <c r="HU102" s="35"/>
      <c r="HV102" s="35"/>
      <c r="HW102" s="35"/>
      <c r="HX102" s="35"/>
      <c r="HY102" s="35"/>
      <c r="HZ102" s="35"/>
      <c r="IA102" s="35"/>
      <c r="IB102" s="35"/>
      <c r="IC102" s="35"/>
      <c r="ID102" s="35"/>
      <c r="IE102" s="35"/>
      <c r="IF102" s="35"/>
      <c r="IG102" s="35"/>
      <c r="IH102" s="35"/>
      <c r="II102" s="35"/>
      <c r="IJ102" s="35"/>
      <c r="IK102" s="35"/>
      <c r="IL102" s="35"/>
      <c r="IM102" s="35"/>
      <c r="IN102" s="35"/>
      <c r="IO102" s="35"/>
      <c r="IP102" s="35"/>
      <c r="IQ102" s="35"/>
      <c r="IR102" s="35"/>
      <c r="IS102" s="35"/>
      <c r="IT102" s="35"/>
      <c r="IU102" s="35"/>
      <c r="IV102" s="35"/>
      <c r="IW102" s="35"/>
      <c r="IX102" s="35"/>
      <c r="IY102" s="35"/>
      <c r="IZ102" s="35"/>
      <c r="JA102" s="35"/>
      <c r="JB102" s="35"/>
      <c r="JC102" s="35"/>
      <c r="JD102" s="35"/>
      <c r="JE102" s="35"/>
      <c r="JF102" s="35"/>
      <c r="JG102" s="35"/>
      <c r="JH102" s="35"/>
      <c r="JI102" s="35"/>
      <c r="JJ102" s="35"/>
      <c r="JK102" s="35"/>
      <c r="JL102" s="35"/>
      <c r="JM102" s="35"/>
      <c r="JN102" s="35"/>
      <c r="JO102" s="35"/>
      <c r="JP102" s="35"/>
      <c r="JQ102" s="35"/>
      <c r="JR102" s="35"/>
      <c r="JS102" s="35"/>
      <c r="JT102" s="35"/>
      <c r="JU102" s="35"/>
      <c r="JV102" s="35"/>
      <c r="JW102" s="35"/>
      <c r="JX102" s="35"/>
      <c r="JY102" s="35"/>
      <c r="JZ102" s="35"/>
      <c r="KA102" s="35"/>
      <c r="KB102" s="35"/>
      <c r="KC102" s="35"/>
      <c r="KD102" s="35"/>
      <c r="KE102" s="35"/>
      <c r="KF102" s="35"/>
      <c r="KG102" s="35"/>
      <c r="KH102" s="35"/>
      <c r="KI102" s="35"/>
      <c r="KJ102" s="35"/>
      <c r="KK102" s="35"/>
      <c r="KL102" s="35"/>
      <c r="KM102" s="35"/>
      <c r="KN102" s="35"/>
      <c r="KO102" s="35"/>
      <c r="KP102" s="35"/>
      <c r="KQ102" s="35"/>
      <c r="KR102" s="35"/>
      <c r="KS102" s="35"/>
      <c r="KT102" s="35"/>
      <c r="KU102" s="35"/>
      <c r="KV102" s="35"/>
      <c r="KW102" s="35"/>
      <c r="KX102" s="35"/>
      <c r="KY102" s="35"/>
      <c r="KZ102" s="35"/>
      <c r="LA102" s="35"/>
      <c r="LB102" s="35"/>
      <c r="LC102" s="35"/>
      <c r="LD102" s="35"/>
      <c r="LE102" s="35"/>
      <c r="LF102" s="35"/>
      <c r="LG102" s="35"/>
      <c r="LH102" s="35"/>
      <c r="LI102" s="35"/>
      <c r="LJ102" s="35"/>
      <c r="LK102" s="35"/>
      <c r="LL102" s="35"/>
      <c r="LM102" s="35"/>
      <c r="LN102" s="35"/>
      <c r="LO102" s="35"/>
      <c r="LP102" s="35"/>
      <c r="LQ102" s="35"/>
      <c r="LR102" s="35"/>
      <c r="LS102" s="35"/>
      <c r="LT102" s="35"/>
      <c r="LU102" s="35"/>
      <c r="LV102" s="35"/>
      <c r="LW102" s="35"/>
      <c r="LX102" s="35"/>
      <c r="LY102" s="35"/>
      <c r="LZ102" s="35"/>
      <c r="MA102" s="35"/>
      <c r="MB102" s="35"/>
      <c r="MC102" s="35"/>
      <c r="MD102" s="35"/>
      <c r="ME102" s="35"/>
      <c r="MF102" s="35"/>
      <c r="MG102" s="35"/>
      <c r="MH102" s="35"/>
      <c r="MI102" s="35"/>
      <c r="MJ102" s="35"/>
      <c r="MK102" s="35"/>
      <c r="ML102" s="35"/>
      <c r="MM102" s="35"/>
      <c r="MN102" s="35"/>
      <c r="MO102" s="35"/>
      <c r="MP102" s="35"/>
      <c r="MQ102" s="35"/>
      <c r="MR102" s="35"/>
      <c r="MS102" s="35"/>
      <c r="MT102" s="35"/>
      <c r="MU102" s="35"/>
      <c r="MV102" s="35"/>
      <c r="MW102" s="35"/>
      <c r="MX102" s="35"/>
      <c r="MY102" s="35"/>
      <c r="MZ102" s="35"/>
      <c r="NA102" s="35"/>
      <c r="NB102" s="35"/>
      <c r="NC102" s="35"/>
      <c r="ND102" s="35"/>
      <c r="NE102" s="35"/>
      <c r="NF102" s="35"/>
      <c r="NG102" s="35"/>
      <c r="NH102" s="35"/>
      <c r="NI102" s="35"/>
      <c r="NJ102" s="35"/>
      <c r="NK102" s="35"/>
      <c r="NL102" s="35"/>
      <c r="NM102" s="35"/>
      <c r="NN102" s="35"/>
      <c r="NO102" s="35"/>
      <c r="NP102" s="35"/>
      <c r="NQ102" s="35"/>
      <c r="NR102" s="35"/>
      <c r="NS102" s="35"/>
      <c r="NT102" s="35"/>
      <c r="NU102" s="35"/>
      <c r="NV102" s="35"/>
      <c r="NW102" s="35"/>
      <c r="NX102" s="35"/>
      <c r="NY102" s="35"/>
      <c r="NZ102" s="35"/>
      <c r="OA102" s="35"/>
      <c r="OB102" s="35"/>
      <c r="OC102" s="35"/>
      <c r="OD102" s="35"/>
      <c r="OE102" s="35"/>
      <c r="OF102" s="35"/>
      <c r="OG102" s="35"/>
      <c r="OH102" s="35"/>
      <c r="OI102" s="35"/>
      <c r="OJ102" s="35"/>
      <c r="OK102" s="35"/>
      <c r="OL102" s="35"/>
      <c r="OM102" s="35"/>
      <c r="ON102" s="35"/>
      <c r="OO102" s="35"/>
      <c r="OP102" s="35"/>
      <c r="OQ102" s="35"/>
      <c r="OR102" s="35"/>
      <c r="OS102" s="35"/>
      <c r="OT102" s="35"/>
      <c r="OU102" s="35"/>
      <c r="OV102" s="35"/>
      <c r="OW102" s="35"/>
      <c r="OX102" s="35"/>
      <c r="OY102" s="35"/>
      <c r="OZ102" s="35"/>
      <c r="PA102" s="35"/>
      <c r="PB102" s="35"/>
      <c r="PC102" s="35"/>
      <c r="PD102" s="35"/>
      <c r="PE102" s="35"/>
      <c r="PF102" s="35"/>
      <c r="PG102" s="35"/>
      <c r="PH102" s="35"/>
      <c r="PI102" s="35"/>
      <c r="PJ102" s="35"/>
      <c r="PK102" s="35"/>
      <c r="PL102" s="35"/>
      <c r="PM102" s="35"/>
      <c r="PN102" s="35"/>
      <c r="PO102" s="35"/>
      <c r="PP102" s="35"/>
      <c r="PQ102" s="35"/>
      <c r="PR102" s="35"/>
      <c r="PS102" s="35"/>
      <c r="PT102" s="35"/>
      <c r="PU102" s="35"/>
      <c r="PV102" s="35"/>
      <c r="PW102" s="35"/>
      <c r="PX102" s="35"/>
      <c r="PY102" s="35"/>
      <c r="PZ102" s="35"/>
      <c r="QA102" s="35"/>
      <c r="QB102" s="35"/>
      <c r="QC102" s="35"/>
      <c r="QD102" s="35"/>
      <c r="QE102" s="35"/>
      <c r="QF102" s="35"/>
      <c r="QG102" s="35"/>
      <c r="QH102" s="35"/>
      <c r="QI102" s="35"/>
      <c r="QJ102" s="35"/>
      <c r="QK102" s="35"/>
      <c r="QL102" s="35"/>
      <c r="QM102" s="35"/>
      <c r="QN102" s="35"/>
      <c r="QO102" s="35"/>
      <c r="QP102" s="35"/>
      <c r="QQ102" s="35"/>
      <c r="QR102" s="35"/>
      <c r="QS102" s="35"/>
      <c r="QT102" s="35"/>
      <c r="QU102" s="35"/>
      <c r="QV102" s="35"/>
      <c r="QW102" s="35"/>
      <c r="QX102" s="35"/>
      <c r="QY102" s="35"/>
      <c r="QZ102" s="35"/>
      <c r="RA102" s="35"/>
      <c r="RB102" s="35"/>
      <c r="RC102" s="35"/>
      <c r="RD102" s="35"/>
      <c r="RE102" s="35"/>
      <c r="RF102" s="35"/>
      <c r="RG102" s="35"/>
      <c r="RH102" s="35"/>
      <c r="RI102" s="35"/>
      <c r="RJ102" s="35"/>
      <c r="RK102" s="35"/>
      <c r="RL102" s="35"/>
      <c r="RM102" s="35"/>
      <c r="RN102" s="35"/>
      <c r="RO102" s="35"/>
      <c r="RP102" s="35"/>
      <c r="RQ102" s="35"/>
      <c r="RR102" s="35"/>
      <c r="RS102" s="35"/>
      <c r="RT102" s="35"/>
      <c r="RU102" s="35"/>
      <c r="RV102" s="35"/>
      <c r="RW102" s="35"/>
      <c r="RX102" s="35"/>
      <c r="RY102" s="35"/>
      <c r="RZ102" s="35"/>
      <c r="SA102" s="35"/>
      <c r="SB102" s="35"/>
      <c r="SC102" s="35"/>
      <c r="SD102" s="35"/>
      <c r="SE102" s="35"/>
      <c r="SF102" s="35"/>
      <c r="SG102" s="35"/>
      <c r="SH102" s="35"/>
      <c r="SI102" s="35"/>
      <c r="SJ102" s="35"/>
      <c r="SK102" s="35"/>
      <c r="SL102" s="35"/>
      <c r="SM102" s="35"/>
      <c r="SN102" s="35"/>
      <c r="SO102" s="35"/>
      <c r="SP102" s="35"/>
      <c r="SQ102" s="35"/>
      <c r="SR102" s="35"/>
      <c r="SS102" s="35"/>
      <c r="ST102" s="35"/>
      <c r="SU102" s="35"/>
      <c r="SV102" s="35"/>
      <c r="SW102" s="35"/>
      <c r="SX102" s="35"/>
      <c r="SY102" s="35"/>
      <c r="SZ102" s="35"/>
      <c r="TA102" s="35"/>
      <c r="TB102" s="35"/>
      <c r="TC102" s="35"/>
      <c r="TD102" s="35"/>
      <c r="TE102" s="35"/>
      <c r="TF102" s="35"/>
      <c r="TG102" s="35"/>
      <c r="TH102" s="35"/>
      <c r="TI102" s="35"/>
      <c r="TJ102" s="35"/>
      <c r="TK102" s="35"/>
      <c r="TL102" s="35"/>
      <c r="TM102" s="35"/>
      <c r="TN102" s="35"/>
      <c r="TO102" s="35"/>
      <c r="TP102" s="35"/>
      <c r="TQ102" s="35"/>
      <c r="TR102" s="35"/>
      <c r="TS102" s="35"/>
      <c r="TT102" s="35"/>
      <c r="TU102" s="35"/>
      <c r="TV102" s="35"/>
      <c r="TW102" s="35"/>
      <c r="TX102" s="35"/>
      <c r="TY102" s="35"/>
      <c r="TZ102" s="35"/>
      <c r="UA102" s="35"/>
      <c r="UB102" s="35"/>
      <c r="UC102" s="35"/>
      <c r="UD102" s="35"/>
      <c r="UE102" s="35"/>
      <c r="UF102" s="35"/>
      <c r="UG102" s="35"/>
      <c r="UH102" s="35"/>
      <c r="UI102" s="35"/>
      <c r="UJ102" s="35"/>
      <c r="UK102" s="35"/>
      <c r="UL102" s="35"/>
      <c r="UM102" s="35"/>
      <c r="UN102" s="35"/>
      <c r="UO102" s="35"/>
      <c r="UP102" s="35"/>
    </row>
    <row r="103" spans="1:562" s="36" customFormat="1" ht="408.75" customHeight="1" x14ac:dyDescent="1.75">
      <c r="A103" s="270" t="s">
        <v>43</v>
      </c>
      <c r="B103" s="217" t="s">
        <v>123</v>
      </c>
      <c r="C103" s="317"/>
      <c r="D103" s="210">
        <v>2025</v>
      </c>
      <c r="E103" s="211" t="s">
        <v>92</v>
      </c>
      <c r="F103" s="211" t="s">
        <v>57</v>
      </c>
      <c r="G103" s="320">
        <v>11700000</v>
      </c>
      <c r="H103" s="320">
        <f>G103</f>
        <v>11700000</v>
      </c>
      <c r="I103" s="244" t="s">
        <v>124</v>
      </c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  <c r="EW103" s="35"/>
      <c r="EX103" s="35"/>
      <c r="EY103" s="35"/>
      <c r="EZ103" s="35"/>
      <c r="FA103" s="35"/>
      <c r="FB103" s="35"/>
      <c r="FC103" s="35"/>
      <c r="FD103" s="35"/>
      <c r="FE103" s="35"/>
      <c r="FF103" s="35"/>
      <c r="FG103" s="35"/>
      <c r="FH103" s="35"/>
      <c r="FI103" s="35"/>
      <c r="FJ103" s="35"/>
      <c r="FK103" s="35"/>
      <c r="FL103" s="35"/>
      <c r="FM103" s="35"/>
      <c r="FN103" s="35"/>
      <c r="FO103" s="35"/>
      <c r="FP103" s="35"/>
      <c r="FQ103" s="35"/>
      <c r="FR103" s="35"/>
      <c r="FS103" s="35"/>
      <c r="FT103" s="35"/>
      <c r="FU103" s="35"/>
      <c r="FV103" s="35"/>
      <c r="FW103" s="35"/>
      <c r="FX103" s="35"/>
      <c r="FY103" s="35"/>
      <c r="FZ103" s="35"/>
      <c r="GA103" s="35"/>
      <c r="GB103" s="35"/>
      <c r="GC103" s="35"/>
      <c r="GD103" s="35"/>
      <c r="GE103" s="35"/>
      <c r="GF103" s="35"/>
      <c r="GG103" s="35"/>
      <c r="GH103" s="35"/>
      <c r="GI103" s="35"/>
      <c r="GJ103" s="35"/>
      <c r="GK103" s="35"/>
      <c r="GL103" s="35"/>
      <c r="GM103" s="35"/>
      <c r="GN103" s="35"/>
      <c r="GO103" s="35"/>
      <c r="GP103" s="35"/>
      <c r="GQ103" s="35"/>
      <c r="GR103" s="35"/>
      <c r="GS103" s="35"/>
      <c r="GT103" s="35"/>
      <c r="GU103" s="35"/>
      <c r="GV103" s="35"/>
      <c r="GW103" s="35"/>
      <c r="GX103" s="35"/>
      <c r="GY103" s="35"/>
      <c r="GZ103" s="35"/>
      <c r="HA103" s="35"/>
      <c r="HB103" s="35"/>
      <c r="HC103" s="35"/>
      <c r="HD103" s="35"/>
      <c r="HE103" s="35"/>
      <c r="HF103" s="35"/>
      <c r="HG103" s="35"/>
      <c r="HH103" s="35"/>
      <c r="HI103" s="35"/>
      <c r="HJ103" s="35"/>
      <c r="HK103" s="35"/>
      <c r="HL103" s="35"/>
      <c r="HM103" s="35"/>
      <c r="HN103" s="35"/>
      <c r="HO103" s="35"/>
      <c r="HP103" s="35"/>
      <c r="HQ103" s="35"/>
      <c r="HR103" s="35"/>
      <c r="HS103" s="35"/>
      <c r="HT103" s="35"/>
      <c r="HU103" s="35"/>
      <c r="HV103" s="35"/>
      <c r="HW103" s="35"/>
      <c r="HX103" s="35"/>
      <c r="HY103" s="35"/>
      <c r="HZ103" s="35"/>
      <c r="IA103" s="35"/>
      <c r="IB103" s="35"/>
      <c r="IC103" s="35"/>
      <c r="ID103" s="35"/>
      <c r="IE103" s="35"/>
      <c r="IF103" s="35"/>
      <c r="IG103" s="35"/>
      <c r="IH103" s="35"/>
      <c r="II103" s="35"/>
      <c r="IJ103" s="35"/>
      <c r="IK103" s="35"/>
      <c r="IL103" s="35"/>
      <c r="IM103" s="35"/>
      <c r="IN103" s="35"/>
      <c r="IO103" s="35"/>
      <c r="IP103" s="35"/>
      <c r="IQ103" s="35"/>
      <c r="IR103" s="35"/>
      <c r="IS103" s="35"/>
      <c r="IT103" s="35"/>
      <c r="IU103" s="35"/>
      <c r="IV103" s="35"/>
      <c r="IW103" s="35"/>
      <c r="IX103" s="35"/>
      <c r="IY103" s="35"/>
      <c r="IZ103" s="35"/>
      <c r="JA103" s="35"/>
      <c r="JB103" s="35"/>
      <c r="JC103" s="35"/>
      <c r="JD103" s="35"/>
      <c r="JE103" s="35"/>
      <c r="JF103" s="35"/>
      <c r="JG103" s="35"/>
      <c r="JH103" s="35"/>
      <c r="JI103" s="35"/>
      <c r="JJ103" s="35"/>
      <c r="JK103" s="35"/>
      <c r="JL103" s="35"/>
      <c r="JM103" s="35"/>
      <c r="JN103" s="35"/>
      <c r="JO103" s="35"/>
      <c r="JP103" s="35"/>
      <c r="JQ103" s="35"/>
      <c r="JR103" s="35"/>
      <c r="JS103" s="35"/>
      <c r="JT103" s="35"/>
      <c r="JU103" s="35"/>
      <c r="JV103" s="35"/>
      <c r="JW103" s="35"/>
      <c r="JX103" s="35"/>
      <c r="JY103" s="35"/>
      <c r="JZ103" s="35"/>
      <c r="KA103" s="35"/>
      <c r="KB103" s="35"/>
      <c r="KC103" s="35"/>
      <c r="KD103" s="35"/>
      <c r="KE103" s="35"/>
      <c r="KF103" s="35"/>
      <c r="KG103" s="35"/>
      <c r="KH103" s="35"/>
      <c r="KI103" s="35"/>
      <c r="KJ103" s="35"/>
      <c r="KK103" s="35"/>
      <c r="KL103" s="35"/>
      <c r="KM103" s="35"/>
      <c r="KN103" s="35"/>
      <c r="KO103" s="35"/>
      <c r="KP103" s="35"/>
      <c r="KQ103" s="35"/>
      <c r="KR103" s="35"/>
      <c r="KS103" s="35"/>
      <c r="KT103" s="35"/>
      <c r="KU103" s="35"/>
      <c r="KV103" s="35"/>
      <c r="KW103" s="35"/>
      <c r="KX103" s="35"/>
      <c r="KY103" s="35"/>
      <c r="KZ103" s="35"/>
      <c r="LA103" s="35"/>
      <c r="LB103" s="35"/>
      <c r="LC103" s="35"/>
      <c r="LD103" s="35"/>
      <c r="LE103" s="35"/>
      <c r="LF103" s="35"/>
      <c r="LG103" s="35"/>
      <c r="LH103" s="35"/>
      <c r="LI103" s="35"/>
      <c r="LJ103" s="35"/>
      <c r="LK103" s="35"/>
      <c r="LL103" s="35"/>
      <c r="LM103" s="35"/>
      <c r="LN103" s="35"/>
      <c r="LO103" s="35"/>
      <c r="LP103" s="35"/>
      <c r="LQ103" s="35"/>
      <c r="LR103" s="35"/>
      <c r="LS103" s="35"/>
      <c r="LT103" s="35"/>
      <c r="LU103" s="35"/>
      <c r="LV103" s="35"/>
      <c r="LW103" s="35"/>
      <c r="LX103" s="35"/>
      <c r="LY103" s="35"/>
      <c r="LZ103" s="35"/>
      <c r="MA103" s="35"/>
      <c r="MB103" s="35"/>
      <c r="MC103" s="35"/>
      <c r="MD103" s="35"/>
      <c r="ME103" s="35"/>
      <c r="MF103" s="35"/>
      <c r="MG103" s="35"/>
      <c r="MH103" s="35"/>
      <c r="MI103" s="35"/>
      <c r="MJ103" s="35"/>
      <c r="MK103" s="35"/>
      <c r="ML103" s="35"/>
      <c r="MM103" s="35"/>
      <c r="MN103" s="35"/>
      <c r="MO103" s="35"/>
      <c r="MP103" s="35"/>
      <c r="MQ103" s="35"/>
      <c r="MR103" s="35"/>
      <c r="MS103" s="35"/>
      <c r="MT103" s="35"/>
      <c r="MU103" s="35"/>
      <c r="MV103" s="35"/>
      <c r="MW103" s="35"/>
      <c r="MX103" s="35"/>
      <c r="MY103" s="35"/>
      <c r="MZ103" s="35"/>
      <c r="NA103" s="35"/>
      <c r="NB103" s="35"/>
      <c r="NC103" s="35"/>
      <c r="ND103" s="35"/>
      <c r="NE103" s="35"/>
      <c r="NF103" s="35"/>
      <c r="NG103" s="35"/>
      <c r="NH103" s="35"/>
      <c r="NI103" s="35"/>
      <c r="NJ103" s="35"/>
      <c r="NK103" s="35"/>
      <c r="NL103" s="35"/>
      <c r="NM103" s="35"/>
      <c r="NN103" s="35"/>
      <c r="NO103" s="35"/>
      <c r="NP103" s="35"/>
      <c r="NQ103" s="35"/>
      <c r="NR103" s="35"/>
      <c r="NS103" s="35"/>
      <c r="NT103" s="35"/>
      <c r="NU103" s="35"/>
      <c r="NV103" s="35"/>
      <c r="NW103" s="35"/>
      <c r="NX103" s="35"/>
      <c r="NY103" s="35"/>
      <c r="NZ103" s="35"/>
      <c r="OA103" s="35"/>
      <c r="OB103" s="35"/>
      <c r="OC103" s="35"/>
      <c r="OD103" s="35"/>
      <c r="OE103" s="35"/>
      <c r="OF103" s="35"/>
      <c r="OG103" s="35"/>
      <c r="OH103" s="35"/>
      <c r="OI103" s="35"/>
      <c r="OJ103" s="35"/>
      <c r="OK103" s="35"/>
      <c r="OL103" s="35"/>
      <c r="OM103" s="35"/>
      <c r="ON103" s="35"/>
      <c r="OO103" s="35"/>
      <c r="OP103" s="35"/>
      <c r="OQ103" s="35"/>
      <c r="OR103" s="35"/>
      <c r="OS103" s="35"/>
      <c r="OT103" s="35"/>
      <c r="OU103" s="35"/>
      <c r="OV103" s="35"/>
      <c r="OW103" s="35"/>
      <c r="OX103" s="35"/>
      <c r="OY103" s="35"/>
      <c r="OZ103" s="35"/>
      <c r="PA103" s="35"/>
      <c r="PB103" s="35"/>
      <c r="PC103" s="35"/>
      <c r="PD103" s="35"/>
      <c r="PE103" s="35"/>
      <c r="PF103" s="35"/>
      <c r="PG103" s="35"/>
      <c r="PH103" s="35"/>
      <c r="PI103" s="35"/>
      <c r="PJ103" s="35"/>
      <c r="PK103" s="35"/>
      <c r="PL103" s="35"/>
      <c r="PM103" s="35"/>
      <c r="PN103" s="35"/>
      <c r="PO103" s="35"/>
      <c r="PP103" s="35"/>
      <c r="PQ103" s="35"/>
      <c r="PR103" s="35"/>
      <c r="PS103" s="35"/>
      <c r="PT103" s="35"/>
      <c r="PU103" s="35"/>
      <c r="PV103" s="35"/>
      <c r="PW103" s="35"/>
      <c r="PX103" s="35"/>
      <c r="PY103" s="35"/>
      <c r="PZ103" s="35"/>
      <c r="QA103" s="35"/>
      <c r="QB103" s="35"/>
      <c r="QC103" s="35"/>
      <c r="QD103" s="35"/>
      <c r="QE103" s="35"/>
      <c r="QF103" s="35"/>
      <c r="QG103" s="35"/>
      <c r="QH103" s="35"/>
      <c r="QI103" s="35"/>
      <c r="QJ103" s="35"/>
      <c r="QK103" s="35"/>
      <c r="QL103" s="35"/>
      <c r="QM103" s="35"/>
      <c r="QN103" s="35"/>
      <c r="QO103" s="35"/>
      <c r="QP103" s="35"/>
      <c r="QQ103" s="35"/>
      <c r="QR103" s="35"/>
      <c r="QS103" s="35"/>
      <c r="QT103" s="35"/>
      <c r="QU103" s="35"/>
      <c r="QV103" s="35"/>
      <c r="QW103" s="35"/>
      <c r="QX103" s="35"/>
      <c r="QY103" s="35"/>
      <c r="QZ103" s="35"/>
      <c r="RA103" s="35"/>
      <c r="RB103" s="35"/>
      <c r="RC103" s="35"/>
      <c r="RD103" s="35"/>
      <c r="RE103" s="35"/>
      <c r="RF103" s="35"/>
      <c r="RG103" s="35"/>
      <c r="RH103" s="35"/>
      <c r="RI103" s="35"/>
      <c r="RJ103" s="35"/>
      <c r="RK103" s="35"/>
      <c r="RL103" s="35"/>
      <c r="RM103" s="35"/>
      <c r="RN103" s="35"/>
      <c r="RO103" s="35"/>
      <c r="RP103" s="35"/>
      <c r="RQ103" s="35"/>
      <c r="RR103" s="35"/>
      <c r="RS103" s="35"/>
      <c r="RT103" s="35"/>
      <c r="RU103" s="35"/>
      <c r="RV103" s="35"/>
      <c r="RW103" s="35"/>
      <c r="RX103" s="35"/>
      <c r="RY103" s="35"/>
      <c r="RZ103" s="35"/>
      <c r="SA103" s="35"/>
      <c r="SB103" s="35"/>
      <c r="SC103" s="35"/>
      <c r="SD103" s="35"/>
      <c r="SE103" s="35"/>
      <c r="SF103" s="35"/>
      <c r="SG103" s="35"/>
      <c r="SH103" s="35"/>
      <c r="SI103" s="35"/>
      <c r="SJ103" s="35"/>
      <c r="SK103" s="35"/>
      <c r="SL103" s="35"/>
      <c r="SM103" s="35"/>
      <c r="SN103" s="35"/>
      <c r="SO103" s="35"/>
      <c r="SP103" s="35"/>
      <c r="SQ103" s="35"/>
      <c r="SR103" s="35"/>
      <c r="SS103" s="35"/>
      <c r="ST103" s="35"/>
      <c r="SU103" s="35"/>
      <c r="SV103" s="35"/>
      <c r="SW103" s="35"/>
      <c r="SX103" s="35"/>
      <c r="SY103" s="35"/>
      <c r="SZ103" s="35"/>
      <c r="TA103" s="35"/>
      <c r="TB103" s="35"/>
      <c r="TC103" s="35"/>
      <c r="TD103" s="35"/>
      <c r="TE103" s="35"/>
      <c r="TF103" s="35"/>
      <c r="TG103" s="35"/>
      <c r="TH103" s="35"/>
      <c r="TI103" s="35"/>
      <c r="TJ103" s="35"/>
      <c r="TK103" s="35"/>
      <c r="TL103" s="35"/>
      <c r="TM103" s="35"/>
      <c r="TN103" s="35"/>
      <c r="TO103" s="35"/>
      <c r="TP103" s="35"/>
      <c r="TQ103" s="35"/>
      <c r="TR103" s="35"/>
      <c r="TS103" s="35"/>
      <c r="TT103" s="35"/>
      <c r="TU103" s="35"/>
      <c r="TV103" s="35"/>
      <c r="TW103" s="35"/>
      <c r="TX103" s="35"/>
      <c r="TY103" s="35"/>
      <c r="TZ103" s="35"/>
      <c r="UA103" s="35"/>
      <c r="UB103" s="35"/>
      <c r="UC103" s="35"/>
      <c r="UD103" s="35"/>
      <c r="UE103" s="35"/>
      <c r="UF103" s="35"/>
      <c r="UG103" s="35"/>
      <c r="UH103" s="35"/>
      <c r="UI103" s="35"/>
      <c r="UJ103" s="35"/>
      <c r="UK103" s="35"/>
      <c r="UL103" s="35"/>
      <c r="UM103" s="35"/>
      <c r="UN103" s="35"/>
      <c r="UO103" s="35"/>
      <c r="UP103" s="35"/>
    </row>
    <row r="104" spans="1:562" s="36" customFormat="1" ht="409.6" customHeight="1" x14ac:dyDescent="1.75">
      <c r="A104" s="270"/>
      <c r="B104" s="217"/>
      <c r="C104" s="317"/>
      <c r="D104" s="210"/>
      <c r="E104" s="211"/>
      <c r="F104" s="211"/>
      <c r="G104" s="321"/>
      <c r="H104" s="321"/>
      <c r="I104" s="244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  <c r="EW104" s="35"/>
      <c r="EX104" s="35"/>
      <c r="EY104" s="35"/>
      <c r="EZ104" s="35"/>
      <c r="FA104" s="35"/>
      <c r="FB104" s="35"/>
      <c r="FC104" s="35"/>
      <c r="FD104" s="35"/>
      <c r="FE104" s="35"/>
      <c r="FF104" s="35"/>
      <c r="FG104" s="35"/>
      <c r="FH104" s="35"/>
      <c r="FI104" s="35"/>
      <c r="FJ104" s="35"/>
      <c r="FK104" s="35"/>
      <c r="FL104" s="35"/>
      <c r="FM104" s="35"/>
      <c r="FN104" s="35"/>
      <c r="FO104" s="35"/>
      <c r="FP104" s="35"/>
      <c r="FQ104" s="35"/>
      <c r="FR104" s="35"/>
      <c r="FS104" s="35"/>
      <c r="FT104" s="35"/>
      <c r="FU104" s="35"/>
      <c r="FV104" s="35"/>
      <c r="FW104" s="35"/>
      <c r="FX104" s="35"/>
      <c r="FY104" s="35"/>
      <c r="FZ104" s="35"/>
      <c r="GA104" s="35"/>
      <c r="GB104" s="35"/>
      <c r="GC104" s="35"/>
      <c r="GD104" s="35"/>
      <c r="GE104" s="35"/>
      <c r="GF104" s="35"/>
      <c r="GG104" s="35"/>
      <c r="GH104" s="35"/>
      <c r="GI104" s="35"/>
      <c r="GJ104" s="35"/>
      <c r="GK104" s="35"/>
      <c r="GL104" s="35"/>
      <c r="GM104" s="35"/>
      <c r="GN104" s="35"/>
      <c r="GO104" s="35"/>
      <c r="GP104" s="35"/>
      <c r="GQ104" s="35"/>
      <c r="GR104" s="35"/>
      <c r="GS104" s="35"/>
      <c r="GT104" s="35"/>
      <c r="GU104" s="35"/>
      <c r="GV104" s="35"/>
      <c r="GW104" s="35"/>
      <c r="GX104" s="35"/>
      <c r="GY104" s="35"/>
      <c r="GZ104" s="35"/>
      <c r="HA104" s="35"/>
      <c r="HB104" s="35"/>
      <c r="HC104" s="35"/>
      <c r="HD104" s="35"/>
      <c r="HE104" s="35"/>
      <c r="HF104" s="35"/>
      <c r="HG104" s="35"/>
      <c r="HH104" s="35"/>
      <c r="HI104" s="35"/>
      <c r="HJ104" s="35"/>
      <c r="HK104" s="35"/>
      <c r="HL104" s="35"/>
      <c r="HM104" s="35"/>
      <c r="HN104" s="35"/>
      <c r="HO104" s="35"/>
      <c r="HP104" s="35"/>
      <c r="HQ104" s="35"/>
      <c r="HR104" s="35"/>
      <c r="HS104" s="35"/>
      <c r="HT104" s="35"/>
      <c r="HU104" s="35"/>
      <c r="HV104" s="35"/>
      <c r="HW104" s="35"/>
      <c r="HX104" s="35"/>
      <c r="HY104" s="35"/>
      <c r="HZ104" s="35"/>
      <c r="IA104" s="35"/>
      <c r="IB104" s="35"/>
      <c r="IC104" s="35"/>
      <c r="ID104" s="35"/>
      <c r="IE104" s="35"/>
      <c r="IF104" s="35"/>
      <c r="IG104" s="35"/>
      <c r="IH104" s="35"/>
      <c r="II104" s="35"/>
      <c r="IJ104" s="35"/>
      <c r="IK104" s="35"/>
      <c r="IL104" s="35"/>
      <c r="IM104" s="35"/>
      <c r="IN104" s="35"/>
      <c r="IO104" s="35"/>
      <c r="IP104" s="35"/>
      <c r="IQ104" s="35"/>
      <c r="IR104" s="35"/>
      <c r="IS104" s="35"/>
      <c r="IT104" s="35"/>
      <c r="IU104" s="35"/>
      <c r="IV104" s="35"/>
      <c r="IW104" s="35"/>
      <c r="IX104" s="35"/>
      <c r="IY104" s="35"/>
      <c r="IZ104" s="35"/>
      <c r="JA104" s="35"/>
      <c r="JB104" s="35"/>
      <c r="JC104" s="35"/>
      <c r="JD104" s="35"/>
      <c r="JE104" s="35"/>
      <c r="JF104" s="35"/>
      <c r="JG104" s="35"/>
      <c r="JH104" s="35"/>
      <c r="JI104" s="35"/>
      <c r="JJ104" s="35"/>
      <c r="JK104" s="35"/>
      <c r="JL104" s="35"/>
      <c r="JM104" s="35"/>
      <c r="JN104" s="35"/>
      <c r="JO104" s="35"/>
      <c r="JP104" s="35"/>
      <c r="JQ104" s="35"/>
      <c r="JR104" s="35"/>
      <c r="JS104" s="35"/>
      <c r="JT104" s="35"/>
      <c r="JU104" s="35"/>
      <c r="JV104" s="35"/>
      <c r="JW104" s="35"/>
      <c r="JX104" s="35"/>
      <c r="JY104" s="35"/>
      <c r="JZ104" s="35"/>
      <c r="KA104" s="35"/>
      <c r="KB104" s="35"/>
      <c r="KC104" s="35"/>
      <c r="KD104" s="35"/>
      <c r="KE104" s="35"/>
      <c r="KF104" s="35"/>
      <c r="KG104" s="35"/>
      <c r="KH104" s="35"/>
      <c r="KI104" s="35"/>
      <c r="KJ104" s="35"/>
      <c r="KK104" s="35"/>
      <c r="KL104" s="35"/>
      <c r="KM104" s="35"/>
      <c r="KN104" s="35"/>
      <c r="KO104" s="35"/>
      <c r="KP104" s="35"/>
      <c r="KQ104" s="35"/>
      <c r="KR104" s="35"/>
      <c r="KS104" s="35"/>
      <c r="KT104" s="35"/>
      <c r="KU104" s="35"/>
      <c r="KV104" s="35"/>
      <c r="KW104" s="35"/>
      <c r="KX104" s="35"/>
      <c r="KY104" s="35"/>
      <c r="KZ104" s="35"/>
      <c r="LA104" s="35"/>
      <c r="LB104" s="35"/>
      <c r="LC104" s="35"/>
      <c r="LD104" s="35"/>
      <c r="LE104" s="35"/>
      <c r="LF104" s="35"/>
      <c r="LG104" s="35"/>
      <c r="LH104" s="35"/>
      <c r="LI104" s="35"/>
      <c r="LJ104" s="35"/>
      <c r="LK104" s="35"/>
      <c r="LL104" s="35"/>
      <c r="LM104" s="35"/>
      <c r="LN104" s="35"/>
      <c r="LO104" s="35"/>
      <c r="LP104" s="35"/>
      <c r="LQ104" s="35"/>
      <c r="LR104" s="35"/>
      <c r="LS104" s="35"/>
      <c r="LT104" s="35"/>
      <c r="LU104" s="35"/>
      <c r="LV104" s="35"/>
      <c r="LW104" s="35"/>
      <c r="LX104" s="35"/>
      <c r="LY104" s="35"/>
      <c r="LZ104" s="35"/>
      <c r="MA104" s="35"/>
      <c r="MB104" s="35"/>
      <c r="MC104" s="35"/>
      <c r="MD104" s="35"/>
      <c r="ME104" s="35"/>
      <c r="MF104" s="35"/>
      <c r="MG104" s="35"/>
      <c r="MH104" s="35"/>
      <c r="MI104" s="35"/>
      <c r="MJ104" s="35"/>
      <c r="MK104" s="35"/>
      <c r="ML104" s="35"/>
      <c r="MM104" s="35"/>
      <c r="MN104" s="35"/>
      <c r="MO104" s="35"/>
      <c r="MP104" s="35"/>
      <c r="MQ104" s="35"/>
      <c r="MR104" s="35"/>
      <c r="MS104" s="35"/>
      <c r="MT104" s="35"/>
      <c r="MU104" s="35"/>
      <c r="MV104" s="35"/>
      <c r="MW104" s="35"/>
      <c r="MX104" s="35"/>
      <c r="MY104" s="35"/>
      <c r="MZ104" s="35"/>
      <c r="NA104" s="35"/>
      <c r="NB104" s="35"/>
      <c r="NC104" s="35"/>
      <c r="ND104" s="35"/>
      <c r="NE104" s="35"/>
      <c r="NF104" s="35"/>
      <c r="NG104" s="35"/>
      <c r="NH104" s="35"/>
      <c r="NI104" s="35"/>
      <c r="NJ104" s="35"/>
      <c r="NK104" s="35"/>
      <c r="NL104" s="35"/>
      <c r="NM104" s="35"/>
      <c r="NN104" s="35"/>
      <c r="NO104" s="35"/>
      <c r="NP104" s="35"/>
      <c r="NQ104" s="35"/>
      <c r="NR104" s="35"/>
      <c r="NS104" s="35"/>
      <c r="NT104" s="35"/>
      <c r="NU104" s="35"/>
      <c r="NV104" s="35"/>
      <c r="NW104" s="35"/>
      <c r="NX104" s="35"/>
      <c r="NY104" s="35"/>
      <c r="NZ104" s="35"/>
      <c r="OA104" s="35"/>
      <c r="OB104" s="35"/>
      <c r="OC104" s="35"/>
      <c r="OD104" s="35"/>
      <c r="OE104" s="35"/>
      <c r="OF104" s="35"/>
      <c r="OG104" s="35"/>
      <c r="OH104" s="35"/>
      <c r="OI104" s="35"/>
      <c r="OJ104" s="35"/>
      <c r="OK104" s="35"/>
      <c r="OL104" s="35"/>
      <c r="OM104" s="35"/>
      <c r="ON104" s="35"/>
      <c r="OO104" s="35"/>
      <c r="OP104" s="35"/>
      <c r="OQ104" s="35"/>
      <c r="OR104" s="35"/>
      <c r="OS104" s="35"/>
      <c r="OT104" s="35"/>
      <c r="OU104" s="35"/>
      <c r="OV104" s="35"/>
      <c r="OW104" s="35"/>
      <c r="OX104" s="35"/>
      <c r="OY104" s="35"/>
      <c r="OZ104" s="35"/>
      <c r="PA104" s="35"/>
      <c r="PB104" s="35"/>
      <c r="PC104" s="35"/>
      <c r="PD104" s="35"/>
      <c r="PE104" s="35"/>
      <c r="PF104" s="35"/>
      <c r="PG104" s="35"/>
      <c r="PH104" s="35"/>
      <c r="PI104" s="35"/>
      <c r="PJ104" s="35"/>
      <c r="PK104" s="35"/>
      <c r="PL104" s="35"/>
      <c r="PM104" s="35"/>
      <c r="PN104" s="35"/>
      <c r="PO104" s="35"/>
      <c r="PP104" s="35"/>
      <c r="PQ104" s="35"/>
      <c r="PR104" s="35"/>
      <c r="PS104" s="35"/>
      <c r="PT104" s="35"/>
      <c r="PU104" s="35"/>
      <c r="PV104" s="35"/>
      <c r="PW104" s="35"/>
      <c r="PX104" s="35"/>
      <c r="PY104" s="35"/>
      <c r="PZ104" s="35"/>
      <c r="QA104" s="35"/>
      <c r="QB104" s="35"/>
      <c r="QC104" s="35"/>
      <c r="QD104" s="35"/>
      <c r="QE104" s="35"/>
      <c r="QF104" s="35"/>
      <c r="QG104" s="35"/>
      <c r="QH104" s="35"/>
      <c r="QI104" s="35"/>
      <c r="QJ104" s="35"/>
      <c r="QK104" s="35"/>
      <c r="QL104" s="35"/>
      <c r="QM104" s="35"/>
      <c r="QN104" s="35"/>
      <c r="QO104" s="35"/>
      <c r="QP104" s="35"/>
      <c r="QQ104" s="35"/>
      <c r="QR104" s="35"/>
      <c r="QS104" s="35"/>
      <c r="QT104" s="35"/>
      <c r="QU104" s="35"/>
      <c r="QV104" s="35"/>
      <c r="QW104" s="35"/>
      <c r="QX104" s="35"/>
      <c r="QY104" s="35"/>
      <c r="QZ104" s="35"/>
      <c r="RA104" s="35"/>
      <c r="RB104" s="35"/>
      <c r="RC104" s="35"/>
      <c r="RD104" s="35"/>
      <c r="RE104" s="35"/>
      <c r="RF104" s="35"/>
      <c r="RG104" s="35"/>
      <c r="RH104" s="35"/>
      <c r="RI104" s="35"/>
      <c r="RJ104" s="35"/>
      <c r="RK104" s="35"/>
      <c r="RL104" s="35"/>
      <c r="RM104" s="35"/>
      <c r="RN104" s="35"/>
      <c r="RO104" s="35"/>
      <c r="RP104" s="35"/>
      <c r="RQ104" s="35"/>
      <c r="RR104" s="35"/>
      <c r="RS104" s="35"/>
      <c r="RT104" s="35"/>
      <c r="RU104" s="35"/>
      <c r="RV104" s="35"/>
      <c r="RW104" s="35"/>
      <c r="RX104" s="35"/>
      <c r="RY104" s="35"/>
      <c r="RZ104" s="35"/>
      <c r="SA104" s="35"/>
      <c r="SB104" s="35"/>
      <c r="SC104" s="35"/>
      <c r="SD104" s="35"/>
      <c r="SE104" s="35"/>
      <c r="SF104" s="35"/>
      <c r="SG104" s="35"/>
      <c r="SH104" s="35"/>
      <c r="SI104" s="35"/>
      <c r="SJ104" s="35"/>
      <c r="SK104" s="35"/>
      <c r="SL104" s="35"/>
      <c r="SM104" s="35"/>
      <c r="SN104" s="35"/>
      <c r="SO104" s="35"/>
      <c r="SP104" s="35"/>
      <c r="SQ104" s="35"/>
      <c r="SR104" s="35"/>
      <c r="SS104" s="35"/>
      <c r="ST104" s="35"/>
      <c r="SU104" s="35"/>
      <c r="SV104" s="35"/>
      <c r="SW104" s="35"/>
      <c r="SX104" s="35"/>
      <c r="SY104" s="35"/>
      <c r="SZ104" s="35"/>
      <c r="TA104" s="35"/>
      <c r="TB104" s="35"/>
      <c r="TC104" s="35"/>
      <c r="TD104" s="35"/>
      <c r="TE104" s="35"/>
      <c r="TF104" s="35"/>
      <c r="TG104" s="35"/>
      <c r="TH104" s="35"/>
      <c r="TI104" s="35"/>
      <c r="TJ104" s="35"/>
      <c r="TK104" s="35"/>
      <c r="TL104" s="35"/>
      <c r="TM104" s="35"/>
      <c r="TN104" s="35"/>
      <c r="TO104" s="35"/>
      <c r="TP104" s="35"/>
      <c r="TQ104" s="35"/>
      <c r="TR104" s="35"/>
      <c r="TS104" s="35"/>
      <c r="TT104" s="35"/>
      <c r="TU104" s="35"/>
      <c r="TV104" s="35"/>
      <c r="TW104" s="35"/>
      <c r="TX104" s="35"/>
      <c r="TY104" s="35"/>
      <c r="TZ104" s="35"/>
      <c r="UA104" s="35"/>
      <c r="UB104" s="35"/>
      <c r="UC104" s="35"/>
      <c r="UD104" s="35"/>
      <c r="UE104" s="35"/>
      <c r="UF104" s="35"/>
      <c r="UG104" s="35"/>
      <c r="UH104" s="35"/>
      <c r="UI104" s="35"/>
      <c r="UJ104" s="35"/>
      <c r="UK104" s="35"/>
      <c r="UL104" s="35"/>
      <c r="UM104" s="35"/>
      <c r="UN104" s="35"/>
      <c r="UO104" s="35"/>
      <c r="UP104" s="35"/>
    </row>
    <row r="105" spans="1:562" s="36" customFormat="1" ht="408.75" customHeight="1" x14ac:dyDescent="1.75">
      <c r="A105" s="270"/>
      <c r="B105" s="217"/>
      <c r="C105" s="317"/>
      <c r="D105" s="210"/>
      <c r="E105" s="211"/>
      <c r="F105" s="211"/>
      <c r="G105" s="321"/>
      <c r="H105" s="321"/>
      <c r="I105" s="244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  <c r="EW105" s="35"/>
      <c r="EX105" s="35"/>
      <c r="EY105" s="35"/>
      <c r="EZ105" s="35"/>
      <c r="FA105" s="35"/>
      <c r="FB105" s="35"/>
      <c r="FC105" s="35"/>
      <c r="FD105" s="35"/>
      <c r="FE105" s="35"/>
      <c r="FF105" s="35"/>
      <c r="FG105" s="35"/>
      <c r="FH105" s="35"/>
      <c r="FI105" s="35"/>
      <c r="FJ105" s="35"/>
      <c r="FK105" s="35"/>
      <c r="FL105" s="35"/>
      <c r="FM105" s="35"/>
      <c r="FN105" s="35"/>
      <c r="FO105" s="35"/>
      <c r="FP105" s="35"/>
      <c r="FQ105" s="35"/>
      <c r="FR105" s="35"/>
      <c r="FS105" s="35"/>
      <c r="FT105" s="35"/>
      <c r="FU105" s="35"/>
      <c r="FV105" s="35"/>
      <c r="FW105" s="35"/>
      <c r="FX105" s="35"/>
      <c r="FY105" s="35"/>
      <c r="FZ105" s="35"/>
      <c r="GA105" s="35"/>
      <c r="GB105" s="35"/>
      <c r="GC105" s="35"/>
      <c r="GD105" s="35"/>
      <c r="GE105" s="35"/>
      <c r="GF105" s="35"/>
      <c r="GG105" s="35"/>
      <c r="GH105" s="35"/>
      <c r="GI105" s="35"/>
      <c r="GJ105" s="35"/>
      <c r="GK105" s="35"/>
      <c r="GL105" s="35"/>
      <c r="GM105" s="35"/>
      <c r="GN105" s="35"/>
      <c r="GO105" s="35"/>
      <c r="GP105" s="35"/>
      <c r="GQ105" s="35"/>
      <c r="GR105" s="35"/>
      <c r="GS105" s="35"/>
      <c r="GT105" s="35"/>
      <c r="GU105" s="35"/>
      <c r="GV105" s="35"/>
      <c r="GW105" s="35"/>
      <c r="GX105" s="35"/>
      <c r="GY105" s="35"/>
      <c r="GZ105" s="35"/>
      <c r="HA105" s="35"/>
      <c r="HB105" s="35"/>
      <c r="HC105" s="35"/>
      <c r="HD105" s="35"/>
      <c r="HE105" s="35"/>
      <c r="HF105" s="35"/>
      <c r="HG105" s="35"/>
      <c r="HH105" s="35"/>
      <c r="HI105" s="35"/>
      <c r="HJ105" s="35"/>
      <c r="HK105" s="35"/>
      <c r="HL105" s="35"/>
      <c r="HM105" s="35"/>
      <c r="HN105" s="35"/>
      <c r="HO105" s="35"/>
      <c r="HP105" s="35"/>
      <c r="HQ105" s="35"/>
      <c r="HR105" s="35"/>
      <c r="HS105" s="35"/>
      <c r="HT105" s="35"/>
      <c r="HU105" s="35"/>
      <c r="HV105" s="35"/>
      <c r="HW105" s="35"/>
      <c r="HX105" s="35"/>
      <c r="HY105" s="35"/>
      <c r="HZ105" s="35"/>
      <c r="IA105" s="35"/>
      <c r="IB105" s="35"/>
      <c r="IC105" s="35"/>
      <c r="ID105" s="35"/>
      <c r="IE105" s="35"/>
      <c r="IF105" s="35"/>
      <c r="IG105" s="35"/>
      <c r="IH105" s="35"/>
      <c r="II105" s="35"/>
      <c r="IJ105" s="35"/>
      <c r="IK105" s="35"/>
      <c r="IL105" s="35"/>
      <c r="IM105" s="35"/>
      <c r="IN105" s="35"/>
      <c r="IO105" s="35"/>
      <c r="IP105" s="35"/>
      <c r="IQ105" s="35"/>
      <c r="IR105" s="35"/>
      <c r="IS105" s="35"/>
      <c r="IT105" s="35"/>
      <c r="IU105" s="35"/>
      <c r="IV105" s="35"/>
      <c r="IW105" s="35"/>
      <c r="IX105" s="35"/>
      <c r="IY105" s="35"/>
      <c r="IZ105" s="35"/>
      <c r="JA105" s="35"/>
      <c r="JB105" s="35"/>
      <c r="JC105" s="35"/>
      <c r="JD105" s="35"/>
      <c r="JE105" s="35"/>
      <c r="JF105" s="35"/>
      <c r="JG105" s="35"/>
      <c r="JH105" s="35"/>
      <c r="JI105" s="35"/>
      <c r="JJ105" s="35"/>
      <c r="JK105" s="35"/>
      <c r="JL105" s="35"/>
      <c r="JM105" s="35"/>
      <c r="JN105" s="35"/>
      <c r="JO105" s="35"/>
      <c r="JP105" s="35"/>
      <c r="JQ105" s="35"/>
      <c r="JR105" s="35"/>
      <c r="JS105" s="35"/>
      <c r="JT105" s="35"/>
      <c r="JU105" s="35"/>
      <c r="JV105" s="35"/>
      <c r="JW105" s="35"/>
      <c r="JX105" s="35"/>
      <c r="JY105" s="35"/>
      <c r="JZ105" s="35"/>
      <c r="KA105" s="35"/>
      <c r="KB105" s="35"/>
      <c r="KC105" s="35"/>
      <c r="KD105" s="35"/>
      <c r="KE105" s="35"/>
      <c r="KF105" s="35"/>
      <c r="KG105" s="35"/>
      <c r="KH105" s="35"/>
      <c r="KI105" s="35"/>
      <c r="KJ105" s="35"/>
      <c r="KK105" s="35"/>
      <c r="KL105" s="35"/>
      <c r="KM105" s="35"/>
      <c r="KN105" s="35"/>
      <c r="KO105" s="35"/>
      <c r="KP105" s="35"/>
      <c r="KQ105" s="35"/>
      <c r="KR105" s="35"/>
      <c r="KS105" s="35"/>
      <c r="KT105" s="35"/>
      <c r="KU105" s="35"/>
      <c r="KV105" s="35"/>
      <c r="KW105" s="35"/>
      <c r="KX105" s="35"/>
      <c r="KY105" s="35"/>
      <c r="KZ105" s="35"/>
      <c r="LA105" s="35"/>
      <c r="LB105" s="35"/>
      <c r="LC105" s="35"/>
      <c r="LD105" s="35"/>
      <c r="LE105" s="35"/>
      <c r="LF105" s="35"/>
      <c r="LG105" s="35"/>
      <c r="LH105" s="35"/>
      <c r="LI105" s="35"/>
      <c r="LJ105" s="35"/>
      <c r="LK105" s="35"/>
      <c r="LL105" s="35"/>
      <c r="LM105" s="35"/>
      <c r="LN105" s="35"/>
      <c r="LO105" s="35"/>
      <c r="LP105" s="35"/>
      <c r="LQ105" s="35"/>
      <c r="LR105" s="35"/>
      <c r="LS105" s="35"/>
      <c r="LT105" s="35"/>
      <c r="LU105" s="35"/>
      <c r="LV105" s="35"/>
      <c r="LW105" s="35"/>
      <c r="LX105" s="35"/>
      <c r="LY105" s="35"/>
      <c r="LZ105" s="35"/>
      <c r="MA105" s="35"/>
      <c r="MB105" s="35"/>
      <c r="MC105" s="35"/>
      <c r="MD105" s="35"/>
      <c r="ME105" s="35"/>
      <c r="MF105" s="35"/>
      <c r="MG105" s="35"/>
      <c r="MH105" s="35"/>
      <c r="MI105" s="35"/>
      <c r="MJ105" s="35"/>
      <c r="MK105" s="35"/>
      <c r="ML105" s="35"/>
      <c r="MM105" s="35"/>
      <c r="MN105" s="35"/>
      <c r="MO105" s="35"/>
      <c r="MP105" s="35"/>
      <c r="MQ105" s="35"/>
      <c r="MR105" s="35"/>
      <c r="MS105" s="35"/>
      <c r="MT105" s="35"/>
      <c r="MU105" s="35"/>
      <c r="MV105" s="35"/>
      <c r="MW105" s="35"/>
      <c r="MX105" s="35"/>
      <c r="MY105" s="35"/>
      <c r="MZ105" s="35"/>
      <c r="NA105" s="35"/>
      <c r="NB105" s="35"/>
      <c r="NC105" s="35"/>
      <c r="ND105" s="35"/>
      <c r="NE105" s="35"/>
      <c r="NF105" s="35"/>
      <c r="NG105" s="35"/>
      <c r="NH105" s="35"/>
      <c r="NI105" s="35"/>
      <c r="NJ105" s="35"/>
      <c r="NK105" s="35"/>
      <c r="NL105" s="35"/>
      <c r="NM105" s="35"/>
      <c r="NN105" s="35"/>
      <c r="NO105" s="35"/>
      <c r="NP105" s="35"/>
      <c r="NQ105" s="35"/>
      <c r="NR105" s="35"/>
      <c r="NS105" s="35"/>
      <c r="NT105" s="35"/>
      <c r="NU105" s="35"/>
      <c r="NV105" s="35"/>
      <c r="NW105" s="35"/>
      <c r="NX105" s="35"/>
      <c r="NY105" s="35"/>
      <c r="NZ105" s="35"/>
      <c r="OA105" s="35"/>
      <c r="OB105" s="35"/>
      <c r="OC105" s="35"/>
      <c r="OD105" s="35"/>
      <c r="OE105" s="35"/>
      <c r="OF105" s="35"/>
      <c r="OG105" s="35"/>
      <c r="OH105" s="35"/>
      <c r="OI105" s="35"/>
      <c r="OJ105" s="35"/>
      <c r="OK105" s="35"/>
      <c r="OL105" s="35"/>
      <c r="OM105" s="35"/>
      <c r="ON105" s="35"/>
      <c r="OO105" s="35"/>
      <c r="OP105" s="35"/>
      <c r="OQ105" s="35"/>
      <c r="OR105" s="35"/>
      <c r="OS105" s="35"/>
      <c r="OT105" s="35"/>
      <c r="OU105" s="35"/>
      <c r="OV105" s="35"/>
      <c r="OW105" s="35"/>
      <c r="OX105" s="35"/>
      <c r="OY105" s="35"/>
      <c r="OZ105" s="35"/>
      <c r="PA105" s="35"/>
      <c r="PB105" s="35"/>
      <c r="PC105" s="35"/>
      <c r="PD105" s="35"/>
      <c r="PE105" s="35"/>
      <c r="PF105" s="35"/>
      <c r="PG105" s="35"/>
      <c r="PH105" s="35"/>
      <c r="PI105" s="35"/>
      <c r="PJ105" s="35"/>
      <c r="PK105" s="35"/>
      <c r="PL105" s="35"/>
      <c r="PM105" s="35"/>
      <c r="PN105" s="35"/>
      <c r="PO105" s="35"/>
      <c r="PP105" s="35"/>
      <c r="PQ105" s="35"/>
      <c r="PR105" s="35"/>
      <c r="PS105" s="35"/>
      <c r="PT105" s="35"/>
      <c r="PU105" s="35"/>
      <c r="PV105" s="35"/>
      <c r="PW105" s="35"/>
      <c r="PX105" s="35"/>
      <c r="PY105" s="35"/>
      <c r="PZ105" s="35"/>
      <c r="QA105" s="35"/>
      <c r="QB105" s="35"/>
      <c r="QC105" s="35"/>
      <c r="QD105" s="35"/>
      <c r="QE105" s="35"/>
      <c r="QF105" s="35"/>
      <c r="QG105" s="35"/>
      <c r="QH105" s="35"/>
      <c r="QI105" s="35"/>
      <c r="QJ105" s="35"/>
      <c r="QK105" s="35"/>
      <c r="QL105" s="35"/>
      <c r="QM105" s="35"/>
      <c r="QN105" s="35"/>
      <c r="QO105" s="35"/>
      <c r="QP105" s="35"/>
      <c r="QQ105" s="35"/>
      <c r="QR105" s="35"/>
      <c r="QS105" s="35"/>
      <c r="QT105" s="35"/>
      <c r="QU105" s="35"/>
      <c r="QV105" s="35"/>
      <c r="QW105" s="35"/>
      <c r="QX105" s="35"/>
      <c r="QY105" s="35"/>
      <c r="QZ105" s="35"/>
      <c r="RA105" s="35"/>
      <c r="RB105" s="35"/>
      <c r="RC105" s="35"/>
      <c r="RD105" s="35"/>
      <c r="RE105" s="35"/>
      <c r="RF105" s="35"/>
      <c r="RG105" s="35"/>
      <c r="RH105" s="35"/>
      <c r="RI105" s="35"/>
      <c r="RJ105" s="35"/>
      <c r="RK105" s="35"/>
      <c r="RL105" s="35"/>
      <c r="RM105" s="35"/>
      <c r="RN105" s="35"/>
      <c r="RO105" s="35"/>
      <c r="RP105" s="35"/>
      <c r="RQ105" s="35"/>
      <c r="RR105" s="35"/>
      <c r="RS105" s="35"/>
      <c r="RT105" s="35"/>
      <c r="RU105" s="35"/>
      <c r="RV105" s="35"/>
      <c r="RW105" s="35"/>
      <c r="RX105" s="35"/>
      <c r="RY105" s="35"/>
      <c r="RZ105" s="35"/>
      <c r="SA105" s="35"/>
      <c r="SB105" s="35"/>
      <c r="SC105" s="35"/>
      <c r="SD105" s="35"/>
      <c r="SE105" s="35"/>
      <c r="SF105" s="35"/>
      <c r="SG105" s="35"/>
      <c r="SH105" s="35"/>
      <c r="SI105" s="35"/>
      <c r="SJ105" s="35"/>
      <c r="SK105" s="35"/>
      <c r="SL105" s="35"/>
      <c r="SM105" s="35"/>
      <c r="SN105" s="35"/>
      <c r="SO105" s="35"/>
      <c r="SP105" s="35"/>
      <c r="SQ105" s="35"/>
      <c r="SR105" s="35"/>
      <c r="SS105" s="35"/>
      <c r="ST105" s="35"/>
      <c r="SU105" s="35"/>
      <c r="SV105" s="35"/>
      <c r="SW105" s="35"/>
      <c r="SX105" s="35"/>
      <c r="SY105" s="35"/>
      <c r="SZ105" s="35"/>
      <c r="TA105" s="35"/>
      <c r="TB105" s="35"/>
      <c r="TC105" s="35"/>
      <c r="TD105" s="35"/>
      <c r="TE105" s="35"/>
      <c r="TF105" s="35"/>
      <c r="TG105" s="35"/>
      <c r="TH105" s="35"/>
      <c r="TI105" s="35"/>
      <c r="TJ105" s="35"/>
      <c r="TK105" s="35"/>
      <c r="TL105" s="35"/>
      <c r="TM105" s="35"/>
      <c r="TN105" s="35"/>
      <c r="TO105" s="35"/>
      <c r="TP105" s="35"/>
      <c r="TQ105" s="35"/>
      <c r="TR105" s="35"/>
      <c r="TS105" s="35"/>
      <c r="TT105" s="35"/>
      <c r="TU105" s="35"/>
      <c r="TV105" s="35"/>
      <c r="TW105" s="35"/>
      <c r="TX105" s="35"/>
      <c r="TY105" s="35"/>
      <c r="TZ105" s="35"/>
      <c r="UA105" s="35"/>
      <c r="UB105" s="35"/>
      <c r="UC105" s="35"/>
      <c r="UD105" s="35"/>
      <c r="UE105" s="35"/>
      <c r="UF105" s="35"/>
      <c r="UG105" s="35"/>
      <c r="UH105" s="35"/>
      <c r="UI105" s="35"/>
      <c r="UJ105" s="35"/>
      <c r="UK105" s="35"/>
      <c r="UL105" s="35"/>
      <c r="UM105" s="35"/>
      <c r="UN105" s="35"/>
      <c r="UO105" s="35"/>
      <c r="UP105" s="35"/>
    </row>
    <row r="106" spans="1:562" s="36" customFormat="1" ht="409.5" customHeight="1" x14ac:dyDescent="1.75">
      <c r="A106" s="270"/>
      <c r="B106" s="217"/>
      <c r="C106" s="317"/>
      <c r="D106" s="210"/>
      <c r="E106" s="211"/>
      <c r="F106" s="211"/>
      <c r="G106" s="321"/>
      <c r="H106" s="321"/>
      <c r="I106" s="244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  <c r="EW106" s="35"/>
      <c r="EX106" s="35"/>
      <c r="EY106" s="35"/>
      <c r="EZ106" s="35"/>
      <c r="FA106" s="35"/>
      <c r="FB106" s="35"/>
      <c r="FC106" s="35"/>
      <c r="FD106" s="35"/>
      <c r="FE106" s="35"/>
      <c r="FF106" s="35"/>
      <c r="FG106" s="35"/>
      <c r="FH106" s="35"/>
      <c r="FI106" s="35"/>
      <c r="FJ106" s="35"/>
      <c r="FK106" s="35"/>
      <c r="FL106" s="35"/>
      <c r="FM106" s="35"/>
      <c r="FN106" s="35"/>
      <c r="FO106" s="35"/>
      <c r="FP106" s="35"/>
      <c r="FQ106" s="35"/>
      <c r="FR106" s="35"/>
      <c r="FS106" s="35"/>
      <c r="FT106" s="35"/>
      <c r="FU106" s="35"/>
      <c r="FV106" s="35"/>
      <c r="FW106" s="35"/>
      <c r="FX106" s="35"/>
      <c r="FY106" s="35"/>
      <c r="FZ106" s="35"/>
      <c r="GA106" s="35"/>
      <c r="GB106" s="35"/>
      <c r="GC106" s="35"/>
      <c r="GD106" s="35"/>
      <c r="GE106" s="35"/>
      <c r="GF106" s="35"/>
      <c r="GG106" s="35"/>
      <c r="GH106" s="35"/>
      <c r="GI106" s="35"/>
      <c r="GJ106" s="35"/>
      <c r="GK106" s="35"/>
      <c r="GL106" s="35"/>
      <c r="GM106" s="35"/>
      <c r="GN106" s="35"/>
      <c r="GO106" s="35"/>
      <c r="GP106" s="35"/>
      <c r="GQ106" s="35"/>
      <c r="GR106" s="35"/>
      <c r="GS106" s="35"/>
      <c r="GT106" s="35"/>
      <c r="GU106" s="35"/>
      <c r="GV106" s="35"/>
      <c r="GW106" s="35"/>
      <c r="GX106" s="35"/>
      <c r="GY106" s="35"/>
      <c r="GZ106" s="35"/>
      <c r="HA106" s="35"/>
      <c r="HB106" s="35"/>
      <c r="HC106" s="35"/>
      <c r="HD106" s="35"/>
      <c r="HE106" s="35"/>
      <c r="HF106" s="35"/>
      <c r="HG106" s="35"/>
      <c r="HH106" s="35"/>
      <c r="HI106" s="35"/>
      <c r="HJ106" s="35"/>
      <c r="HK106" s="35"/>
      <c r="HL106" s="35"/>
      <c r="HM106" s="35"/>
      <c r="HN106" s="35"/>
      <c r="HO106" s="35"/>
      <c r="HP106" s="35"/>
      <c r="HQ106" s="35"/>
      <c r="HR106" s="35"/>
      <c r="HS106" s="35"/>
      <c r="HT106" s="35"/>
      <c r="HU106" s="35"/>
      <c r="HV106" s="35"/>
      <c r="HW106" s="35"/>
      <c r="HX106" s="35"/>
      <c r="HY106" s="35"/>
      <c r="HZ106" s="35"/>
      <c r="IA106" s="35"/>
      <c r="IB106" s="35"/>
      <c r="IC106" s="35"/>
      <c r="ID106" s="35"/>
      <c r="IE106" s="35"/>
      <c r="IF106" s="35"/>
      <c r="IG106" s="35"/>
      <c r="IH106" s="35"/>
      <c r="II106" s="35"/>
      <c r="IJ106" s="35"/>
      <c r="IK106" s="35"/>
      <c r="IL106" s="35"/>
      <c r="IM106" s="35"/>
      <c r="IN106" s="35"/>
      <c r="IO106" s="35"/>
      <c r="IP106" s="35"/>
      <c r="IQ106" s="35"/>
      <c r="IR106" s="35"/>
      <c r="IS106" s="35"/>
      <c r="IT106" s="35"/>
      <c r="IU106" s="35"/>
      <c r="IV106" s="35"/>
      <c r="IW106" s="35"/>
      <c r="IX106" s="35"/>
      <c r="IY106" s="35"/>
      <c r="IZ106" s="35"/>
      <c r="JA106" s="35"/>
      <c r="JB106" s="35"/>
      <c r="JC106" s="35"/>
      <c r="JD106" s="35"/>
      <c r="JE106" s="35"/>
      <c r="JF106" s="35"/>
      <c r="JG106" s="35"/>
      <c r="JH106" s="35"/>
      <c r="JI106" s="35"/>
      <c r="JJ106" s="35"/>
      <c r="JK106" s="35"/>
      <c r="JL106" s="35"/>
      <c r="JM106" s="35"/>
      <c r="JN106" s="35"/>
      <c r="JO106" s="35"/>
      <c r="JP106" s="35"/>
      <c r="JQ106" s="35"/>
      <c r="JR106" s="35"/>
      <c r="JS106" s="35"/>
      <c r="JT106" s="35"/>
      <c r="JU106" s="35"/>
      <c r="JV106" s="35"/>
      <c r="JW106" s="35"/>
      <c r="JX106" s="35"/>
      <c r="JY106" s="35"/>
      <c r="JZ106" s="35"/>
      <c r="KA106" s="35"/>
      <c r="KB106" s="35"/>
      <c r="KC106" s="35"/>
      <c r="KD106" s="35"/>
      <c r="KE106" s="35"/>
      <c r="KF106" s="35"/>
      <c r="KG106" s="35"/>
      <c r="KH106" s="35"/>
      <c r="KI106" s="35"/>
      <c r="KJ106" s="35"/>
      <c r="KK106" s="35"/>
      <c r="KL106" s="35"/>
      <c r="KM106" s="35"/>
      <c r="KN106" s="35"/>
      <c r="KO106" s="35"/>
      <c r="KP106" s="35"/>
      <c r="KQ106" s="35"/>
      <c r="KR106" s="35"/>
      <c r="KS106" s="35"/>
      <c r="KT106" s="35"/>
      <c r="KU106" s="35"/>
      <c r="KV106" s="35"/>
      <c r="KW106" s="35"/>
      <c r="KX106" s="35"/>
      <c r="KY106" s="35"/>
      <c r="KZ106" s="35"/>
      <c r="LA106" s="35"/>
      <c r="LB106" s="35"/>
      <c r="LC106" s="35"/>
      <c r="LD106" s="35"/>
      <c r="LE106" s="35"/>
      <c r="LF106" s="35"/>
      <c r="LG106" s="35"/>
      <c r="LH106" s="35"/>
      <c r="LI106" s="35"/>
      <c r="LJ106" s="35"/>
      <c r="LK106" s="35"/>
      <c r="LL106" s="35"/>
      <c r="LM106" s="35"/>
      <c r="LN106" s="35"/>
      <c r="LO106" s="35"/>
      <c r="LP106" s="35"/>
      <c r="LQ106" s="35"/>
      <c r="LR106" s="35"/>
      <c r="LS106" s="35"/>
      <c r="LT106" s="35"/>
      <c r="LU106" s="35"/>
      <c r="LV106" s="35"/>
      <c r="LW106" s="35"/>
      <c r="LX106" s="35"/>
      <c r="LY106" s="35"/>
      <c r="LZ106" s="35"/>
      <c r="MA106" s="35"/>
      <c r="MB106" s="35"/>
      <c r="MC106" s="35"/>
      <c r="MD106" s="35"/>
      <c r="ME106" s="35"/>
      <c r="MF106" s="35"/>
      <c r="MG106" s="35"/>
      <c r="MH106" s="35"/>
      <c r="MI106" s="35"/>
      <c r="MJ106" s="35"/>
      <c r="MK106" s="35"/>
      <c r="ML106" s="35"/>
      <c r="MM106" s="35"/>
      <c r="MN106" s="35"/>
      <c r="MO106" s="35"/>
      <c r="MP106" s="35"/>
      <c r="MQ106" s="35"/>
      <c r="MR106" s="35"/>
      <c r="MS106" s="35"/>
      <c r="MT106" s="35"/>
      <c r="MU106" s="35"/>
      <c r="MV106" s="35"/>
      <c r="MW106" s="35"/>
      <c r="MX106" s="35"/>
      <c r="MY106" s="35"/>
      <c r="MZ106" s="35"/>
      <c r="NA106" s="35"/>
      <c r="NB106" s="35"/>
      <c r="NC106" s="35"/>
      <c r="ND106" s="35"/>
      <c r="NE106" s="35"/>
      <c r="NF106" s="35"/>
      <c r="NG106" s="35"/>
      <c r="NH106" s="35"/>
      <c r="NI106" s="35"/>
      <c r="NJ106" s="35"/>
      <c r="NK106" s="35"/>
      <c r="NL106" s="35"/>
      <c r="NM106" s="35"/>
      <c r="NN106" s="35"/>
      <c r="NO106" s="35"/>
      <c r="NP106" s="35"/>
      <c r="NQ106" s="35"/>
      <c r="NR106" s="35"/>
      <c r="NS106" s="35"/>
      <c r="NT106" s="35"/>
      <c r="NU106" s="35"/>
      <c r="NV106" s="35"/>
      <c r="NW106" s="35"/>
      <c r="NX106" s="35"/>
      <c r="NY106" s="35"/>
      <c r="NZ106" s="35"/>
      <c r="OA106" s="35"/>
      <c r="OB106" s="35"/>
      <c r="OC106" s="35"/>
      <c r="OD106" s="35"/>
      <c r="OE106" s="35"/>
      <c r="OF106" s="35"/>
      <c r="OG106" s="35"/>
      <c r="OH106" s="35"/>
      <c r="OI106" s="35"/>
      <c r="OJ106" s="35"/>
      <c r="OK106" s="35"/>
      <c r="OL106" s="35"/>
      <c r="OM106" s="35"/>
      <c r="ON106" s="35"/>
      <c r="OO106" s="35"/>
      <c r="OP106" s="35"/>
      <c r="OQ106" s="35"/>
      <c r="OR106" s="35"/>
      <c r="OS106" s="35"/>
      <c r="OT106" s="35"/>
      <c r="OU106" s="35"/>
      <c r="OV106" s="35"/>
      <c r="OW106" s="35"/>
      <c r="OX106" s="35"/>
      <c r="OY106" s="35"/>
      <c r="OZ106" s="35"/>
      <c r="PA106" s="35"/>
      <c r="PB106" s="35"/>
      <c r="PC106" s="35"/>
      <c r="PD106" s="35"/>
      <c r="PE106" s="35"/>
      <c r="PF106" s="35"/>
      <c r="PG106" s="35"/>
      <c r="PH106" s="35"/>
      <c r="PI106" s="35"/>
      <c r="PJ106" s="35"/>
      <c r="PK106" s="35"/>
      <c r="PL106" s="35"/>
      <c r="PM106" s="35"/>
      <c r="PN106" s="35"/>
      <c r="PO106" s="35"/>
      <c r="PP106" s="35"/>
      <c r="PQ106" s="35"/>
      <c r="PR106" s="35"/>
      <c r="PS106" s="35"/>
      <c r="PT106" s="35"/>
      <c r="PU106" s="35"/>
      <c r="PV106" s="35"/>
      <c r="PW106" s="35"/>
      <c r="PX106" s="35"/>
      <c r="PY106" s="35"/>
      <c r="PZ106" s="35"/>
      <c r="QA106" s="35"/>
      <c r="QB106" s="35"/>
      <c r="QC106" s="35"/>
      <c r="QD106" s="35"/>
      <c r="QE106" s="35"/>
      <c r="QF106" s="35"/>
      <c r="QG106" s="35"/>
      <c r="QH106" s="35"/>
      <c r="QI106" s="35"/>
      <c r="QJ106" s="35"/>
      <c r="QK106" s="35"/>
      <c r="QL106" s="35"/>
      <c r="QM106" s="35"/>
      <c r="QN106" s="35"/>
      <c r="QO106" s="35"/>
      <c r="QP106" s="35"/>
      <c r="QQ106" s="35"/>
      <c r="QR106" s="35"/>
      <c r="QS106" s="35"/>
      <c r="QT106" s="35"/>
      <c r="QU106" s="35"/>
      <c r="QV106" s="35"/>
      <c r="QW106" s="35"/>
      <c r="QX106" s="35"/>
      <c r="QY106" s="35"/>
      <c r="QZ106" s="35"/>
      <c r="RA106" s="35"/>
      <c r="RB106" s="35"/>
      <c r="RC106" s="35"/>
      <c r="RD106" s="35"/>
      <c r="RE106" s="35"/>
      <c r="RF106" s="35"/>
      <c r="RG106" s="35"/>
      <c r="RH106" s="35"/>
      <c r="RI106" s="35"/>
      <c r="RJ106" s="35"/>
      <c r="RK106" s="35"/>
      <c r="RL106" s="35"/>
      <c r="RM106" s="35"/>
      <c r="RN106" s="35"/>
      <c r="RO106" s="35"/>
      <c r="RP106" s="35"/>
      <c r="RQ106" s="35"/>
      <c r="RR106" s="35"/>
      <c r="RS106" s="35"/>
      <c r="RT106" s="35"/>
      <c r="RU106" s="35"/>
      <c r="RV106" s="35"/>
      <c r="RW106" s="35"/>
      <c r="RX106" s="35"/>
      <c r="RY106" s="35"/>
      <c r="RZ106" s="35"/>
      <c r="SA106" s="35"/>
      <c r="SB106" s="35"/>
      <c r="SC106" s="35"/>
      <c r="SD106" s="35"/>
      <c r="SE106" s="35"/>
      <c r="SF106" s="35"/>
      <c r="SG106" s="35"/>
      <c r="SH106" s="35"/>
      <c r="SI106" s="35"/>
      <c r="SJ106" s="35"/>
      <c r="SK106" s="35"/>
      <c r="SL106" s="35"/>
      <c r="SM106" s="35"/>
      <c r="SN106" s="35"/>
      <c r="SO106" s="35"/>
      <c r="SP106" s="35"/>
      <c r="SQ106" s="35"/>
      <c r="SR106" s="35"/>
      <c r="SS106" s="35"/>
      <c r="ST106" s="35"/>
      <c r="SU106" s="35"/>
      <c r="SV106" s="35"/>
      <c r="SW106" s="35"/>
      <c r="SX106" s="35"/>
      <c r="SY106" s="35"/>
      <c r="SZ106" s="35"/>
      <c r="TA106" s="35"/>
      <c r="TB106" s="35"/>
      <c r="TC106" s="35"/>
      <c r="TD106" s="35"/>
      <c r="TE106" s="35"/>
      <c r="TF106" s="35"/>
      <c r="TG106" s="35"/>
      <c r="TH106" s="35"/>
      <c r="TI106" s="35"/>
      <c r="TJ106" s="35"/>
      <c r="TK106" s="35"/>
      <c r="TL106" s="35"/>
      <c r="TM106" s="35"/>
      <c r="TN106" s="35"/>
      <c r="TO106" s="35"/>
      <c r="TP106" s="35"/>
      <c r="TQ106" s="35"/>
      <c r="TR106" s="35"/>
      <c r="TS106" s="35"/>
      <c r="TT106" s="35"/>
      <c r="TU106" s="35"/>
      <c r="TV106" s="35"/>
      <c r="TW106" s="35"/>
      <c r="TX106" s="35"/>
      <c r="TY106" s="35"/>
      <c r="TZ106" s="35"/>
      <c r="UA106" s="35"/>
      <c r="UB106" s="35"/>
      <c r="UC106" s="35"/>
      <c r="UD106" s="35"/>
      <c r="UE106" s="35"/>
      <c r="UF106" s="35"/>
      <c r="UG106" s="35"/>
      <c r="UH106" s="35"/>
      <c r="UI106" s="35"/>
      <c r="UJ106" s="35"/>
      <c r="UK106" s="35"/>
      <c r="UL106" s="35"/>
      <c r="UM106" s="35"/>
      <c r="UN106" s="35"/>
      <c r="UO106" s="35"/>
      <c r="UP106" s="35"/>
    </row>
    <row r="107" spans="1:562" s="36" customFormat="1" ht="409.5" customHeight="1" x14ac:dyDescent="1.75">
      <c r="A107" s="221"/>
      <c r="B107" s="318"/>
      <c r="C107" s="318"/>
      <c r="D107" s="223"/>
      <c r="E107" s="319"/>
      <c r="F107" s="319"/>
      <c r="G107" s="322"/>
      <c r="H107" s="322"/>
      <c r="I107" s="319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  <c r="EW107" s="35"/>
      <c r="EX107" s="35"/>
      <c r="EY107" s="35"/>
      <c r="EZ107" s="35"/>
      <c r="FA107" s="35"/>
      <c r="FB107" s="35"/>
      <c r="FC107" s="35"/>
      <c r="FD107" s="35"/>
      <c r="FE107" s="35"/>
      <c r="FF107" s="35"/>
      <c r="FG107" s="35"/>
      <c r="FH107" s="35"/>
      <c r="FI107" s="35"/>
      <c r="FJ107" s="35"/>
      <c r="FK107" s="35"/>
      <c r="FL107" s="35"/>
      <c r="FM107" s="35"/>
      <c r="FN107" s="35"/>
      <c r="FO107" s="35"/>
      <c r="FP107" s="35"/>
      <c r="FQ107" s="35"/>
      <c r="FR107" s="35"/>
      <c r="FS107" s="35"/>
      <c r="FT107" s="35"/>
      <c r="FU107" s="35"/>
      <c r="FV107" s="35"/>
      <c r="FW107" s="35"/>
      <c r="FX107" s="35"/>
      <c r="FY107" s="35"/>
      <c r="FZ107" s="35"/>
      <c r="GA107" s="35"/>
      <c r="GB107" s="35"/>
      <c r="GC107" s="35"/>
      <c r="GD107" s="35"/>
      <c r="GE107" s="35"/>
      <c r="GF107" s="35"/>
      <c r="GG107" s="35"/>
      <c r="GH107" s="35"/>
      <c r="GI107" s="35"/>
      <c r="GJ107" s="35"/>
      <c r="GK107" s="35"/>
      <c r="GL107" s="35"/>
      <c r="GM107" s="35"/>
      <c r="GN107" s="35"/>
      <c r="GO107" s="35"/>
      <c r="GP107" s="35"/>
      <c r="GQ107" s="35"/>
      <c r="GR107" s="35"/>
      <c r="GS107" s="35"/>
      <c r="GT107" s="35"/>
      <c r="GU107" s="35"/>
      <c r="GV107" s="35"/>
      <c r="GW107" s="35"/>
      <c r="GX107" s="35"/>
      <c r="GY107" s="35"/>
      <c r="GZ107" s="35"/>
      <c r="HA107" s="35"/>
      <c r="HB107" s="35"/>
      <c r="HC107" s="35"/>
      <c r="HD107" s="35"/>
      <c r="HE107" s="35"/>
      <c r="HF107" s="35"/>
      <c r="HG107" s="35"/>
      <c r="HH107" s="35"/>
      <c r="HI107" s="35"/>
      <c r="HJ107" s="35"/>
      <c r="HK107" s="35"/>
      <c r="HL107" s="35"/>
      <c r="HM107" s="35"/>
      <c r="HN107" s="35"/>
      <c r="HO107" s="35"/>
      <c r="HP107" s="35"/>
      <c r="HQ107" s="35"/>
      <c r="HR107" s="35"/>
      <c r="HS107" s="35"/>
      <c r="HT107" s="35"/>
      <c r="HU107" s="35"/>
      <c r="HV107" s="35"/>
      <c r="HW107" s="35"/>
      <c r="HX107" s="35"/>
      <c r="HY107" s="35"/>
      <c r="HZ107" s="35"/>
      <c r="IA107" s="35"/>
      <c r="IB107" s="35"/>
      <c r="IC107" s="35"/>
      <c r="ID107" s="35"/>
      <c r="IE107" s="35"/>
      <c r="IF107" s="35"/>
      <c r="IG107" s="35"/>
      <c r="IH107" s="35"/>
      <c r="II107" s="35"/>
      <c r="IJ107" s="35"/>
      <c r="IK107" s="35"/>
      <c r="IL107" s="35"/>
      <c r="IM107" s="35"/>
      <c r="IN107" s="35"/>
      <c r="IO107" s="35"/>
      <c r="IP107" s="35"/>
      <c r="IQ107" s="35"/>
      <c r="IR107" s="35"/>
      <c r="IS107" s="35"/>
      <c r="IT107" s="35"/>
      <c r="IU107" s="35"/>
      <c r="IV107" s="35"/>
      <c r="IW107" s="35"/>
      <c r="IX107" s="35"/>
      <c r="IY107" s="35"/>
      <c r="IZ107" s="35"/>
      <c r="JA107" s="35"/>
      <c r="JB107" s="35"/>
      <c r="JC107" s="35"/>
      <c r="JD107" s="35"/>
      <c r="JE107" s="35"/>
      <c r="JF107" s="35"/>
      <c r="JG107" s="35"/>
      <c r="JH107" s="35"/>
      <c r="JI107" s="35"/>
      <c r="JJ107" s="35"/>
      <c r="JK107" s="35"/>
      <c r="JL107" s="35"/>
      <c r="JM107" s="35"/>
      <c r="JN107" s="35"/>
      <c r="JO107" s="35"/>
      <c r="JP107" s="35"/>
      <c r="JQ107" s="35"/>
      <c r="JR107" s="35"/>
      <c r="JS107" s="35"/>
      <c r="JT107" s="35"/>
      <c r="JU107" s="35"/>
      <c r="JV107" s="35"/>
      <c r="JW107" s="35"/>
      <c r="JX107" s="35"/>
      <c r="JY107" s="35"/>
      <c r="JZ107" s="35"/>
      <c r="KA107" s="35"/>
      <c r="KB107" s="35"/>
      <c r="KC107" s="35"/>
      <c r="KD107" s="35"/>
      <c r="KE107" s="35"/>
      <c r="KF107" s="35"/>
      <c r="KG107" s="35"/>
      <c r="KH107" s="35"/>
      <c r="KI107" s="35"/>
      <c r="KJ107" s="35"/>
      <c r="KK107" s="35"/>
      <c r="KL107" s="35"/>
      <c r="KM107" s="35"/>
      <c r="KN107" s="35"/>
      <c r="KO107" s="35"/>
      <c r="KP107" s="35"/>
      <c r="KQ107" s="35"/>
      <c r="KR107" s="35"/>
      <c r="KS107" s="35"/>
      <c r="KT107" s="35"/>
      <c r="KU107" s="35"/>
      <c r="KV107" s="35"/>
      <c r="KW107" s="35"/>
      <c r="KX107" s="35"/>
      <c r="KY107" s="35"/>
      <c r="KZ107" s="35"/>
      <c r="LA107" s="35"/>
      <c r="LB107" s="35"/>
      <c r="LC107" s="35"/>
      <c r="LD107" s="35"/>
      <c r="LE107" s="35"/>
      <c r="LF107" s="35"/>
      <c r="LG107" s="35"/>
      <c r="LH107" s="35"/>
      <c r="LI107" s="35"/>
      <c r="LJ107" s="35"/>
      <c r="LK107" s="35"/>
      <c r="LL107" s="35"/>
      <c r="LM107" s="35"/>
      <c r="LN107" s="35"/>
      <c r="LO107" s="35"/>
      <c r="LP107" s="35"/>
      <c r="LQ107" s="35"/>
      <c r="LR107" s="35"/>
      <c r="LS107" s="35"/>
      <c r="LT107" s="35"/>
      <c r="LU107" s="35"/>
      <c r="LV107" s="35"/>
      <c r="LW107" s="35"/>
      <c r="LX107" s="35"/>
      <c r="LY107" s="35"/>
      <c r="LZ107" s="35"/>
      <c r="MA107" s="35"/>
      <c r="MB107" s="35"/>
      <c r="MC107" s="35"/>
      <c r="MD107" s="35"/>
      <c r="ME107" s="35"/>
      <c r="MF107" s="35"/>
      <c r="MG107" s="35"/>
      <c r="MH107" s="35"/>
      <c r="MI107" s="35"/>
      <c r="MJ107" s="35"/>
      <c r="MK107" s="35"/>
      <c r="ML107" s="35"/>
      <c r="MM107" s="35"/>
      <c r="MN107" s="35"/>
      <c r="MO107" s="35"/>
      <c r="MP107" s="35"/>
      <c r="MQ107" s="35"/>
      <c r="MR107" s="35"/>
      <c r="MS107" s="35"/>
      <c r="MT107" s="35"/>
      <c r="MU107" s="35"/>
      <c r="MV107" s="35"/>
      <c r="MW107" s="35"/>
      <c r="MX107" s="35"/>
      <c r="MY107" s="35"/>
      <c r="MZ107" s="35"/>
      <c r="NA107" s="35"/>
      <c r="NB107" s="35"/>
      <c r="NC107" s="35"/>
      <c r="ND107" s="35"/>
      <c r="NE107" s="35"/>
      <c r="NF107" s="35"/>
      <c r="NG107" s="35"/>
      <c r="NH107" s="35"/>
      <c r="NI107" s="35"/>
      <c r="NJ107" s="35"/>
      <c r="NK107" s="35"/>
      <c r="NL107" s="35"/>
      <c r="NM107" s="35"/>
      <c r="NN107" s="35"/>
      <c r="NO107" s="35"/>
      <c r="NP107" s="35"/>
      <c r="NQ107" s="35"/>
      <c r="NR107" s="35"/>
      <c r="NS107" s="35"/>
      <c r="NT107" s="35"/>
      <c r="NU107" s="35"/>
      <c r="NV107" s="35"/>
      <c r="NW107" s="35"/>
      <c r="NX107" s="35"/>
      <c r="NY107" s="35"/>
      <c r="NZ107" s="35"/>
      <c r="OA107" s="35"/>
      <c r="OB107" s="35"/>
      <c r="OC107" s="35"/>
      <c r="OD107" s="35"/>
      <c r="OE107" s="35"/>
      <c r="OF107" s="35"/>
      <c r="OG107" s="35"/>
      <c r="OH107" s="35"/>
      <c r="OI107" s="35"/>
      <c r="OJ107" s="35"/>
      <c r="OK107" s="35"/>
      <c r="OL107" s="35"/>
      <c r="OM107" s="35"/>
      <c r="ON107" s="35"/>
      <c r="OO107" s="35"/>
      <c r="OP107" s="35"/>
      <c r="OQ107" s="35"/>
      <c r="OR107" s="35"/>
      <c r="OS107" s="35"/>
      <c r="OT107" s="35"/>
      <c r="OU107" s="35"/>
      <c r="OV107" s="35"/>
      <c r="OW107" s="35"/>
      <c r="OX107" s="35"/>
      <c r="OY107" s="35"/>
      <c r="OZ107" s="35"/>
      <c r="PA107" s="35"/>
      <c r="PB107" s="35"/>
      <c r="PC107" s="35"/>
      <c r="PD107" s="35"/>
      <c r="PE107" s="35"/>
      <c r="PF107" s="35"/>
      <c r="PG107" s="35"/>
      <c r="PH107" s="35"/>
      <c r="PI107" s="35"/>
      <c r="PJ107" s="35"/>
      <c r="PK107" s="35"/>
      <c r="PL107" s="35"/>
      <c r="PM107" s="35"/>
      <c r="PN107" s="35"/>
      <c r="PO107" s="35"/>
      <c r="PP107" s="35"/>
      <c r="PQ107" s="35"/>
      <c r="PR107" s="35"/>
      <c r="PS107" s="35"/>
      <c r="PT107" s="35"/>
      <c r="PU107" s="35"/>
      <c r="PV107" s="35"/>
      <c r="PW107" s="35"/>
      <c r="PX107" s="35"/>
      <c r="PY107" s="35"/>
      <c r="PZ107" s="35"/>
      <c r="QA107" s="35"/>
      <c r="QB107" s="35"/>
      <c r="QC107" s="35"/>
      <c r="QD107" s="35"/>
      <c r="QE107" s="35"/>
      <c r="QF107" s="35"/>
      <c r="QG107" s="35"/>
      <c r="QH107" s="35"/>
      <c r="QI107" s="35"/>
      <c r="QJ107" s="35"/>
      <c r="QK107" s="35"/>
      <c r="QL107" s="35"/>
      <c r="QM107" s="35"/>
      <c r="QN107" s="35"/>
      <c r="QO107" s="35"/>
      <c r="QP107" s="35"/>
      <c r="QQ107" s="35"/>
      <c r="QR107" s="35"/>
      <c r="QS107" s="35"/>
      <c r="QT107" s="35"/>
      <c r="QU107" s="35"/>
      <c r="QV107" s="35"/>
      <c r="QW107" s="35"/>
      <c r="QX107" s="35"/>
      <c r="QY107" s="35"/>
      <c r="QZ107" s="35"/>
      <c r="RA107" s="35"/>
      <c r="RB107" s="35"/>
      <c r="RC107" s="35"/>
      <c r="RD107" s="35"/>
      <c r="RE107" s="35"/>
      <c r="RF107" s="35"/>
      <c r="RG107" s="35"/>
      <c r="RH107" s="35"/>
      <c r="RI107" s="35"/>
      <c r="RJ107" s="35"/>
      <c r="RK107" s="35"/>
      <c r="RL107" s="35"/>
      <c r="RM107" s="35"/>
      <c r="RN107" s="35"/>
      <c r="RO107" s="35"/>
      <c r="RP107" s="35"/>
      <c r="RQ107" s="35"/>
      <c r="RR107" s="35"/>
      <c r="RS107" s="35"/>
      <c r="RT107" s="35"/>
      <c r="RU107" s="35"/>
      <c r="RV107" s="35"/>
      <c r="RW107" s="35"/>
      <c r="RX107" s="35"/>
      <c r="RY107" s="35"/>
      <c r="RZ107" s="35"/>
      <c r="SA107" s="35"/>
      <c r="SB107" s="35"/>
      <c r="SC107" s="35"/>
      <c r="SD107" s="35"/>
      <c r="SE107" s="35"/>
      <c r="SF107" s="35"/>
      <c r="SG107" s="35"/>
      <c r="SH107" s="35"/>
      <c r="SI107" s="35"/>
      <c r="SJ107" s="35"/>
      <c r="SK107" s="35"/>
      <c r="SL107" s="35"/>
      <c r="SM107" s="35"/>
      <c r="SN107" s="35"/>
      <c r="SO107" s="35"/>
      <c r="SP107" s="35"/>
      <c r="SQ107" s="35"/>
      <c r="SR107" s="35"/>
      <c r="SS107" s="35"/>
      <c r="ST107" s="35"/>
      <c r="SU107" s="35"/>
      <c r="SV107" s="35"/>
      <c r="SW107" s="35"/>
      <c r="SX107" s="35"/>
      <c r="SY107" s="35"/>
      <c r="SZ107" s="35"/>
      <c r="TA107" s="35"/>
      <c r="TB107" s="35"/>
      <c r="TC107" s="35"/>
      <c r="TD107" s="35"/>
      <c r="TE107" s="35"/>
      <c r="TF107" s="35"/>
      <c r="TG107" s="35"/>
      <c r="TH107" s="35"/>
      <c r="TI107" s="35"/>
      <c r="TJ107" s="35"/>
      <c r="TK107" s="35"/>
      <c r="TL107" s="35"/>
      <c r="TM107" s="35"/>
      <c r="TN107" s="35"/>
      <c r="TO107" s="35"/>
      <c r="TP107" s="35"/>
      <c r="TQ107" s="35"/>
      <c r="TR107" s="35"/>
      <c r="TS107" s="35"/>
      <c r="TT107" s="35"/>
      <c r="TU107" s="35"/>
      <c r="TV107" s="35"/>
      <c r="TW107" s="35"/>
      <c r="TX107" s="35"/>
      <c r="TY107" s="35"/>
      <c r="TZ107" s="35"/>
      <c r="UA107" s="35"/>
      <c r="UB107" s="35"/>
      <c r="UC107" s="35"/>
      <c r="UD107" s="35"/>
      <c r="UE107" s="35"/>
      <c r="UF107" s="35"/>
      <c r="UG107" s="35"/>
      <c r="UH107" s="35"/>
      <c r="UI107" s="35"/>
      <c r="UJ107" s="35"/>
      <c r="UK107" s="35"/>
      <c r="UL107" s="35"/>
      <c r="UM107" s="35"/>
      <c r="UN107" s="35"/>
      <c r="UO107" s="35"/>
      <c r="UP107" s="35"/>
    </row>
    <row r="108" spans="1:562" s="36" customFormat="1" ht="243.75" customHeight="1" x14ac:dyDescent="1.75">
      <c r="A108" s="221"/>
      <c r="B108" s="318"/>
      <c r="C108" s="318"/>
      <c r="D108" s="223"/>
      <c r="E108" s="319"/>
      <c r="F108" s="319"/>
      <c r="G108" s="323"/>
      <c r="H108" s="323"/>
      <c r="I108" s="319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  <c r="EW108" s="35"/>
      <c r="EX108" s="35"/>
      <c r="EY108" s="35"/>
      <c r="EZ108" s="35"/>
      <c r="FA108" s="35"/>
      <c r="FB108" s="35"/>
      <c r="FC108" s="35"/>
      <c r="FD108" s="35"/>
      <c r="FE108" s="35"/>
      <c r="FF108" s="35"/>
      <c r="FG108" s="35"/>
      <c r="FH108" s="35"/>
      <c r="FI108" s="35"/>
      <c r="FJ108" s="35"/>
      <c r="FK108" s="35"/>
      <c r="FL108" s="35"/>
      <c r="FM108" s="35"/>
      <c r="FN108" s="35"/>
      <c r="FO108" s="35"/>
      <c r="FP108" s="35"/>
      <c r="FQ108" s="35"/>
      <c r="FR108" s="35"/>
      <c r="FS108" s="35"/>
      <c r="FT108" s="35"/>
      <c r="FU108" s="35"/>
      <c r="FV108" s="35"/>
      <c r="FW108" s="35"/>
      <c r="FX108" s="35"/>
      <c r="FY108" s="35"/>
      <c r="FZ108" s="35"/>
      <c r="GA108" s="35"/>
      <c r="GB108" s="35"/>
      <c r="GC108" s="35"/>
      <c r="GD108" s="35"/>
      <c r="GE108" s="35"/>
      <c r="GF108" s="35"/>
      <c r="GG108" s="35"/>
      <c r="GH108" s="35"/>
      <c r="GI108" s="35"/>
      <c r="GJ108" s="35"/>
      <c r="GK108" s="35"/>
      <c r="GL108" s="35"/>
      <c r="GM108" s="35"/>
      <c r="GN108" s="35"/>
      <c r="GO108" s="35"/>
      <c r="GP108" s="35"/>
      <c r="GQ108" s="35"/>
      <c r="GR108" s="35"/>
      <c r="GS108" s="35"/>
      <c r="GT108" s="35"/>
      <c r="GU108" s="35"/>
      <c r="GV108" s="35"/>
      <c r="GW108" s="35"/>
      <c r="GX108" s="35"/>
      <c r="GY108" s="35"/>
      <c r="GZ108" s="35"/>
      <c r="HA108" s="35"/>
      <c r="HB108" s="35"/>
      <c r="HC108" s="35"/>
      <c r="HD108" s="35"/>
      <c r="HE108" s="35"/>
      <c r="HF108" s="35"/>
      <c r="HG108" s="35"/>
      <c r="HH108" s="35"/>
      <c r="HI108" s="35"/>
      <c r="HJ108" s="35"/>
      <c r="HK108" s="35"/>
      <c r="HL108" s="35"/>
      <c r="HM108" s="35"/>
      <c r="HN108" s="35"/>
      <c r="HO108" s="35"/>
      <c r="HP108" s="35"/>
      <c r="HQ108" s="35"/>
      <c r="HR108" s="35"/>
      <c r="HS108" s="35"/>
      <c r="HT108" s="35"/>
      <c r="HU108" s="35"/>
      <c r="HV108" s="35"/>
      <c r="HW108" s="35"/>
      <c r="HX108" s="35"/>
      <c r="HY108" s="35"/>
      <c r="HZ108" s="35"/>
      <c r="IA108" s="35"/>
      <c r="IB108" s="35"/>
      <c r="IC108" s="35"/>
      <c r="ID108" s="35"/>
      <c r="IE108" s="35"/>
      <c r="IF108" s="35"/>
      <c r="IG108" s="35"/>
      <c r="IH108" s="35"/>
      <c r="II108" s="35"/>
      <c r="IJ108" s="35"/>
      <c r="IK108" s="35"/>
      <c r="IL108" s="35"/>
      <c r="IM108" s="35"/>
      <c r="IN108" s="35"/>
      <c r="IO108" s="35"/>
      <c r="IP108" s="35"/>
      <c r="IQ108" s="35"/>
      <c r="IR108" s="35"/>
      <c r="IS108" s="35"/>
      <c r="IT108" s="35"/>
      <c r="IU108" s="35"/>
      <c r="IV108" s="35"/>
      <c r="IW108" s="35"/>
      <c r="IX108" s="35"/>
      <c r="IY108" s="35"/>
      <c r="IZ108" s="35"/>
      <c r="JA108" s="35"/>
      <c r="JB108" s="35"/>
      <c r="JC108" s="35"/>
      <c r="JD108" s="35"/>
      <c r="JE108" s="35"/>
      <c r="JF108" s="35"/>
      <c r="JG108" s="35"/>
      <c r="JH108" s="35"/>
      <c r="JI108" s="35"/>
      <c r="JJ108" s="35"/>
      <c r="JK108" s="35"/>
      <c r="JL108" s="35"/>
      <c r="JM108" s="35"/>
      <c r="JN108" s="35"/>
      <c r="JO108" s="35"/>
      <c r="JP108" s="35"/>
      <c r="JQ108" s="35"/>
      <c r="JR108" s="35"/>
      <c r="JS108" s="35"/>
      <c r="JT108" s="35"/>
      <c r="JU108" s="35"/>
      <c r="JV108" s="35"/>
      <c r="JW108" s="35"/>
      <c r="JX108" s="35"/>
      <c r="JY108" s="35"/>
      <c r="JZ108" s="35"/>
      <c r="KA108" s="35"/>
      <c r="KB108" s="35"/>
      <c r="KC108" s="35"/>
      <c r="KD108" s="35"/>
      <c r="KE108" s="35"/>
      <c r="KF108" s="35"/>
      <c r="KG108" s="35"/>
      <c r="KH108" s="35"/>
      <c r="KI108" s="35"/>
      <c r="KJ108" s="35"/>
      <c r="KK108" s="35"/>
      <c r="KL108" s="35"/>
      <c r="KM108" s="35"/>
      <c r="KN108" s="35"/>
      <c r="KO108" s="35"/>
      <c r="KP108" s="35"/>
      <c r="KQ108" s="35"/>
      <c r="KR108" s="35"/>
      <c r="KS108" s="35"/>
      <c r="KT108" s="35"/>
      <c r="KU108" s="35"/>
      <c r="KV108" s="35"/>
      <c r="KW108" s="35"/>
      <c r="KX108" s="35"/>
      <c r="KY108" s="35"/>
      <c r="KZ108" s="35"/>
      <c r="LA108" s="35"/>
      <c r="LB108" s="35"/>
      <c r="LC108" s="35"/>
      <c r="LD108" s="35"/>
      <c r="LE108" s="35"/>
      <c r="LF108" s="35"/>
      <c r="LG108" s="35"/>
      <c r="LH108" s="35"/>
      <c r="LI108" s="35"/>
      <c r="LJ108" s="35"/>
      <c r="LK108" s="35"/>
      <c r="LL108" s="35"/>
      <c r="LM108" s="35"/>
      <c r="LN108" s="35"/>
      <c r="LO108" s="35"/>
      <c r="LP108" s="35"/>
      <c r="LQ108" s="35"/>
      <c r="LR108" s="35"/>
      <c r="LS108" s="35"/>
      <c r="LT108" s="35"/>
      <c r="LU108" s="35"/>
      <c r="LV108" s="35"/>
      <c r="LW108" s="35"/>
      <c r="LX108" s="35"/>
      <c r="LY108" s="35"/>
      <c r="LZ108" s="35"/>
      <c r="MA108" s="35"/>
      <c r="MB108" s="35"/>
      <c r="MC108" s="35"/>
      <c r="MD108" s="35"/>
      <c r="ME108" s="35"/>
      <c r="MF108" s="35"/>
      <c r="MG108" s="35"/>
      <c r="MH108" s="35"/>
      <c r="MI108" s="35"/>
      <c r="MJ108" s="35"/>
      <c r="MK108" s="35"/>
      <c r="ML108" s="35"/>
      <c r="MM108" s="35"/>
      <c r="MN108" s="35"/>
      <c r="MO108" s="35"/>
      <c r="MP108" s="35"/>
      <c r="MQ108" s="35"/>
      <c r="MR108" s="35"/>
      <c r="MS108" s="35"/>
      <c r="MT108" s="35"/>
      <c r="MU108" s="35"/>
      <c r="MV108" s="35"/>
      <c r="MW108" s="35"/>
      <c r="MX108" s="35"/>
      <c r="MY108" s="35"/>
      <c r="MZ108" s="35"/>
      <c r="NA108" s="35"/>
      <c r="NB108" s="35"/>
      <c r="NC108" s="35"/>
      <c r="ND108" s="35"/>
      <c r="NE108" s="35"/>
      <c r="NF108" s="35"/>
      <c r="NG108" s="35"/>
      <c r="NH108" s="35"/>
      <c r="NI108" s="35"/>
      <c r="NJ108" s="35"/>
      <c r="NK108" s="35"/>
      <c r="NL108" s="35"/>
      <c r="NM108" s="35"/>
      <c r="NN108" s="35"/>
      <c r="NO108" s="35"/>
      <c r="NP108" s="35"/>
      <c r="NQ108" s="35"/>
      <c r="NR108" s="35"/>
      <c r="NS108" s="35"/>
      <c r="NT108" s="35"/>
      <c r="NU108" s="35"/>
      <c r="NV108" s="35"/>
      <c r="NW108" s="35"/>
      <c r="NX108" s="35"/>
      <c r="NY108" s="35"/>
      <c r="NZ108" s="35"/>
      <c r="OA108" s="35"/>
      <c r="OB108" s="35"/>
      <c r="OC108" s="35"/>
      <c r="OD108" s="35"/>
      <c r="OE108" s="35"/>
      <c r="OF108" s="35"/>
      <c r="OG108" s="35"/>
      <c r="OH108" s="35"/>
      <c r="OI108" s="35"/>
      <c r="OJ108" s="35"/>
      <c r="OK108" s="35"/>
      <c r="OL108" s="35"/>
      <c r="OM108" s="35"/>
      <c r="ON108" s="35"/>
      <c r="OO108" s="35"/>
      <c r="OP108" s="35"/>
      <c r="OQ108" s="35"/>
      <c r="OR108" s="35"/>
      <c r="OS108" s="35"/>
      <c r="OT108" s="35"/>
      <c r="OU108" s="35"/>
      <c r="OV108" s="35"/>
      <c r="OW108" s="35"/>
      <c r="OX108" s="35"/>
      <c r="OY108" s="35"/>
      <c r="OZ108" s="35"/>
      <c r="PA108" s="35"/>
      <c r="PB108" s="35"/>
      <c r="PC108" s="35"/>
      <c r="PD108" s="35"/>
      <c r="PE108" s="35"/>
      <c r="PF108" s="35"/>
      <c r="PG108" s="35"/>
      <c r="PH108" s="35"/>
      <c r="PI108" s="35"/>
      <c r="PJ108" s="35"/>
      <c r="PK108" s="35"/>
      <c r="PL108" s="35"/>
      <c r="PM108" s="35"/>
      <c r="PN108" s="35"/>
      <c r="PO108" s="35"/>
      <c r="PP108" s="35"/>
      <c r="PQ108" s="35"/>
      <c r="PR108" s="35"/>
      <c r="PS108" s="35"/>
      <c r="PT108" s="35"/>
      <c r="PU108" s="35"/>
      <c r="PV108" s="35"/>
      <c r="PW108" s="35"/>
      <c r="PX108" s="35"/>
      <c r="PY108" s="35"/>
      <c r="PZ108" s="35"/>
      <c r="QA108" s="35"/>
      <c r="QB108" s="35"/>
      <c r="QC108" s="35"/>
      <c r="QD108" s="35"/>
      <c r="QE108" s="35"/>
      <c r="QF108" s="35"/>
      <c r="QG108" s="35"/>
      <c r="QH108" s="35"/>
      <c r="QI108" s="35"/>
      <c r="QJ108" s="35"/>
      <c r="QK108" s="35"/>
      <c r="QL108" s="35"/>
      <c r="QM108" s="35"/>
      <c r="QN108" s="35"/>
      <c r="QO108" s="35"/>
      <c r="QP108" s="35"/>
      <c r="QQ108" s="35"/>
      <c r="QR108" s="35"/>
      <c r="QS108" s="35"/>
      <c r="QT108" s="35"/>
      <c r="QU108" s="35"/>
      <c r="QV108" s="35"/>
      <c r="QW108" s="35"/>
      <c r="QX108" s="35"/>
      <c r="QY108" s="35"/>
      <c r="QZ108" s="35"/>
      <c r="RA108" s="35"/>
      <c r="RB108" s="35"/>
      <c r="RC108" s="35"/>
      <c r="RD108" s="35"/>
      <c r="RE108" s="35"/>
      <c r="RF108" s="35"/>
      <c r="RG108" s="35"/>
      <c r="RH108" s="35"/>
      <c r="RI108" s="35"/>
      <c r="RJ108" s="35"/>
      <c r="RK108" s="35"/>
      <c r="RL108" s="35"/>
      <c r="RM108" s="35"/>
      <c r="RN108" s="35"/>
      <c r="RO108" s="35"/>
      <c r="RP108" s="35"/>
      <c r="RQ108" s="35"/>
      <c r="RR108" s="35"/>
      <c r="RS108" s="35"/>
      <c r="RT108" s="35"/>
      <c r="RU108" s="35"/>
      <c r="RV108" s="35"/>
      <c r="RW108" s="35"/>
      <c r="RX108" s="35"/>
      <c r="RY108" s="35"/>
      <c r="RZ108" s="35"/>
      <c r="SA108" s="35"/>
      <c r="SB108" s="35"/>
      <c r="SC108" s="35"/>
      <c r="SD108" s="35"/>
      <c r="SE108" s="35"/>
      <c r="SF108" s="35"/>
      <c r="SG108" s="35"/>
      <c r="SH108" s="35"/>
      <c r="SI108" s="35"/>
      <c r="SJ108" s="35"/>
      <c r="SK108" s="35"/>
      <c r="SL108" s="35"/>
      <c r="SM108" s="35"/>
      <c r="SN108" s="35"/>
      <c r="SO108" s="35"/>
      <c r="SP108" s="35"/>
      <c r="SQ108" s="35"/>
      <c r="SR108" s="35"/>
      <c r="SS108" s="35"/>
      <c r="ST108" s="35"/>
      <c r="SU108" s="35"/>
      <c r="SV108" s="35"/>
      <c r="SW108" s="35"/>
      <c r="SX108" s="35"/>
      <c r="SY108" s="35"/>
      <c r="SZ108" s="35"/>
      <c r="TA108" s="35"/>
      <c r="TB108" s="35"/>
      <c r="TC108" s="35"/>
      <c r="TD108" s="35"/>
      <c r="TE108" s="35"/>
      <c r="TF108" s="35"/>
      <c r="TG108" s="35"/>
      <c r="TH108" s="35"/>
      <c r="TI108" s="35"/>
      <c r="TJ108" s="35"/>
      <c r="TK108" s="35"/>
      <c r="TL108" s="35"/>
      <c r="TM108" s="35"/>
      <c r="TN108" s="35"/>
      <c r="TO108" s="35"/>
      <c r="TP108" s="35"/>
      <c r="TQ108" s="35"/>
      <c r="TR108" s="35"/>
      <c r="TS108" s="35"/>
      <c r="TT108" s="35"/>
      <c r="TU108" s="35"/>
      <c r="TV108" s="35"/>
      <c r="TW108" s="35"/>
      <c r="TX108" s="35"/>
      <c r="TY108" s="35"/>
      <c r="TZ108" s="35"/>
      <c r="UA108" s="35"/>
      <c r="UB108" s="35"/>
      <c r="UC108" s="35"/>
      <c r="UD108" s="35"/>
      <c r="UE108" s="35"/>
      <c r="UF108" s="35"/>
      <c r="UG108" s="35"/>
      <c r="UH108" s="35"/>
      <c r="UI108" s="35"/>
      <c r="UJ108" s="35"/>
      <c r="UK108" s="35"/>
      <c r="UL108" s="35"/>
      <c r="UM108" s="35"/>
      <c r="UN108" s="35"/>
      <c r="UO108" s="35"/>
      <c r="UP108" s="35"/>
    </row>
    <row r="109" spans="1:562" s="36" customFormat="1" ht="127.5" customHeight="1" x14ac:dyDescent="1.75">
      <c r="A109" s="50"/>
      <c r="B109" s="24"/>
      <c r="C109" s="24"/>
      <c r="D109" s="77"/>
      <c r="E109" s="265">
        <v>7</v>
      </c>
      <c r="F109" s="265"/>
      <c r="G109" s="141"/>
      <c r="H109" s="141"/>
      <c r="I109" s="5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  <c r="EW109" s="35"/>
      <c r="EX109" s="35"/>
      <c r="EY109" s="35"/>
      <c r="EZ109" s="35"/>
      <c r="FA109" s="35"/>
      <c r="FB109" s="35"/>
      <c r="FC109" s="35"/>
      <c r="FD109" s="35"/>
      <c r="FE109" s="35"/>
      <c r="FF109" s="35"/>
      <c r="FG109" s="35"/>
      <c r="FH109" s="35"/>
      <c r="FI109" s="35"/>
      <c r="FJ109" s="35"/>
      <c r="FK109" s="35"/>
      <c r="FL109" s="35"/>
      <c r="FM109" s="35"/>
      <c r="FN109" s="35"/>
      <c r="FO109" s="35"/>
      <c r="FP109" s="35"/>
      <c r="FQ109" s="35"/>
      <c r="FR109" s="35"/>
      <c r="FS109" s="35"/>
      <c r="FT109" s="35"/>
      <c r="FU109" s="35"/>
      <c r="FV109" s="35"/>
      <c r="FW109" s="35"/>
      <c r="FX109" s="35"/>
      <c r="FY109" s="35"/>
      <c r="FZ109" s="35"/>
      <c r="GA109" s="35"/>
      <c r="GB109" s="35"/>
      <c r="GC109" s="35"/>
      <c r="GD109" s="35"/>
      <c r="GE109" s="35"/>
      <c r="GF109" s="35"/>
      <c r="GG109" s="35"/>
      <c r="GH109" s="35"/>
      <c r="GI109" s="35"/>
      <c r="GJ109" s="35"/>
      <c r="GK109" s="35"/>
      <c r="GL109" s="35"/>
      <c r="GM109" s="35"/>
      <c r="GN109" s="35"/>
      <c r="GO109" s="35"/>
      <c r="GP109" s="35"/>
      <c r="GQ109" s="35"/>
      <c r="GR109" s="35"/>
      <c r="GS109" s="35"/>
      <c r="GT109" s="35"/>
      <c r="GU109" s="35"/>
      <c r="GV109" s="35"/>
      <c r="GW109" s="35"/>
      <c r="GX109" s="35"/>
      <c r="GY109" s="35"/>
      <c r="GZ109" s="35"/>
      <c r="HA109" s="35"/>
      <c r="HB109" s="35"/>
      <c r="HC109" s="35"/>
      <c r="HD109" s="35"/>
      <c r="HE109" s="35"/>
      <c r="HF109" s="35"/>
      <c r="HG109" s="35"/>
      <c r="HH109" s="35"/>
      <c r="HI109" s="35"/>
      <c r="HJ109" s="35"/>
      <c r="HK109" s="35"/>
      <c r="HL109" s="35"/>
      <c r="HM109" s="35"/>
      <c r="HN109" s="35"/>
      <c r="HO109" s="35"/>
      <c r="HP109" s="35"/>
      <c r="HQ109" s="35"/>
      <c r="HR109" s="35"/>
      <c r="HS109" s="35"/>
      <c r="HT109" s="35"/>
      <c r="HU109" s="35"/>
      <c r="HV109" s="35"/>
      <c r="HW109" s="35"/>
      <c r="HX109" s="35"/>
      <c r="HY109" s="35"/>
      <c r="HZ109" s="35"/>
      <c r="IA109" s="35"/>
      <c r="IB109" s="35"/>
      <c r="IC109" s="35"/>
      <c r="ID109" s="35"/>
      <c r="IE109" s="35"/>
      <c r="IF109" s="35"/>
      <c r="IG109" s="35"/>
      <c r="IH109" s="35"/>
      <c r="II109" s="35"/>
      <c r="IJ109" s="35"/>
      <c r="IK109" s="35"/>
      <c r="IL109" s="35"/>
      <c r="IM109" s="35"/>
      <c r="IN109" s="35"/>
      <c r="IO109" s="35"/>
      <c r="IP109" s="35"/>
      <c r="IQ109" s="35"/>
      <c r="IR109" s="35"/>
      <c r="IS109" s="35"/>
      <c r="IT109" s="35"/>
      <c r="IU109" s="35"/>
      <c r="IV109" s="35"/>
      <c r="IW109" s="35"/>
      <c r="IX109" s="35"/>
      <c r="IY109" s="35"/>
      <c r="IZ109" s="35"/>
      <c r="JA109" s="35"/>
      <c r="JB109" s="35"/>
      <c r="JC109" s="35"/>
      <c r="JD109" s="35"/>
      <c r="JE109" s="35"/>
      <c r="JF109" s="35"/>
      <c r="JG109" s="35"/>
      <c r="JH109" s="35"/>
      <c r="JI109" s="35"/>
      <c r="JJ109" s="35"/>
      <c r="JK109" s="35"/>
      <c r="JL109" s="35"/>
      <c r="JM109" s="35"/>
      <c r="JN109" s="35"/>
      <c r="JO109" s="35"/>
      <c r="JP109" s="35"/>
      <c r="JQ109" s="35"/>
      <c r="JR109" s="35"/>
      <c r="JS109" s="35"/>
      <c r="JT109" s="35"/>
      <c r="JU109" s="35"/>
      <c r="JV109" s="35"/>
      <c r="JW109" s="35"/>
      <c r="JX109" s="35"/>
      <c r="JY109" s="35"/>
      <c r="JZ109" s="35"/>
      <c r="KA109" s="35"/>
      <c r="KB109" s="35"/>
      <c r="KC109" s="35"/>
      <c r="KD109" s="35"/>
      <c r="KE109" s="35"/>
      <c r="KF109" s="35"/>
      <c r="KG109" s="35"/>
      <c r="KH109" s="35"/>
      <c r="KI109" s="35"/>
      <c r="KJ109" s="35"/>
      <c r="KK109" s="35"/>
      <c r="KL109" s="35"/>
      <c r="KM109" s="35"/>
      <c r="KN109" s="35"/>
      <c r="KO109" s="35"/>
      <c r="KP109" s="35"/>
      <c r="KQ109" s="35"/>
      <c r="KR109" s="35"/>
      <c r="KS109" s="35"/>
      <c r="KT109" s="35"/>
      <c r="KU109" s="35"/>
      <c r="KV109" s="35"/>
      <c r="KW109" s="35"/>
      <c r="KX109" s="35"/>
      <c r="KY109" s="35"/>
      <c r="KZ109" s="35"/>
      <c r="LA109" s="35"/>
      <c r="LB109" s="35"/>
      <c r="LC109" s="35"/>
      <c r="LD109" s="35"/>
      <c r="LE109" s="35"/>
      <c r="LF109" s="35"/>
      <c r="LG109" s="35"/>
      <c r="LH109" s="35"/>
      <c r="LI109" s="35"/>
      <c r="LJ109" s="35"/>
      <c r="LK109" s="35"/>
      <c r="LL109" s="35"/>
      <c r="LM109" s="35"/>
      <c r="LN109" s="35"/>
      <c r="LO109" s="35"/>
      <c r="LP109" s="35"/>
      <c r="LQ109" s="35"/>
      <c r="LR109" s="35"/>
      <c r="LS109" s="35"/>
      <c r="LT109" s="35"/>
      <c r="LU109" s="35"/>
      <c r="LV109" s="35"/>
      <c r="LW109" s="35"/>
      <c r="LX109" s="35"/>
      <c r="LY109" s="35"/>
      <c r="LZ109" s="35"/>
      <c r="MA109" s="35"/>
      <c r="MB109" s="35"/>
      <c r="MC109" s="35"/>
      <c r="MD109" s="35"/>
      <c r="ME109" s="35"/>
      <c r="MF109" s="35"/>
      <c r="MG109" s="35"/>
      <c r="MH109" s="35"/>
      <c r="MI109" s="35"/>
      <c r="MJ109" s="35"/>
      <c r="MK109" s="35"/>
      <c r="ML109" s="35"/>
      <c r="MM109" s="35"/>
      <c r="MN109" s="35"/>
      <c r="MO109" s="35"/>
      <c r="MP109" s="35"/>
      <c r="MQ109" s="35"/>
      <c r="MR109" s="35"/>
      <c r="MS109" s="35"/>
      <c r="MT109" s="35"/>
      <c r="MU109" s="35"/>
      <c r="MV109" s="35"/>
      <c r="MW109" s="35"/>
      <c r="MX109" s="35"/>
      <c r="MY109" s="35"/>
      <c r="MZ109" s="35"/>
      <c r="NA109" s="35"/>
      <c r="NB109" s="35"/>
      <c r="NC109" s="35"/>
      <c r="ND109" s="35"/>
      <c r="NE109" s="35"/>
      <c r="NF109" s="35"/>
      <c r="NG109" s="35"/>
      <c r="NH109" s="35"/>
      <c r="NI109" s="35"/>
      <c r="NJ109" s="35"/>
      <c r="NK109" s="35"/>
      <c r="NL109" s="35"/>
      <c r="NM109" s="35"/>
      <c r="NN109" s="35"/>
      <c r="NO109" s="35"/>
      <c r="NP109" s="35"/>
      <c r="NQ109" s="35"/>
      <c r="NR109" s="35"/>
      <c r="NS109" s="35"/>
      <c r="NT109" s="35"/>
      <c r="NU109" s="35"/>
      <c r="NV109" s="35"/>
      <c r="NW109" s="35"/>
      <c r="NX109" s="35"/>
      <c r="NY109" s="35"/>
      <c r="NZ109" s="35"/>
      <c r="OA109" s="35"/>
      <c r="OB109" s="35"/>
      <c r="OC109" s="35"/>
      <c r="OD109" s="35"/>
      <c r="OE109" s="35"/>
      <c r="OF109" s="35"/>
      <c r="OG109" s="35"/>
      <c r="OH109" s="35"/>
      <c r="OI109" s="35"/>
      <c r="OJ109" s="35"/>
      <c r="OK109" s="35"/>
      <c r="OL109" s="35"/>
      <c r="OM109" s="35"/>
      <c r="ON109" s="35"/>
      <c r="OO109" s="35"/>
      <c r="OP109" s="35"/>
      <c r="OQ109" s="35"/>
      <c r="OR109" s="35"/>
      <c r="OS109" s="35"/>
      <c r="OT109" s="35"/>
      <c r="OU109" s="35"/>
      <c r="OV109" s="35"/>
      <c r="OW109" s="35"/>
      <c r="OX109" s="35"/>
      <c r="OY109" s="35"/>
      <c r="OZ109" s="35"/>
      <c r="PA109" s="35"/>
      <c r="PB109" s="35"/>
      <c r="PC109" s="35"/>
      <c r="PD109" s="35"/>
      <c r="PE109" s="35"/>
      <c r="PF109" s="35"/>
      <c r="PG109" s="35"/>
      <c r="PH109" s="35"/>
      <c r="PI109" s="35"/>
      <c r="PJ109" s="35"/>
      <c r="PK109" s="35"/>
      <c r="PL109" s="35"/>
      <c r="PM109" s="35"/>
      <c r="PN109" s="35"/>
      <c r="PO109" s="35"/>
      <c r="PP109" s="35"/>
      <c r="PQ109" s="35"/>
      <c r="PR109" s="35"/>
      <c r="PS109" s="35"/>
      <c r="PT109" s="35"/>
      <c r="PU109" s="35"/>
      <c r="PV109" s="35"/>
      <c r="PW109" s="35"/>
      <c r="PX109" s="35"/>
      <c r="PY109" s="35"/>
      <c r="PZ109" s="35"/>
      <c r="QA109" s="35"/>
      <c r="QB109" s="35"/>
      <c r="QC109" s="35"/>
      <c r="QD109" s="35"/>
      <c r="QE109" s="35"/>
      <c r="QF109" s="35"/>
      <c r="QG109" s="35"/>
      <c r="QH109" s="35"/>
      <c r="QI109" s="35"/>
      <c r="QJ109" s="35"/>
      <c r="QK109" s="35"/>
      <c r="QL109" s="35"/>
      <c r="QM109" s="35"/>
      <c r="QN109" s="35"/>
      <c r="QO109" s="35"/>
      <c r="QP109" s="35"/>
      <c r="QQ109" s="35"/>
      <c r="QR109" s="35"/>
      <c r="QS109" s="35"/>
      <c r="QT109" s="35"/>
      <c r="QU109" s="35"/>
      <c r="QV109" s="35"/>
      <c r="QW109" s="35"/>
      <c r="QX109" s="35"/>
      <c r="QY109" s="35"/>
      <c r="QZ109" s="35"/>
      <c r="RA109" s="35"/>
      <c r="RB109" s="35"/>
      <c r="RC109" s="35"/>
      <c r="RD109" s="35"/>
      <c r="RE109" s="35"/>
      <c r="RF109" s="35"/>
      <c r="RG109" s="35"/>
      <c r="RH109" s="35"/>
      <c r="RI109" s="35"/>
      <c r="RJ109" s="35"/>
      <c r="RK109" s="35"/>
      <c r="RL109" s="35"/>
      <c r="RM109" s="35"/>
      <c r="RN109" s="35"/>
      <c r="RO109" s="35"/>
      <c r="RP109" s="35"/>
      <c r="RQ109" s="35"/>
      <c r="RR109" s="35"/>
      <c r="RS109" s="35"/>
      <c r="RT109" s="35"/>
      <c r="RU109" s="35"/>
      <c r="RV109" s="35"/>
      <c r="RW109" s="35"/>
      <c r="RX109" s="35"/>
      <c r="RY109" s="35"/>
      <c r="RZ109" s="35"/>
      <c r="SA109" s="35"/>
      <c r="SB109" s="35"/>
      <c r="SC109" s="35"/>
      <c r="SD109" s="35"/>
      <c r="SE109" s="35"/>
      <c r="SF109" s="35"/>
      <c r="SG109" s="35"/>
      <c r="SH109" s="35"/>
      <c r="SI109" s="35"/>
      <c r="SJ109" s="35"/>
      <c r="SK109" s="35"/>
      <c r="SL109" s="35"/>
      <c r="SM109" s="35"/>
      <c r="SN109" s="35"/>
      <c r="SO109" s="35"/>
      <c r="SP109" s="35"/>
      <c r="SQ109" s="35"/>
      <c r="SR109" s="35"/>
      <c r="SS109" s="35"/>
      <c r="ST109" s="35"/>
      <c r="SU109" s="35"/>
      <c r="SV109" s="35"/>
      <c r="SW109" s="35"/>
      <c r="SX109" s="35"/>
      <c r="SY109" s="35"/>
      <c r="SZ109" s="35"/>
      <c r="TA109" s="35"/>
      <c r="TB109" s="35"/>
      <c r="TC109" s="35"/>
      <c r="TD109" s="35"/>
      <c r="TE109" s="35"/>
      <c r="TF109" s="35"/>
      <c r="TG109" s="35"/>
      <c r="TH109" s="35"/>
      <c r="TI109" s="35"/>
      <c r="TJ109" s="35"/>
      <c r="TK109" s="35"/>
      <c r="TL109" s="35"/>
      <c r="TM109" s="35"/>
      <c r="TN109" s="35"/>
      <c r="TO109" s="35"/>
      <c r="TP109" s="35"/>
      <c r="TQ109" s="35"/>
      <c r="TR109" s="35"/>
      <c r="TS109" s="35"/>
      <c r="TT109" s="35"/>
      <c r="TU109" s="35"/>
      <c r="TV109" s="35"/>
      <c r="TW109" s="35"/>
      <c r="TX109" s="35"/>
      <c r="TY109" s="35"/>
      <c r="TZ109" s="35"/>
      <c r="UA109" s="35"/>
      <c r="UB109" s="35"/>
      <c r="UC109" s="35"/>
      <c r="UD109" s="35"/>
      <c r="UE109" s="35"/>
      <c r="UF109" s="35"/>
      <c r="UG109" s="35"/>
      <c r="UH109" s="35"/>
      <c r="UI109" s="35"/>
      <c r="UJ109" s="35"/>
      <c r="UK109" s="35"/>
      <c r="UL109" s="35"/>
      <c r="UM109" s="35"/>
      <c r="UN109" s="35"/>
      <c r="UO109" s="35"/>
      <c r="UP109" s="35"/>
    </row>
    <row r="110" spans="1:562" s="36" customFormat="1" ht="118.5" customHeight="1" x14ac:dyDescent="1.9">
      <c r="A110" s="50"/>
      <c r="B110" s="24"/>
      <c r="C110" s="24"/>
      <c r="D110" s="77"/>
      <c r="E110" s="141"/>
      <c r="F110" s="141"/>
      <c r="G110" s="141"/>
      <c r="H110" s="300"/>
      <c r="I110" s="300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  <c r="EW110" s="35"/>
      <c r="EX110" s="35"/>
      <c r="EY110" s="35"/>
      <c r="EZ110" s="35"/>
      <c r="FA110" s="35"/>
      <c r="FB110" s="35"/>
      <c r="FC110" s="35"/>
      <c r="FD110" s="35"/>
      <c r="FE110" s="35"/>
      <c r="FF110" s="35"/>
      <c r="FG110" s="35"/>
      <c r="FH110" s="35"/>
      <c r="FI110" s="35"/>
      <c r="FJ110" s="35"/>
      <c r="FK110" s="35"/>
      <c r="FL110" s="35"/>
      <c r="FM110" s="35"/>
      <c r="FN110" s="35"/>
      <c r="FO110" s="35"/>
      <c r="FP110" s="35"/>
      <c r="FQ110" s="35"/>
      <c r="FR110" s="35"/>
      <c r="FS110" s="35"/>
      <c r="FT110" s="35"/>
      <c r="FU110" s="35"/>
      <c r="FV110" s="35"/>
      <c r="FW110" s="35"/>
      <c r="FX110" s="35"/>
      <c r="FY110" s="35"/>
      <c r="FZ110" s="35"/>
      <c r="GA110" s="35"/>
      <c r="GB110" s="35"/>
      <c r="GC110" s="35"/>
      <c r="GD110" s="35"/>
      <c r="GE110" s="35"/>
      <c r="GF110" s="35"/>
      <c r="GG110" s="35"/>
      <c r="GH110" s="35"/>
      <c r="GI110" s="35"/>
      <c r="GJ110" s="35"/>
      <c r="GK110" s="35"/>
      <c r="GL110" s="35"/>
      <c r="GM110" s="35"/>
      <c r="GN110" s="35"/>
      <c r="GO110" s="35"/>
      <c r="GP110" s="35"/>
      <c r="GQ110" s="35"/>
      <c r="GR110" s="35"/>
      <c r="GS110" s="35"/>
      <c r="GT110" s="35"/>
      <c r="GU110" s="35"/>
      <c r="GV110" s="35"/>
      <c r="GW110" s="35"/>
      <c r="GX110" s="35"/>
      <c r="GY110" s="35"/>
      <c r="GZ110" s="35"/>
      <c r="HA110" s="35"/>
      <c r="HB110" s="35"/>
      <c r="HC110" s="35"/>
      <c r="HD110" s="35"/>
      <c r="HE110" s="35"/>
      <c r="HF110" s="35"/>
      <c r="HG110" s="35"/>
      <c r="HH110" s="35"/>
      <c r="HI110" s="35"/>
      <c r="HJ110" s="35"/>
      <c r="HK110" s="35"/>
      <c r="HL110" s="35"/>
      <c r="HM110" s="35"/>
      <c r="HN110" s="35"/>
      <c r="HO110" s="35"/>
      <c r="HP110" s="35"/>
      <c r="HQ110" s="35"/>
      <c r="HR110" s="35"/>
      <c r="HS110" s="35"/>
      <c r="HT110" s="35"/>
      <c r="HU110" s="35"/>
      <c r="HV110" s="35"/>
      <c r="HW110" s="35"/>
      <c r="HX110" s="35"/>
      <c r="HY110" s="35"/>
      <c r="HZ110" s="35"/>
      <c r="IA110" s="35"/>
      <c r="IB110" s="35"/>
      <c r="IC110" s="35"/>
      <c r="ID110" s="35"/>
      <c r="IE110" s="35"/>
      <c r="IF110" s="35"/>
      <c r="IG110" s="35"/>
      <c r="IH110" s="35"/>
      <c r="II110" s="35"/>
      <c r="IJ110" s="35"/>
      <c r="IK110" s="35"/>
      <c r="IL110" s="35"/>
      <c r="IM110" s="35"/>
      <c r="IN110" s="35"/>
      <c r="IO110" s="35"/>
      <c r="IP110" s="35"/>
      <c r="IQ110" s="35"/>
      <c r="IR110" s="35"/>
      <c r="IS110" s="35"/>
      <c r="IT110" s="35"/>
      <c r="IU110" s="35"/>
      <c r="IV110" s="35"/>
      <c r="IW110" s="35"/>
      <c r="IX110" s="35"/>
      <c r="IY110" s="35"/>
      <c r="IZ110" s="35"/>
      <c r="JA110" s="35"/>
      <c r="JB110" s="35"/>
      <c r="JC110" s="35"/>
      <c r="JD110" s="35"/>
      <c r="JE110" s="35"/>
      <c r="JF110" s="35"/>
      <c r="JG110" s="35"/>
      <c r="JH110" s="35"/>
      <c r="JI110" s="35"/>
      <c r="JJ110" s="35"/>
      <c r="JK110" s="35"/>
      <c r="JL110" s="35"/>
      <c r="JM110" s="35"/>
      <c r="JN110" s="35"/>
      <c r="JO110" s="35"/>
      <c r="JP110" s="35"/>
      <c r="JQ110" s="35"/>
      <c r="JR110" s="35"/>
      <c r="JS110" s="35"/>
      <c r="JT110" s="35"/>
      <c r="JU110" s="35"/>
      <c r="JV110" s="35"/>
      <c r="JW110" s="35"/>
      <c r="JX110" s="35"/>
      <c r="JY110" s="35"/>
      <c r="JZ110" s="35"/>
      <c r="KA110" s="35"/>
      <c r="KB110" s="35"/>
      <c r="KC110" s="35"/>
      <c r="KD110" s="35"/>
      <c r="KE110" s="35"/>
      <c r="KF110" s="35"/>
      <c r="KG110" s="35"/>
      <c r="KH110" s="35"/>
      <c r="KI110" s="35"/>
      <c r="KJ110" s="35"/>
      <c r="KK110" s="35"/>
      <c r="KL110" s="35"/>
      <c r="KM110" s="35"/>
      <c r="KN110" s="35"/>
      <c r="KO110" s="35"/>
      <c r="KP110" s="35"/>
      <c r="KQ110" s="35"/>
      <c r="KR110" s="35"/>
      <c r="KS110" s="35"/>
      <c r="KT110" s="35"/>
      <c r="KU110" s="35"/>
      <c r="KV110" s="35"/>
      <c r="KW110" s="35"/>
      <c r="KX110" s="35"/>
      <c r="KY110" s="35"/>
      <c r="KZ110" s="35"/>
      <c r="LA110" s="35"/>
      <c r="LB110" s="35"/>
      <c r="LC110" s="35"/>
      <c r="LD110" s="35"/>
      <c r="LE110" s="35"/>
      <c r="LF110" s="35"/>
      <c r="LG110" s="35"/>
      <c r="LH110" s="35"/>
      <c r="LI110" s="35"/>
      <c r="LJ110" s="35"/>
      <c r="LK110" s="35"/>
      <c r="LL110" s="35"/>
      <c r="LM110" s="35"/>
      <c r="LN110" s="35"/>
      <c r="LO110" s="35"/>
      <c r="LP110" s="35"/>
      <c r="LQ110" s="35"/>
      <c r="LR110" s="35"/>
      <c r="LS110" s="35"/>
      <c r="LT110" s="35"/>
      <c r="LU110" s="35"/>
      <c r="LV110" s="35"/>
      <c r="LW110" s="35"/>
      <c r="LX110" s="35"/>
      <c r="LY110" s="35"/>
      <c r="LZ110" s="35"/>
      <c r="MA110" s="35"/>
      <c r="MB110" s="35"/>
      <c r="MC110" s="35"/>
      <c r="MD110" s="35"/>
      <c r="ME110" s="35"/>
      <c r="MF110" s="35"/>
      <c r="MG110" s="35"/>
      <c r="MH110" s="35"/>
      <c r="MI110" s="35"/>
      <c r="MJ110" s="35"/>
      <c r="MK110" s="35"/>
      <c r="ML110" s="35"/>
      <c r="MM110" s="35"/>
      <c r="MN110" s="35"/>
      <c r="MO110" s="35"/>
      <c r="MP110" s="35"/>
      <c r="MQ110" s="35"/>
      <c r="MR110" s="35"/>
      <c r="MS110" s="35"/>
      <c r="MT110" s="35"/>
      <c r="MU110" s="35"/>
      <c r="MV110" s="35"/>
      <c r="MW110" s="35"/>
      <c r="MX110" s="35"/>
      <c r="MY110" s="35"/>
      <c r="MZ110" s="35"/>
      <c r="NA110" s="35"/>
      <c r="NB110" s="35"/>
      <c r="NC110" s="35"/>
      <c r="ND110" s="35"/>
      <c r="NE110" s="35"/>
      <c r="NF110" s="35"/>
      <c r="NG110" s="35"/>
      <c r="NH110" s="35"/>
      <c r="NI110" s="35"/>
      <c r="NJ110" s="35"/>
      <c r="NK110" s="35"/>
      <c r="NL110" s="35"/>
      <c r="NM110" s="35"/>
      <c r="NN110" s="35"/>
      <c r="NO110" s="35"/>
      <c r="NP110" s="35"/>
      <c r="NQ110" s="35"/>
      <c r="NR110" s="35"/>
      <c r="NS110" s="35"/>
      <c r="NT110" s="35"/>
      <c r="NU110" s="35"/>
      <c r="NV110" s="35"/>
      <c r="NW110" s="35"/>
      <c r="NX110" s="35"/>
      <c r="NY110" s="35"/>
      <c r="NZ110" s="35"/>
      <c r="OA110" s="35"/>
      <c r="OB110" s="35"/>
      <c r="OC110" s="35"/>
      <c r="OD110" s="35"/>
      <c r="OE110" s="35"/>
      <c r="OF110" s="35"/>
      <c r="OG110" s="35"/>
      <c r="OH110" s="35"/>
      <c r="OI110" s="35"/>
      <c r="OJ110" s="35"/>
      <c r="OK110" s="35"/>
      <c r="OL110" s="35"/>
      <c r="OM110" s="35"/>
      <c r="ON110" s="35"/>
      <c r="OO110" s="35"/>
      <c r="OP110" s="35"/>
      <c r="OQ110" s="35"/>
      <c r="OR110" s="35"/>
      <c r="OS110" s="35"/>
      <c r="OT110" s="35"/>
      <c r="OU110" s="35"/>
      <c r="OV110" s="35"/>
      <c r="OW110" s="35"/>
      <c r="OX110" s="35"/>
      <c r="OY110" s="35"/>
      <c r="OZ110" s="35"/>
      <c r="PA110" s="35"/>
      <c r="PB110" s="35"/>
      <c r="PC110" s="35"/>
      <c r="PD110" s="35"/>
      <c r="PE110" s="35"/>
      <c r="PF110" s="35"/>
      <c r="PG110" s="35"/>
      <c r="PH110" s="35"/>
      <c r="PI110" s="35"/>
      <c r="PJ110" s="35"/>
      <c r="PK110" s="35"/>
      <c r="PL110" s="35"/>
      <c r="PM110" s="35"/>
      <c r="PN110" s="35"/>
      <c r="PO110" s="35"/>
      <c r="PP110" s="35"/>
      <c r="PQ110" s="35"/>
      <c r="PR110" s="35"/>
      <c r="PS110" s="35"/>
      <c r="PT110" s="35"/>
      <c r="PU110" s="35"/>
      <c r="PV110" s="35"/>
      <c r="PW110" s="35"/>
      <c r="PX110" s="35"/>
      <c r="PY110" s="35"/>
      <c r="PZ110" s="35"/>
      <c r="QA110" s="35"/>
      <c r="QB110" s="35"/>
      <c r="QC110" s="35"/>
      <c r="QD110" s="35"/>
      <c r="QE110" s="35"/>
      <c r="QF110" s="35"/>
      <c r="QG110" s="35"/>
      <c r="QH110" s="35"/>
      <c r="QI110" s="35"/>
      <c r="QJ110" s="35"/>
      <c r="QK110" s="35"/>
      <c r="QL110" s="35"/>
      <c r="QM110" s="35"/>
      <c r="QN110" s="35"/>
      <c r="QO110" s="35"/>
      <c r="QP110" s="35"/>
      <c r="QQ110" s="35"/>
      <c r="QR110" s="35"/>
      <c r="QS110" s="35"/>
      <c r="QT110" s="35"/>
      <c r="QU110" s="35"/>
      <c r="QV110" s="35"/>
      <c r="QW110" s="35"/>
      <c r="QX110" s="35"/>
      <c r="QY110" s="35"/>
      <c r="QZ110" s="35"/>
      <c r="RA110" s="35"/>
      <c r="RB110" s="35"/>
      <c r="RC110" s="35"/>
      <c r="RD110" s="35"/>
      <c r="RE110" s="35"/>
      <c r="RF110" s="35"/>
      <c r="RG110" s="35"/>
      <c r="RH110" s="35"/>
      <c r="RI110" s="35"/>
      <c r="RJ110" s="35"/>
      <c r="RK110" s="35"/>
      <c r="RL110" s="35"/>
      <c r="RM110" s="35"/>
      <c r="RN110" s="35"/>
      <c r="RO110" s="35"/>
      <c r="RP110" s="35"/>
      <c r="RQ110" s="35"/>
      <c r="RR110" s="35"/>
      <c r="RS110" s="35"/>
      <c r="RT110" s="35"/>
      <c r="RU110" s="35"/>
      <c r="RV110" s="35"/>
      <c r="RW110" s="35"/>
      <c r="RX110" s="35"/>
      <c r="RY110" s="35"/>
      <c r="RZ110" s="35"/>
      <c r="SA110" s="35"/>
      <c r="SB110" s="35"/>
      <c r="SC110" s="35"/>
      <c r="SD110" s="35"/>
      <c r="SE110" s="35"/>
      <c r="SF110" s="35"/>
      <c r="SG110" s="35"/>
      <c r="SH110" s="35"/>
      <c r="SI110" s="35"/>
      <c r="SJ110" s="35"/>
      <c r="SK110" s="35"/>
      <c r="SL110" s="35"/>
      <c r="SM110" s="35"/>
      <c r="SN110" s="35"/>
      <c r="SO110" s="35"/>
      <c r="SP110" s="35"/>
      <c r="SQ110" s="35"/>
      <c r="SR110" s="35"/>
      <c r="SS110" s="35"/>
      <c r="ST110" s="35"/>
      <c r="SU110" s="35"/>
      <c r="SV110" s="35"/>
      <c r="SW110" s="35"/>
      <c r="SX110" s="35"/>
      <c r="SY110" s="35"/>
      <c r="SZ110" s="35"/>
      <c r="TA110" s="35"/>
      <c r="TB110" s="35"/>
      <c r="TC110" s="35"/>
      <c r="TD110" s="35"/>
      <c r="TE110" s="35"/>
      <c r="TF110" s="35"/>
      <c r="TG110" s="35"/>
      <c r="TH110" s="35"/>
      <c r="TI110" s="35"/>
      <c r="TJ110" s="35"/>
      <c r="TK110" s="35"/>
      <c r="TL110" s="35"/>
      <c r="TM110" s="35"/>
      <c r="TN110" s="35"/>
      <c r="TO110" s="35"/>
      <c r="TP110" s="35"/>
      <c r="TQ110" s="35"/>
      <c r="TR110" s="35"/>
      <c r="TS110" s="35"/>
      <c r="TT110" s="35"/>
      <c r="TU110" s="35"/>
      <c r="TV110" s="35"/>
      <c r="TW110" s="35"/>
      <c r="TX110" s="35"/>
      <c r="TY110" s="35"/>
      <c r="TZ110" s="35"/>
      <c r="UA110" s="35"/>
      <c r="UB110" s="35"/>
      <c r="UC110" s="35"/>
      <c r="UD110" s="35"/>
      <c r="UE110" s="35"/>
      <c r="UF110" s="35"/>
      <c r="UG110" s="35"/>
      <c r="UH110" s="35"/>
      <c r="UI110" s="35"/>
      <c r="UJ110" s="35"/>
      <c r="UK110" s="35"/>
      <c r="UL110" s="35"/>
      <c r="UM110" s="35"/>
      <c r="UN110" s="35"/>
      <c r="UO110" s="35"/>
      <c r="UP110" s="35"/>
    </row>
    <row r="111" spans="1:562" s="36" customFormat="1" ht="127.5" customHeight="1" x14ac:dyDescent="1.9">
      <c r="A111" s="50"/>
      <c r="B111" s="24"/>
      <c r="C111" s="24"/>
      <c r="D111" s="77"/>
      <c r="E111" s="50"/>
      <c r="F111" s="56"/>
      <c r="G111" s="266" t="s">
        <v>116</v>
      </c>
      <c r="H111" s="266"/>
      <c r="I111" s="266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  <c r="EW111" s="35"/>
      <c r="EX111" s="35"/>
      <c r="EY111" s="35"/>
      <c r="EZ111" s="35"/>
      <c r="FA111" s="35"/>
      <c r="FB111" s="35"/>
      <c r="FC111" s="35"/>
      <c r="FD111" s="35"/>
      <c r="FE111" s="35"/>
      <c r="FF111" s="35"/>
      <c r="FG111" s="35"/>
      <c r="FH111" s="35"/>
      <c r="FI111" s="35"/>
      <c r="FJ111" s="35"/>
      <c r="FK111" s="35"/>
      <c r="FL111" s="35"/>
      <c r="FM111" s="35"/>
      <c r="FN111" s="35"/>
      <c r="FO111" s="35"/>
      <c r="FP111" s="35"/>
      <c r="FQ111" s="35"/>
      <c r="FR111" s="35"/>
      <c r="FS111" s="35"/>
      <c r="FT111" s="35"/>
      <c r="FU111" s="35"/>
      <c r="FV111" s="35"/>
      <c r="FW111" s="35"/>
      <c r="FX111" s="35"/>
      <c r="FY111" s="35"/>
      <c r="FZ111" s="35"/>
      <c r="GA111" s="35"/>
      <c r="GB111" s="35"/>
      <c r="GC111" s="35"/>
      <c r="GD111" s="35"/>
      <c r="GE111" s="35"/>
      <c r="GF111" s="35"/>
      <c r="GG111" s="35"/>
      <c r="GH111" s="35"/>
      <c r="GI111" s="35"/>
      <c r="GJ111" s="35"/>
      <c r="GK111" s="35"/>
      <c r="GL111" s="35"/>
      <c r="GM111" s="35"/>
      <c r="GN111" s="35"/>
      <c r="GO111" s="35"/>
      <c r="GP111" s="35"/>
      <c r="GQ111" s="35"/>
      <c r="GR111" s="35"/>
      <c r="GS111" s="35"/>
      <c r="GT111" s="35"/>
      <c r="GU111" s="35"/>
      <c r="GV111" s="35"/>
      <c r="GW111" s="35"/>
      <c r="GX111" s="35"/>
      <c r="GY111" s="35"/>
      <c r="GZ111" s="35"/>
      <c r="HA111" s="35"/>
      <c r="HB111" s="35"/>
      <c r="HC111" s="35"/>
      <c r="HD111" s="35"/>
      <c r="HE111" s="35"/>
      <c r="HF111" s="35"/>
      <c r="HG111" s="35"/>
      <c r="HH111" s="35"/>
      <c r="HI111" s="35"/>
      <c r="HJ111" s="35"/>
      <c r="HK111" s="35"/>
      <c r="HL111" s="35"/>
      <c r="HM111" s="35"/>
      <c r="HN111" s="35"/>
      <c r="HO111" s="35"/>
      <c r="HP111" s="35"/>
      <c r="HQ111" s="35"/>
      <c r="HR111" s="35"/>
      <c r="HS111" s="35"/>
      <c r="HT111" s="35"/>
      <c r="HU111" s="35"/>
      <c r="HV111" s="35"/>
      <c r="HW111" s="35"/>
      <c r="HX111" s="35"/>
      <c r="HY111" s="35"/>
      <c r="HZ111" s="35"/>
      <c r="IA111" s="35"/>
      <c r="IB111" s="35"/>
      <c r="IC111" s="35"/>
      <c r="ID111" s="35"/>
      <c r="IE111" s="35"/>
      <c r="IF111" s="35"/>
      <c r="IG111" s="35"/>
      <c r="IH111" s="35"/>
      <c r="II111" s="35"/>
      <c r="IJ111" s="35"/>
      <c r="IK111" s="35"/>
      <c r="IL111" s="35"/>
      <c r="IM111" s="35"/>
      <c r="IN111" s="35"/>
      <c r="IO111" s="35"/>
      <c r="IP111" s="35"/>
      <c r="IQ111" s="35"/>
      <c r="IR111" s="35"/>
      <c r="IS111" s="35"/>
      <c r="IT111" s="35"/>
      <c r="IU111" s="35"/>
      <c r="IV111" s="35"/>
      <c r="IW111" s="35"/>
      <c r="IX111" s="35"/>
      <c r="IY111" s="35"/>
      <c r="IZ111" s="35"/>
      <c r="JA111" s="35"/>
      <c r="JB111" s="35"/>
      <c r="JC111" s="35"/>
      <c r="JD111" s="35"/>
      <c r="JE111" s="35"/>
      <c r="JF111" s="35"/>
      <c r="JG111" s="35"/>
      <c r="JH111" s="35"/>
      <c r="JI111" s="35"/>
      <c r="JJ111" s="35"/>
      <c r="JK111" s="35"/>
      <c r="JL111" s="35"/>
      <c r="JM111" s="35"/>
      <c r="JN111" s="35"/>
      <c r="JO111" s="35"/>
      <c r="JP111" s="35"/>
      <c r="JQ111" s="35"/>
      <c r="JR111" s="35"/>
      <c r="JS111" s="35"/>
      <c r="JT111" s="35"/>
      <c r="JU111" s="35"/>
      <c r="JV111" s="35"/>
      <c r="JW111" s="35"/>
      <c r="JX111" s="35"/>
      <c r="JY111" s="35"/>
      <c r="JZ111" s="35"/>
      <c r="KA111" s="35"/>
      <c r="KB111" s="35"/>
      <c r="KC111" s="35"/>
      <c r="KD111" s="35"/>
      <c r="KE111" s="35"/>
      <c r="KF111" s="35"/>
      <c r="KG111" s="35"/>
      <c r="KH111" s="35"/>
      <c r="KI111" s="35"/>
      <c r="KJ111" s="35"/>
      <c r="KK111" s="35"/>
      <c r="KL111" s="35"/>
      <c r="KM111" s="35"/>
      <c r="KN111" s="35"/>
      <c r="KO111" s="35"/>
      <c r="KP111" s="35"/>
      <c r="KQ111" s="35"/>
      <c r="KR111" s="35"/>
      <c r="KS111" s="35"/>
      <c r="KT111" s="35"/>
      <c r="KU111" s="35"/>
      <c r="KV111" s="35"/>
      <c r="KW111" s="35"/>
      <c r="KX111" s="35"/>
      <c r="KY111" s="35"/>
      <c r="KZ111" s="35"/>
      <c r="LA111" s="35"/>
      <c r="LB111" s="35"/>
      <c r="LC111" s="35"/>
      <c r="LD111" s="35"/>
      <c r="LE111" s="35"/>
      <c r="LF111" s="35"/>
      <c r="LG111" s="35"/>
      <c r="LH111" s="35"/>
      <c r="LI111" s="35"/>
      <c r="LJ111" s="35"/>
      <c r="LK111" s="35"/>
      <c r="LL111" s="35"/>
      <c r="LM111" s="35"/>
      <c r="LN111" s="35"/>
      <c r="LO111" s="35"/>
      <c r="LP111" s="35"/>
      <c r="LQ111" s="35"/>
      <c r="LR111" s="35"/>
      <c r="LS111" s="35"/>
      <c r="LT111" s="35"/>
      <c r="LU111" s="35"/>
      <c r="LV111" s="35"/>
      <c r="LW111" s="35"/>
      <c r="LX111" s="35"/>
      <c r="LY111" s="35"/>
      <c r="LZ111" s="35"/>
      <c r="MA111" s="35"/>
      <c r="MB111" s="35"/>
      <c r="MC111" s="35"/>
      <c r="MD111" s="35"/>
      <c r="ME111" s="35"/>
      <c r="MF111" s="35"/>
      <c r="MG111" s="35"/>
      <c r="MH111" s="35"/>
      <c r="MI111" s="35"/>
      <c r="MJ111" s="35"/>
      <c r="MK111" s="35"/>
      <c r="ML111" s="35"/>
      <c r="MM111" s="35"/>
      <c r="MN111" s="35"/>
      <c r="MO111" s="35"/>
      <c r="MP111" s="35"/>
      <c r="MQ111" s="35"/>
      <c r="MR111" s="35"/>
      <c r="MS111" s="35"/>
      <c r="MT111" s="35"/>
      <c r="MU111" s="35"/>
      <c r="MV111" s="35"/>
      <c r="MW111" s="35"/>
      <c r="MX111" s="35"/>
      <c r="MY111" s="35"/>
      <c r="MZ111" s="35"/>
      <c r="NA111" s="35"/>
      <c r="NB111" s="35"/>
      <c r="NC111" s="35"/>
      <c r="ND111" s="35"/>
      <c r="NE111" s="35"/>
      <c r="NF111" s="35"/>
      <c r="NG111" s="35"/>
      <c r="NH111" s="35"/>
      <c r="NI111" s="35"/>
      <c r="NJ111" s="35"/>
      <c r="NK111" s="35"/>
      <c r="NL111" s="35"/>
      <c r="NM111" s="35"/>
      <c r="NN111" s="35"/>
      <c r="NO111" s="35"/>
      <c r="NP111" s="35"/>
      <c r="NQ111" s="35"/>
      <c r="NR111" s="35"/>
      <c r="NS111" s="35"/>
      <c r="NT111" s="35"/>
      <c r="NU111" s="35"/>
      <c r="NV111" s="35"/>
      <c r="NW111" s="35"/>
      <c r="NX111" s="35"/>
      <c r="NY111" s="35"/>
      <c r="NZ111" s="35"/>
      <c r="OA111" s="35"/>
      <c r="OB111" s="35"/>
      <c r="OC111" s="35"/>
      <c r="OD111" s="35"/>
      <c r="OE111" s="35"/>
      <c r="OF111" s="35"/>
      <c r="OG111" s="35"/>
      <c r="OH111" s="35"/>
      <c r="OI111" s="35"/>
      <c r="OJ111" s="35"/>
      <c r="OK111" s="35"/>
      <c r="OL111" s="35"/>
      <c r="OM111" s="35"/>
      <c r="ON111" s="35"/>
      <c r="OO111" s="35"/>
      <c r="OP111" s="35"/>
      <c r="OQ111" s="35"/>
      <c r="OR111" s="35"/>
      <c r="OS111" s="35"/>
      <c r="OT111" s="35"/>
      <c r="OU111" s="35"/>
      <c r="OV111" s="35"/>
      <c r="OW111" s="35"/>
      <c r="OX111" s="35"/>
      <c r="OY111" s="35"/>
      <c r="OZ111" s="35"/>
      <c r="PA111" s="35"/>
      <c r="PB111" s="35"/>
      <c r="PC111" s="35"/>
      <c r="PD111" s="35"/>
      <c r="PE111" s="35"/>
      <c r="PF111" s="35"/>
      <c r="PG111" s="35"/>
      <c r="PH111" s="35"/>
      <c r="PI111" s="35"/>
      <c r="PJ111" s="35"/>
      <c r="PK111" s="35"/>
      <c r="PL111" s="35"/>
      <c r="PM111" s="35"/>
      <c r="PN111" s="35"/>
      <c r="PO111" s="35"/>
      <c r="PP111" s="35"/>
      <c r="PQ111" s="35"/>
      <c r="PR111" s="35"/>
      <c r="PS111" s="35"/>
      <c r="PT111" s="35"/>
      <c r="PU111" s="35"/>
      <c r="PV111" s="35"/>
      <c r="PW111" s="35"/>
      <c r="PX111" s="35"/>
      <c r="PY111" s="35"/>
      <c r="PZ111" s="35"/>
      <c r="QA111" s="35"/>
      <c r="QB111" s="35"/>
      <c r="QC111" s="35"/>
      <c r="QD111" s="35"/>
      <c r="QE111" s="35"/>
      <c r="QF111" s="35"/>
      <c r="QG111" s="35"/>
      <c r="QH111" s="35"/>
      <c r="QI111" s="35"/>
      <c r="QJ111" s="35"/>
      <c r="QK111" s="35"/>
      <c r="QL111" s="35"/>
      <c r="QM111" s="35"/>
      <c r="QN111" s="35"/>
      <c r="QO111" s="35"/>
      <c r="QP111" s="35"/>
      <c r="QQ111" s="35"/>
      <c r="QR111" s="35"/>
      <c r="QS111" s="35"/>
      <c r="QT111" s="35"/>
      <c r="QU111" s="35"/>
      <c r="QV111" s="35"/>
      <c r="QW111" s="35"/>
      <c r="QX111" s="35"/>
      <c r="QY111" s="35"/>
      <c r="QZ111" s="35"/>
      <c r="RA111" s="35"/>
      <c r="RB111" s="35"/>
      <c r="RC111" s="35"/>
      <c r="RD111" s="35"/>
      <c r="RE111" s="35"/>
      <c r="RF111" s="35"/>
      <c r="RG111" s="35"/>
      <c r="RH111" s="35"/>
      <c r="RI111" s="35"/>
      <c r="RJ111" s="35"/>
      <c r="RK111" s="35"/>
      <c r="RL111" s="35"/>
      <c r="RM111" s="35"/>
      <c r="RN111" s="35"/>
      <c r="RO111" s="35"/>
      <c r="RP111" s="35"/>
      <c r="RQ111" s="35"/>
      <c r="RR111" s="35"/>
      <c r="RS111" s="35"/>
      <c r="RT111" s="35"/>
      <c r="RU111" s="35"/>
      <c r="RV111" s="35"/>
      <c r="RW111" s="35"/>
      <c r="RX111" s="35"/>
      <c r="RY111" s="35"/>
      <c r="RZ111" s="35"/>
      <c r="SA111" s="35"/>
      <c r="SB111" s="35"/>
      <c r="SC111" s="35"/>
      <c r="SD111" s="35"/>
      <c r="SE111" s="35"/>
      <c r="SF111" s="35"/>
      <c r="SG111" s="35"/>
      <c r="SH111" s="35"/>
      <c r="SI111" s="35"/>
      <c r="SJ111" s="35"/>
      <c r="SK111" s="35"/>
      <c r="SL111" s="35"/>
      <c r="SM111" s="35"/>
      <c r="SN111" s="35"/>
      <c r="SO111" s="35"/>
      <c r="SP111" s="35"/>
      <c r="SQ111" s="35"/>
      <c r="SR111" s="35"/>
      <c r="SS111" s="35"/>
      <c r="ST111" s="35"/>
      <c r="SU111" s="35"/>
      <c r="SV111" s="35"/>
      <c r="SW111" s="35"/>
      <c r="SX111" s="35"/>
      <c r="SY111" s="35"/>
      <c r="SZ111" s="35"/>
      <c r="TA111" s="35"/>
      <c r="TB111" s="35"/>
      <c r="TC111" s="35"/>
      <c r="TD111" s="35"/>
      <c r="TE111" s="35"/>
      <c r="TF111" s="35"/>
      <c r="TG111" s="35"/>
      <c r="TH111" s="35"/>
      <c r="TI111" s="35"/>
      <c r="TJ111" s="35"/>
      <c r="TK111" s="35"/>
      <c r="TL111" s="35"/>
      <c r="TM111" s="35"/>
      <c r="TN111" s="35"/>
      <c r="TO111" s="35"/>
      <c r="TP111" s="35"/>
      <c r="TQ111" s="35"/>
      <c r="TR111" s="35"/>
      <c r="TS111" s="35"/>
      <c r="TT111" s="35"/>
      <c r="TU111" s="35"/>
      <c r="TV111" s="35"/>
      <c r="TW111" s="35"/>
      <c r="TX111" s="35"/>
      <c r="TY111" s="35"/>
      <c r="TZ111" s="35"/>
      <c r="UA111" s="35"/>
      <c r="UB111" s="35"/>
      <c r="UC111" s="35"/>
      <c r="UD111" s="35"/>
      <c r="UE111" s="35"/>
      <c r="UF111" s="35"/>
      <c r="UG111" s="35"/>
      <c r="UH111" s="35"/>
      <c r="UI111" s="35"/>
      <c r="UJ111" s="35"/>
      <c r="UK111" s="35"/>
      <c r="UL111" s="35"/>
      <c r="UM111" s="35"/>
      <c r="UN111" s="35"/>
      <c r="UO111" s="35"/>
      <c r="UP111" s="35"/>
    </row>
    <row r="112" spans="1:562" s="36" customFormat="1" ht="114" customHeight="1" x14ac:dyDescent="1.9">
      <c r="A112" s="50"/>
      <c r="B112" s="24"/>
      <c r="C112" s="24"/>
      <c r="D112" s="77"/>
      <c r="E112" s="50"/>
      <c r="F112" s="56"/>
      <c r="G112" s="56"/>
      <c r="H112" s="139"/>
      <c r="I112" s="139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  <c r="EW112" s="35"/>
      <c r="EX112" s="35"/>
      <c r="EY112" s="35"/>
      <c r="EZ112" s="35"/>
      <c r="FA112" s="35"/>
      <c r="FB112" s="35"/>
      <c r="FC112" s="35"/>
      <c r="FD112" s="35"/>
      <c r="FE112" s="35"/>
      <c r="FF112" s="35"/>
      <c r="FG112" s="35"/>
      <c r="FH112" s="35"/>
      <c r="FI112" s="35"/>
      <c r="FJ112" s="35"/>
      <c r="FK112" s="35"/>
      <c r="FL112" s="35"/>
      <c r="FM112" s="35"/>
      <c r="FN112" s="35"/>
      <c r="FO112" s="35"/>
      <c r="FP112" s="35"/>
      <c r="FQ112" s="35"/>
      <c r="FR112" s="35"/>
      <c r="FS112" s="35"/>
      <c r="FT112" s="35"/>
      <c r="FU112" s="35"/>
      <c r="FV112" s="35"/>
      <c r="FW112" s="35"/>
      <c r="FX112" s="35"/>
      <c r="FY112" s="35"/>
      <c r="FZ112" s="35"/>
      <c r="GA112" s="35"/>
      <c r="GB112" s="35"/>
      <c r="GC112" s="35"/>
      <c r="GD112" s="35"/>
      <c r="GE112" s="35"/>
      <c r="GF112" s="35"/>
      <c r="GG112" s="35"/>
      <c r="GH112" s="35"/>
      <c r="GI112" s="35"/>
      <c r="GJ112" s="35"/>
      <c r="GK112" s="35"/>
      <c r="GL112" s="35"/>
      <c r="GM112" s="35"/>
      <c r="GN112" s="35"/>
      <c r="GO112" s="35"/>
      <c r="GP112" s="35"/>
      <c r="GQ112" s="35"/>
      <c r="GR112" s="35"/>
      <c r="GS112" s="35"/>
      <c r="GT112" s="35"/>
      <c r="GU112" s="35"/>
      <c r="GV112" s="35"/>
      <c r="GW112" s="35"/>
      <c r="GX112" s="35"/>
      <c r="GY112" s="35"/>
      <c r="GZ112" s="35"/>
      <c r="HA112" s="35"/>
      <c r="HB112" s="35"/>
      <c r="HC112" s="35"/>
      <c r="HD112" s="35"/>
      <c r="HE112" s="35"/>
      <c r="HF112" s="35"/>
      <c r="HG112" s="35"/>
      <c r="HH112" s="35"/>
      <c r="HI112" s="35"/>
      <c r="HJ112" s="35"/>
      <c r="HK112" s="35"/>
      <c r="HL112" s="35"/>
      <c r="HM112" s="35"/>
      <c r="HN112" s="35"/>
      <c r="HO112" s="35"/>
      <c r="HP112" s="35"/>
      <c r="HQ112" s="35"/>
      <c r="HR112" s="35"/>
      <c r="HS112" s="35"/>
      <c r="HT112" s="35"/>
      <c r="HU112" s="35"/>
      <c r="HV112" s="35"/>
      <c r="HW112" s="35"/>
      <c r="HX112" s="35"/>
      <c r="HY112" s="35"/>
      <c r="HZ112" s="35"/>
      <c r="IA112" s="35"/>
      <c r="IB112" s="35"/>
      <c r="IC112" s="35"/>
      <c r="ID112" s="35"/>
      <c r="IE112" s="35"/>
      <c r="IF112" s="35"/>
      <c r="IG112" s="35"/>
      <c r="IH112" s="35"/>
      <c r="II112" s="35"/>
      <c r="IJ112" s="35"/>
      <c r="IK112" s="35"/>
      <c r="IL112" s="35"/>
      <c r="IM112" s="35"/>
      <c r="IN112" s="35"/>
      <c r="IO112" s="35"/>
      <c r="IP112" s="35"/>
      <c r="IQ112" s="35"/>
      <c r="IR112" s="35"/>
      <c r="IS112" s="35"/>
      <c r="IT112" s="35"/>
      <c r="IU112" s="35"/>
      <c r="IV112" s="35"/>
      <c r="IW112" s="35"/>
      <c r="IX112" s="35"/>
      <c r="IY112" s="35"/>
      <c r="IZ112" s="35"/>
      <c r="JA112" s="35"/>
      <c r="JB112" s="35"/>
      <c r="JC112" s="35"/>
      <c r="JD112" s="35"/>
      <c r="JE112" s="35"/>
      <c r="JF112" s="35"/>
      <c r="JG112" s="35"/>
      <c r="JH112" s="35"/>
      <c r="JI112" s="35"/>
      <c r="JJ112" s="35"/>
      <c r="JK112" s="35"/>
      <c r="JL112" s="35"/>
      <c r="JM112" s="35"/>
      <c r="JN112" s="35"/>
      <c r="JO112" s="35"/>
      <c r="JP112" s="35"/>
      <c r="JQ112" s="35"/>
      <c r="JR112" s="35"/>
      <c r="JS112" s="35"/>
      <c r="JT112" s="35"/>
      <c r="JU112" s="35"/>
      <c r="JV112" s="35"/>
      <c r="JW112" s="35"/>
      <c r="JX112" s="35"/>
      <c r="JY112" s="35"/>
      <c r="JZ112" s="35"/>
      <c r="KA112" s="35"/>
      <c r="KB112" s="35"/>
      <c r="KC112" s="35"/>
      <c r="KD112" s="35"/>
      <c r="KE112" s="35"/>
      <c r="KF112" s="35"/>
      <c r="KG112" s="35"/>
      <c r="KH112" s="35"/>
      <c r="KI112" s="35"/>
      <c r="KJ112" s="35"/>
      <c r="KK112" s="35"/>
      <c r="KL112" s="35"/>
      <c r="KM112" s="35"/>
      <c r="KN112" s="35"/>
      <c r="KO112" s="35"/>
      <c r="KP112" s="35"/>
      <c r="KQ112" s="35"/>
      <c r="KR112" s="35"/>
      <c r="KS112" s="35"/>
      <c r="KT112" s="35"/>
      <c r="KU112" s="35"/>
      <c r="KV112" s="35"/>
      <c r="KW112" s="35"/>
      <c r="KX112" s="35"/>
      <c r="KY112" s="35"/>
      <c r="KZ112" s="35"/>
      <c r="LA112" s="35"/>
      <c r="LB112" s="35"/>
      <c r="LC112" s="35"/>
      <c r="LD112" s="35"/>
      <c r="LE112" s="35"/>
      <c r="LF112" s="35"/>
      <c r="LG112" s="35"/>
      <c r="LH112" s="35"/>
      <c r="LI112" s="35"/>
      <c r="LJ112" s="35"/>
      <c r="LK112" s="35"/>
      <c r="LL112" s="35"/>
      <c r="LM112" s="35"/>
      <c r="LN112" s="35"/>
      <c r="LO112" s="35"/>
      <c r="LP112" s="35"/>
      <c r="LQ112" s="35"/>
      <c r="LR112" s="35"/>
      <c r="LS112" s="35"/>
      <c r="LT112" s="35"/>
      <c r="LU112" s="35"/>
      <c r="LV112" s="35"/>
      <c r="LW112" s="35"/>
      <c r="LX112" s="35"/>
      <c r="LY112" s="35"/>
      <c r="LZ112" s="35"/>
      <c r="MA112" s="35"/>
      <c r="MB112" s="35"/>
      <c r="MC112" s="35"/>
      <c r="MD112" s="35"/>
      <c r="ME112" s="35"/>
      <c r="MF112" s="35"/>
      <c r="MG112" s="35"/>
      <c r="MH112" s="35"/>
      <c r="MI112" s="35"/>
      <c r="MJ112" s="35"/>
      <c r="MK112" s="35"/>
      <c r="ML112" s="35"/>
      <c r="MM112" s="35"/>
      <c r="MN112" s="35"/>
      <c r="MO112" s="35"/>
      <c r="MP112" s="35"/>
      <c r="MQ112" s="35"/>
      <c r="MR112" s="35"/>
      <c r="MS112" s="35"/>
      <c r="MT112" s="35"/>
      <c r="MU112" s="35"/>
      <c r="MV112" s="35"/>
      <c r="MW112" s="35"/>
      <c r="MX112" s="35"/>
      <c r="MY112" s="35"/>
      <c r="MZ112" s="35"/>
      <c r="NA112" s="35"/>
      <c r="NB112" s="35"/>
      <c r="NC112" s="35"/>
      <c r="ND112" s="35"/>
      <c r="NE112" s="35"/>
      <c r="NF112" s="35"/>
      <c r="NG112" s="35"/>
      <c r="NH112" s="35"/>
      <c r="NI112" s="35"/>
      <c r="NJ112" s="35"/>
      <c r="NK112" s="35"/>
      <c r="NL112" s="35"/>
      <c r="NM112" s="35"/>
      <c r="NN112" s="35"/>
      <c r="NO112" s="35"/>
      <c r="NP112" s="35"/>
      <c r="NQ112" s="35"/>
      <c r="NR112" s="35"/>
      <c r="NS112" s="35"/>
      <c r="NT112" s="35"/>
      <c r="NU112" s="35"/>
      <c r="NV112" s="35"/>
      <c r="NW112" s="35"/>
      <c r="NX112" s="35"/>
      <c r="NY112" s="35"/>
      <c r="NZ112" s="35"/>
      <c r="OA112" s="35"/>
      <c r="OB112" s="35"/>
      <c r="OC112" s="35"/>
      <c r="OD112" s="35"/>
      <c r="OE112" s="35"/>
      <c r="OF112" s="35"/>
      <c r="OG112" s="35"/>
      <c r="OH112" s="35"/>
      <c r="OI112" s="35"/>
      <c r="OJ112" s="35"/>
      <c r="OK112" s="35"/>
      <c r="OL112" s="35"/>
      <c r="OM112" s="35"/>
      <c r="ON112" s="35"/>
      <c r="OO112" s="35"/>
      <c r="OP112" s="35"/>
      <c r="OQ112" s="35"/>
      <c r="OR112" s="35"/>
      <c r="OS112" s="35"/>
      <c r="OT112" s="35"/>
      <c r="OU112" s="35"/>
      <c r="OV112" s="35"/>
      <c r="OW112" s="35"/>
      <c r="OX112" s="35"/>
      <c r="OY112" s="35"/>
      <c r="OZ112" s="35"/>
      <c r="PA112" s="35"/>
      <c r="PB112" s="35"/>
      <c r="PC112" s="35"/>
      <c r="PD112" s="35"/>
      <c r="PE112" s="35"/>
      <c r="PF112" s="35"/>
      <c r="PG112" s="35"/>
      <c r="PH112" s="35"/>
      <c r="PI112" s="35"/>
      <c r="PJ112" s="35"/>
      <c r="PK112" s="35"/>
      <c r="PL112" s="35"/>
      <c r="PM112" s="35"/>
      <c r="PN112" s="35"/>
      <c r="PO112" s="35"/>
      <c r="PP112" s="35"/>
      <c r="PQ112" s="35"/>
      <c r="PR112" s="35"/>
      <c r="PS112" s="35"/>
      <c r="PT112" s="35"/>
      <c r="PU112" s="35"/>
      <c r="PV112" s="35"/>
      <c r="PW112" s="35"/>
      <c r="PX112" s="35"/>
      <c r="PY112" s="35"/>
      <c r="PZ112" s="35"/>
      <c r="QA112" s="35"/>
      <c r="QB112" s="35"/>
      <c r="QC112" s="35"/>
      <c r="QD112" s="35"/>
      <c r="QE112" s="35"/>
      <c r="QF112" s="35"/>
      <c r="QG112" s="35"/>
      <c r="QH112" s="35"/>
      <c r="QI112" s="35"/>
      <c r="QJ112" s="35"/>
      <c r="QK112" s="35"/>
      <c r="QL112" s="35"/>
      <c r="QM112" s="35"/>
      <c r="QN112" s="35"/>
      <c r="QO112" s="35"/>
      <c r="QP112" s="35"/>
      <c r="QQ112" s="35"/>
      <c r="QR112" s="35"/>
      <c r="QS112" s="35"/>
      <c r="QT112" s="35"/>
      <c r="QU112" s="35"/>
      <c r="QV112" s="35"/>
      <c r="QW112" s="35"/>
      <c r="QX112" s="35"/>
      <c r="QY112" s="35"/>
      <c r="QZ112" s="35"/>
      <c r="RA112" s="35"/>
      <c r="RB112" s="35"/>
      <c r="RC112" s="35"/>
      <c r="RD112" s="35"/>
      <c r="RE112" s="35"/>
      <c r="RF112" s="35"/>
      <c r="RG112" s="35"/>
      <c r="RH112" s="35"/>
      <c r="RI112" s="35"/>
      <c r="RJ112" s="35"/>
      <c r="RK112" s="35"/>
      <c r="RL112" s="35"/>
      <c r="RM112" s="35"/>
      <c r="RN112" s="35"/>
      <c r="RO112" s="35"/>
      <c r="RP112" s="35"/>
      <c r="RQ112" s="35"/>
      <c r="RR112" s="35"/>
      <c r="RS112" s="35"/>
      <c r="RT112" s="35"/>
      <c r="RU112" s="35"/>
      <c r="RV112" s="35"/>
      <c r="RW112" s="35"/>
      <c r="RX112" s="35"/>
      <c r="RY112" s="35"/>
      <c r="RZ112" s="35"/>
      <c r="SA112" s="35"/>
      <c r="SB112" s="35"/>
      <c r="SC112" s="35"/>
      <c r="SD112" s="35"/>
      <c r="SE112" s="35"/>
      <c r="SF112" s="35"/>
      <c r="SG112" s="35"/>
      <c r="SH112" s="35"/>
      <c r="SI112" s="35"/>
      <c r="SJ112" s="35"/>
      <c r="SK112" s="35"/>
      <c r="SL112" s="35"/>
      <c r="SM112" s="35"/>
      <c r="SN112" s="35"/>
      <c r="SO112" s="35"/>
      <c r="SP112" s="35"/>
      <c r="SQ112" s="35"/>
      <c r="SR112" s="35"/>
      <c r="SS112" s="35"/>
      <c r="ST112" s="35"/>
      <c r="SU112" s="35"/>
      <c r="SV112" s="35"/>
      <c r="SW112" s="35"/>
      <c r="SX112" s="35"/>
      <c r="SY112" s="35"/>
      <c r="SZ112" s="35"/>
      <c r="TA112" s="35"/>
      <c r="TB112" s="35"/>
      <c r="TC112" s="35"/>
      <c r="TD112" s="35"/>
      <c r="TE112" s="35"/>
      <c r="TF112" s="35"/>
      <c r="TG112" s="35"/>
      <c r="TH112" s="35"/>
      <c r="TI112" s="35"/>
      <c r="TJ112" s="35"/>
      <c r="TK112" s="35"/>
      <c r="TL112" s="35"/>
      <c r="TM112" s="35"/>
      <c r="TN112" s="35"/>
      <c r="TO112" s="35"/>
      <c r="TP112" s="35"/>
      <c r="TQ112" s="35"/>
      <c r="TR112" s="35"/>
      <c r="TS112" s="35"/>
      <c r="TT112" s="35"/>
      <c r="TU112" s="35"/>
      <c r="TV112" s="35"/>
      <c r="TW112" s="35"/>
      <c r="TX112" s="35"/>
      <c r="TY112" s="35"/>
      <c r="TZ112" s="35"/>
      <c r="UA112" s="35"/>
      <c r="UB112" s="35"/>
      <c r="UC112" s="35"/>
      <c r="UD112" s="35"/>
      <c r="UE112" s="35"/>
      <c r="UF112" s="35"/>
      <c r="UG112" s="35"/>
      <c r="UH112" s="35"/>
      <c r="UI112" s="35"/>
      <c r="UJ112" s="35"/>
      <c r="UK112" s="35"/>
      <c r="UL112" s="35"/>
      <c r="UM112" s="35"/>
      <c r="UN112" s="35"/>
      <c r="UO112" s="35"/>
      <c r="UP112" s="35"/>
    </row>
    <row r="113" spans="1:562" s="36" customFormat="1" ht="123" customHeight="1" x14ac:dyDescent="1.75">
      <c r="A113" s="25">
        <v>1</v>
      </c>
      <c r="B113" s="329">
        <v>2</v>
      </c>
      <c r="C113" s="329"/>
      <c r="D113" s="140">
        <v>3</v>
      </c>
      <c r="E113" s="140">
        <v>4</v>
      </c>
      <c r="F113" s="140">
        <v>5</v>
      </c>
      <c r="G113" s="140">
        <v>6</v>
      </c>
      <c r="H113" s="140">
        <v>7</v>
      </c>
      <c r="I113" s="140">
        <v>8</v>
      </c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  <c r="EW113" s="35"/>
      <c r="EX113" s="35"/>
      <c r="EY113" s="35"/>
      <c r="EZ113" s="35"/>
      <c r="FA113" s="35"/>
      <c r="FB113" s="35"/>
      <c r="FC113" s="35"/>
      <c r="FD113" s="35"/>
      <c r="FE113" s="35"/>
      <c r="FF113" s="35"/>
      <c r="FG113" s="35"/>
      <c r="FH113" s="35"/>
      <c r="FI113" s="35"/>
      <c r="FJ113" s="35"/>
      <c r="FK113" s="35"/>
      <c r="FL113" s="35"/>
      <c r="FM113" s="35"/>
      <c r="FN113" s="35"/>
      <c r="FO113" s="35"/>
      <c r="FP113" s="35"/>
      <c r="FQ113" s="35"/>
      <c r="FR113" s="35"/>
      <c r="FS113" s="35"/>
      <c r="FT113" s="35"/>
      <c r="FU113" s="35"/>
      <c r="FV113" s="35"/>
      <c r="FW113" s="35"/>
      <c r="FX113" s="35"/>
      <c r="FY113" s="35"/>
      <c r="FZ113" s="35"/>
      <c r="GA113" s="35"/>
      <c r="GB113" s="35"/>
      <c r="GC113" s="35"/>
      <c r="GD113" s="35"/>
      <c r="GE113" s="35"/>
      <c r="GF113" s="35"/>
      <c r="GG113" s="35"/>
      <c r="GH113" s="35"/>
      <c r="GI113" s="35"/>
      <c r="GJ113" s="35"/>
      <c r="GK113" s="35"/>
      <c r="GL113" s="35"/>
      <c r="GM113" s="35"/>
      <c r="GN113" s="35"/>
      <c r="GO113" s="35"/>
      <c r="GP113" s="35"/>
      <c r="GQ113" s="35"/>
      <c r="GR113" s="35"/>
      <c r="GS113" s="35"/>
      <c r="GT113" s="35"/>
      <c r="GU113" s="35"/>
      <c r="GV113" s="35"/>
      <c r="GW113" s="35"/>
      <c r="GX113" s="35"/>
      <c r="GY113" s="35"/>
      <c r="GZ113" s="35"/>
      <c r="HA113" s="35"/>
      <c r="HB113" s="35"/>
      <c r="HC113" s="35"/>
      <c r="HD113" s="35"/>
      <c r="HE113" s="35"/>
      <c r="HF113" s="35"/>
      <c r="HG113" s="35"/>
      <c r="HH113" s="35"/>
      <c r="HI113" s="35"/>
      <c r="HJ113" s="35"/>
      <c r="HK113" s="35"/>
      <c r="HL113" s="35"/>
      <c r="HM113" s="35"/>
      <c r="HN113" s="35"/>
      <c r="HO113" s="35"/>
      <c r="HP113" s="35"/>
      <c r="HQ113" s="35"/>
      <c r="HR113" s="35"/>
      <c r="HS113" s="35"/>
      <c r="HT113" s="35"/>
      <c r="HU113" s="35"/>
      <c r="HV113" s="35"/>
      <c r="HW113" s="35"/>
      <c r="HX113" s="35"/>
      <c r="HY113" s="35"/>
      <c r="HZ113" s="35"/>
      <c r="IA113" s="35"/>
      <c r="IB113" s="35"/>
      <c r="IC113" s="35"/>
      <c r="ID113" s="35"/>
      <c r="IE113" s="35"/>
      <c r="IF113" s="35"/>
      <c r="IG113" s="35"/>
      <c r="IH113" s="35"/>
      <c r="II113" s="35"/>
      <c r="IJ113" s="35"/>
      <c r="IK113" s="35"/>
      <c r="IL113" s="35"/>
      <c r="IM113" s="35"/>
      <c r="IN113" s="35"/>
      <c r="IO113" s="35"/>
      <c r="IP113" s="35"/>
      <c r="IQ113" s="35"/>
      <c r="IR113" s="35"/>
      <c r="IS113" s="35"/>
      <c r="IT113" s="35"/>
      <c r="IU113" s="35"/>
      <c r="IV113" s="35"/>
      <c r="IW113" s="35"/>
      <c r="IX113" s="35"/>
      <c r="IY113" s="35"/>
      <c r="IZ113" s="35"/>
      <c r="JA113" s="35"/>
      <c r="JB113" s="35"/>
      <c r="JC113" s="35"/>
      <c r="JD113" s="35"/>
      <c r="JE113" s="35"/>
      <c r="JF113" s="35"/>
      <c r="JG113" s="35"/>
      <c r="JH113" s="35"/>
      <c r="JI113" s="35"/>
      <c r="JJ113" s="35"/>
      <c r="JK113" s="35"/>
      <c r="JL113" s="35"/>
      <c r="JM113" s="35"/>
      <c r="JN113" s="35"/>
      <c r="JO113" s="35"/>
      <c r="JP113" s="35"/>
      <c r="JQ113" s="35"/>
      <c r="JR113" s="35"/>
      <c r="JS113" s="35"/>
      <c r="JT113" s="35"/>
      <c r="JU113" s="35"/>
      <c r="JV113" s="35"/>
      <c r="JW113" s="35"/>
      <c r="JX113" s="35"/>
      <c r="JY113" s="35"/>
      <c r="JZ113" s="35"/>
      <c r="KA113" s="35"/>
      <c r="KB113" s="35"/>
      <c r="KC113" s="35"/>
      <c r="KD113" s="35"/>
      <c r="KE113" s="35"/>
      <c r="KF113" s="35"/>
      <c r="KG113" s="35"/>
      <c r="KH113" s="35"/>
      <c r="KI113" s="35"/>
      <c r="KJ113" s="35"/>
      <c r="KK113" s="35"/>
      <c r="KL113" s="35"/>
      <c r="KM113" s="35"/>
      <c r="KN113" s="35"/>
      <c r="KO113" s="35"/>
      <c r="KP113" s="35"/>
      <c r="KQ113" s="35"/>
      <c r="KR113" s="35"/>
      <c r="KS113" s="35"/>
      <c r="KT113" s="35"/>
      <c r="KU113" s="35"/>
      <c r="KV113" s="35"/>
      <c r="KW113" s="35"/>
      <c r="KX113" s="35"/>
      <c r="KY113" s="35"/>
      <c r="KZ113" s="35"/>
      <c r="LA113" s="35"/>
      <c r="LB113" s="35"/>
      <c r="LC113" s="35"/>
      <c r="LD113" s="35"/>
      <c r="LE113" s="35"/>
      <c r="LF113" s="35"/>
      <c r="LG113" s="35"/>
      <c r="LH113" s="35"/>
      <c r="LI113" s="35"/>
      <c r="LJ113" s="35"/>
      <c r="LK113" s="35"/>
      <c r="LL113" s="35"/>
      <c r="LM113" s="35"/>
      <c r="LN113" s="35"/>
      <c r="LO113" s="35"/>
      <c r="LP113" s="35"/>
      <c r="LQ113" s="35"/>
      <c r="LR113" s="35"/>
      <c r="LS113" s="35"/>
      <c r="LT113" s="35"/>
      <c r="LU113" s="35"/>
      <c r="LV113" s="35"/>
      <c r="LW113" s="35"/>
      <c r="LX113" s="35"/>
      <c r="LY113" s="35"/>
      <c r="LZ113" s="35"/>
      <c r="MA113" s="35"/>
      <c r="MB113" s="35"/>
      <c r="MC113" s="35"/>
      <c r="MD113" s="35"/>
      <c r="ME113" s="35"/>
      <c r="MF113" s="35"/>
      <c r="MG113" s="35"/>
      <c r="MH113" s="35"/>
      <c r="MI113" s="35"/>
      <c r="MJ113" s="35"/>
      <c r="MK113" s="35"/>
      <c r="ML113" s="35"/>
      <c r="MM113" s="35"/>
      <c r="MN113" s="35"/>
      <c r="MO113" s="35"/>
      <c r="MP113" s="35"/>
      <c r="MQ113" s="35"/>
      <c r="MR113" s="35"/>
      <c r="MS113" s="35"/>
      <c r="MT113" s="35"/>
      <c r="MU113" s="35"/>
      <c r="MV113" s="35"/>
      <c r="MW113" s="35"/>
      <c r="MX113" s="35"/>
      <c r="MY113" s="35"/>
      <c r="MZ113" s="35"/>
      <c r="NA113" s="35"/>
      <c r="NB113" s="35"/>
      <c r="NC113" s="35"/>
      <c r="ND113" s="35"/>
      <c r="NE113" s="35"/>
      <c r="NF113" s="35"/>
      <c r="NG113" s="35"/>
      <c r="NH113" s="35"/>
      <c r="NI113" s="35"/>
      <c r="NJ113" s="35"/>
      <c r="NK113" s="35"/>
      <c r="NL113" s="35"/>
      <c r="NM113" s="35"/>
      <c r="NN113" s="35"/>
      <c r="NO113" s="35"/>
      <c r="NP113" s="35"/>
      <c r="NQ113" s="35"/>
      <c r="NR113" s="35"/>
      <c r="NS113" s="35"/>
      <c r="NT113" s="35"/>
      <c r="NU113" s="35"/>
      <c r="NV113" s="35"/>
      <c r="NW113" s="35"/>
      <c r="NX113" s="35"/>
      <c r="NY113" s="35"/>
      <c r="NZ113" s="35"/>
      <c r="OA113" s="35"/>
      <c r="OB113" s="35"/>
      <c r="OC113" s="35"/>
      <c r="OD113" s="35"/>
      <c r="OE113" s="35"/>
      <c r="OF113" s="35"/>
      <c r="OG113" s="35"/>
      <c r="OH113" s="35"/>
      <c r="OI113" s="35"/>
      <c r="OJ113" s="35"/>
      <c r="OK113" s="35"/>
      <c r="OL113" s="35"/>
      <c r="OM113" s="35"/>
      <c r="ON113" s="35"/>
      <c r="OO113" s="35"/>
      <c r="OP113" s="35"/>
      <c r="OQ113" s="35"/>
      <c r="OR113" s="35"/>
      <c r="OS113" s="35"/>
      <c r="OT113" s="35"/>
      <c r="OU113" s="35"/>
      <c r="OV113" s="35"/>
      <c r="OW113" s="35"/>
      <c r="OX113" s="35"/>
      <c r="OY113" s="35"/>
      <c r="OZ113" s="35"/>
      <c r="PA113" s="35"/>
      <c r="PB113" s="35"/>
      <c r="PC113" s="35"/>
      <c r="PD113" s="35"/>
      <c r="PE113" s="35"/>
      <c r="PF113" s="35"/>
      <c r="PG113" s="35"/>
      <c r="PH113" s="35"/>
      <c r="PI113" s="35"/>
      <c r="PJ113" s="35"/>
      <c r="PK113" s="35"/>
      <c r="PL113" s="35"/>
      <c r="PM113" s="35"/>
      <c r="PN113" s="35"/>
      <c r="PO113" s="35"/>
      <c r="PP113" s="35"/>
      <c r="PQ113" s="35"/>
      <c r="PR113" s="35"/>
      <c r="PS113" s="35"/>
      <c r="PT113" s="35"/>
      <c r="PU113" s="35"/>
      <c r="PV113" s="35"/>
      <c r="PW113" s="35"/>
      <c r="PX113" s="35"/>
      <c r="PY113" s="35"/>
      <c r="PZ113" s="35"/>
      <c r="QA113" s="35"/>
      <c r="QB113" s="35"/>
      <c r="QC113" s="35"/>
      <c r="QD113" s="35"/>
      <c r="QE113" s="35"/>
      <c r="QF113" s="35"/>
      <c r="QG113" s="35"/>
      <c r="QH113" s="35"/>
      <c r="QI113" s="35"/>
      <c r="QJ113" s="35"/>
      <c r="QK113" s="35"/>
      <c r="QL113" s="35"/>
      <c r="QM113" s="35"/>
      <c r="QN113" s="35"/>
      <c r="QO113" s="35"/>
      <c r="QP113" s="35"/>
      <c r="QQ113" s="35"/>
      <c r="QR113" s="35"/>
      <c r="QS113" s="35"/>
      <c r="QT113" s="35"/>
      <c r="QU113" s="35"/>
      <c r="QV113" s="35"/>
      <c r="QW113" s="35"/>
      <c r="QX113" s="35"/>
      <c r="QY113" s="35"/>
      <c r="QZ113" s="35"/>
      <c r="RA113" s="35"/>
      <c r="RB113" s="35"/>
      <c r="RC113" s="35"/>
      <c r="RD113" s="35"/>
      <c r="RE113" s="35"/>
      <c r="RF113" s="35"/>
      <c r="RG113" s="35"/>
      <c r="RH113" s="35"/>
      <c r="RI113" s="35"/>
      <c r="RJ113" s="35"/>
      <c r="RK113" s="35"/>
      <c r="RL113" s="35"/>
      <c r="RM113" s="35"/>
      <c r="RN113" s="35"/>
      <c r="RO113" s="35"/>
      <c r="RP113" s="35"/>
      <c r="RQ113" s="35"/>
      <c r="RR113" s="35"/>
      <c r="RS113" s="35"/>
      <c r="RT113" s="35"/>
      <c r="RU113" s="35"/>
      <c r="RV113" s="35"/>
      <c r="RW113" s="35"/>
      <c r="RX113" s="35"/>
      <c r="RY113" s="35"/>
      <c r="RZ113" s="35"/>
      <c r="SA113" s="35"/>
      <c r="SB113" s="35"/>
      <c r="SC113" s="35"/>
      <c r="SD113" s="35"/>
      <c r="SE113" s="35"/>
      <c r="SF113" s="35"/>
      <c r="SG113" s="35"/>
      <c r="SH113" s="35"/>
      <c r="SI113" s="35"/>
      <c r="SJ113" s="35"/>
      <c r="SK113" s="35"/>
      <c r="SL113" s="35"/>
      <c r="SM113" s="35"/>
      <c r="SN113" s="35"/>
      <c r="SO113" s="35"/>
      <c r="SP113" s="35"/>
      <c r="SQ113" s="35"/>
      <c r="SR113" s="35"/>
      <c r="SS113" s="35"/>
      <c r="ST113" s="35"/>
      <c r="SU113" s="35"/>
      <c r="SV113" s="35"/>
      <c r="SW113" s="35"/>
      <c r="SX113" s="35"/>
      <c r="SY113" s="35"/>
      <c r="SZ113" s="35"/>
      <c r="TA113" s="35"/>
      <c r="TB113" s="35"/>
      <c r="TC113" s="35"/>
      <c r="TD113" s="35"/>
      <c r="TE113" s="35"/>
      <c r="TF113" s="35"/>
      <c r="TG113" s="35"/>
      <c r="TH113" s="35"/>
      <c r="TI113" s="35"/>
      <c r="TJ113" s="35"/>
      <c r="TK113" s="35"/>
      <c r="TL113" s="35"/>
      <c r="TM113" s="35"/>
      <c r="TN113" s="35"/>
      <c r="TO113" s="35"/>
      <c r="TP113" s="35"/>
      <c r="TQ113" s="35"/>
      <c r="TR113" s="35"/>
      <c r="TS113" s="35"/>
      <c r="TT113" s="35"/>
      <c r="TU113" s="35"/>
      <c r="TV113" s="35"/>
      <c r="TW113" s="35"/>
      <c r="TX113" s="35"/>
      <c r="TY113" s="35"/>
      <c r="TZ113" s="35"/>
      <c r="UA113" s="35"/>
      <c r="UB113" s="35"/>
      <c r="UC113" s="35"/>
      <c r="UD113" s="35"/>
      <c r="UE113" s="35"/>
      <c r="UF113" s="35"/>
      <c r="UG113" s="35"/>
      <c r="UH113" s="35"/>
      <c r="UI113" s="35"/>
      <c r="UJ113" s="35"/>
      <c r="UK113" s="35"/>
      <c r="UL113" s="35"/>
      <c r="UM113" s="35"/>
      <c r="UN113" s="35"/>
      <c r="UO113" s="35"/>
      <c r="UP113" s="35"/>
    </row>
    <row r="114" spans="1:562" s="36" customFormat="1" ht="409.6" customHeight="1" x14ac:dyDescent="1.75">
      <c r="A114" s="330"/>
      <c r="B114" s="333"/>
      <c r="C114" s="286"/>
      <c r="D114" s="330"/>
      <c r="E114" s="330"/>
      <c r="F114" s="330"/>
      <c r="G114" s="330"/>
      <c r="H114" s="330"/>
      <c r="I114" s="330" t="s">
        <v>125</v>
      </c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  <c r="EW114" s="35"/>
      <c r="EX114" s="35"/>
      <c r="EY114" s="35"/>
      <c r="EZ114" s="35"/>
      <c r="FA114" s="35"/>
      <c r="FB114" s="35"/>
      <c r="FC114" s="35"/>
      <c r="FD114" s="35"/>
      <c r="FE114" s="35"/>
      <c r="FF114" s="35"/>
      <c r="FG114" s="35"/>
      <c r="FH114" s="35"/>
      <c r="FI114" s="35"/>
      <c r="FJ114" s="35"/>
      <c r="FK114" s="35"/>
      <c r="FL114" s="35"/>
      <c r="FM114" s="35"/>
      <c r="FN114" s="35"/>
      <c r="FO114" s="35"/>
      <c r="FP114" s="35"/>
      <c r="FQ114" s="35"/>
      <c r="FR114" s="35"/>
      <c r="FS114" s="35"/>
      <c r="FT114" s="35"/>
      <c r="FU114" s="35"/>
      <c r="FV114" s="35"/>
      <c r="FW114" s="35"/>
      <c r="FX114" s="35"/>
      <c r="FY114" s="35"/>
      <c r="FZ114" s="35"/>
      <c r="GA114" s="35"/>
      <c r="GB114" s="35"/>
      <c r="GC114" s="35"/>
      <c r="GD114" s="35"/>
      <c r="GE114" s="35"/>
      <c r="GF114" s="35"/>
      <c r="GG114" s="35"/>
      <c r="GH114" s="35"/>
      <c r="GI114" s="35"/>
      <c r="GJ114" s="35"/>
      <c r="GK114" s="35"/>
      <c r="GL114" s="35"/>
      <c r="GM114" s="35"/>
      <c r="GN114" s="35"/>
      <c r="GO114" s="35"/>
      <c r="GP114" s="35"/>
      <c r="GQ114" s="35"/>
      <c r="GR114" s="35"/>
      <c r="GS114" s="35"/>
      <c r="GT114" s="35"/>
      <c r="GU114" s="35"/>
      <c r="GV114" s="35"/>
      <c r="GW114" s="35"/>
      <c r="GX114" s="35"/>
      <c r="GY114" s="35"/>
      <c r="GZ114" s="35"/>
      <c r="HA114" s="35"/>
      <c r="HB114" s="35"/>
      <c r="HC114" s="35"/>
      <c r="HD114" s="35"/>
      <c r="HE114" s="35"/>
      <c r="HF114" s="35"/>
      <c r="HG114" s="35"/>
      <c r="HH114" s="35"/>
      <c r="HI114" s="35"/>
      <c r="HJ114" s="35"/>
      <c r="HK114" s="35"/>
      <c r="HL114" s="35"/>
      <c r="HM114" s="35"/>
      <c r="HN114" s="35"/>
      <c r="HO114" s="35"/>
      <c r="HP114" s="35"/>
      <c r="HQ114" s="35"/>
      <c r="HR114" s="35"/>
      <c r="HS114" s="35"/>
      <c r="HT114" s="35"/>
      <c r="HU114" s="35"/>
      <c r="HV114" s="35"/>
      <c r="HW114" s="35"/>
      <c r="HX114" s="35"/>
      <c r="HY114" s="35"/>
      <c r="HZ114" s="35"/>
      <c r="IA114" s="35"/>
      <c r="IB114" s="35"/>
      <c r="IC114" s="35"/>
      <c r="ID114" s="35"/>
      <c r="IE114" s="35"/>
      <c r="IF114" s="35"/>
      <c r="IG114" s="35"/>
      <c r="IH114" s="35"/>
      <c r="II114" s="35"/>
      <c r="IJ114" s="35"/>
      <c r="IK114" s="35"/>
      <c r="IL114" s="35"/>
      <c r="IM114" s="35"/>
      <c r="IN114" s="35"/>
      <c r="IO114" s="35"/>
      <c r="IP114" s="35"/>
      <c r="IQ114" s="35"/>
      <c r="IR114" s="35"/>
      <c r="IS114" s="35"/>
      <c r="IT114" s="35"/>
      <c r="IU114" s="35"/>
      <c r="IV114" s="35"/>
      <c r="IW114" s="35"/>
      <c r="IX114" s="35"/>
      <c r="IY114" s="35"/>
      <c r="IZ114" s="35"/>
      <c r="JA114" s="35"/>
      <c r="JB114" s="35"/>
      <c r="JC114" s="35"/>
      <c r="JD114" s="35"/>
      <c r="JE114" s="35"/>
      <c r="JF114" s="35"/>
      <c r="JG114" s="35"/>
      <c r="JH114" s="35"/>
      <c r="JI114" s="35"/>
      <c r="JJ114" s="35"/>
      <c r="JK114" s="35"/>
      <c r="JL114" s="35"/>
      <c r="JM114" s="35"/>
      <c r="JN114" s="35"/>
      <c r="JO114" s="35"/>
      <c r="JP114" s="35"/>
      <c r="JQ114" s="35"/>
      <c r="JR114" s="35"/>
      <c r="JS114" s="35"/>
      <c r="JT114" s="35"/>
      <c r="JU114" s="35"/>
      <c r="JV114" s="35"/>
      <c r="JW114" s="35"/>
      <c r="JX114" s="35"/>
      <c r="JY114" s="35"/>
      <c r="JZ114" s="35"/>
      <c r="KA114" s="35"/>
      <c r="KB114" s="35"/>
      <c r="KC114" s="35"/>
      <c r="KD114" s="35"/>
      <c r="KE114" s="35"/>
      <c r="KF114" s="35"/>
      <c r="KG114" s="35"/>
      <c r="KH114" s="35"/>
      <c r="KI114" s="35"/>
      <c r="KJ114" s="35"/>
      <c r="KK114" s="35"/>
      <c r="KL114" s="35"/>
      <c r="KM114" s="35"/>
      <c r="KN114" s="35"/>
      <c r="KO114" s="35"/>
      <c r="KP114" s="35"/>
      <c r="KQ114" s="35"/>
      <c r="KR114" s="35"/>
      <c r="KS114" s="35"/>
      <c r="KT114" s="35"/>
      <c r="KU114" s="35"/>
      <c r="KV114" s="35"/>
      <c r="KW114" s="35"/>
      <c r="KX114" s="35"/>
      <c r="KY114" s="35"/>
      <c r="KZ114" s="35"/>
      <c r="LA114" s="35"/>
      <c r="LB114" s="35"/>
      <c r="LC114" s="35"/>
      <c r="LD114" s="35"/>
      <c r="LE114" s="35"/>
      <c r="LF114" s="35"/>
      <c r="LG114" s="35"/>
      <c r="LH114" s="35"/>
      <c r="LI114" s="35"/>
      <c r="LJ114" s="35"/>
      <c r="LK114" s="35"/>
      <c r="LL114" s="35"/>
      <c r="LM114" s="35"/>
      <c r="LN114" s="35"/>
      <c r="LO114" s="35"/>
      <c r="LP114" s="35"/>
      <c r="LQ114" s="35"/>
      <c r="LR114" s="35"/>
      <c r="LS114" s="35"/>
      <c r="LT114" s="35"/>
      <c r="LU114" s="35"/>
      <c r="LV114" s="35"/>
      <c r="LW114" s="35"/>
      <c r="LX114" s="35"/>
      <c r="LY114" s="35"/>
      <c r="LZ114" s="35"/>
      <c r="MA114" s="35"/>
      <c r="MB114" s="35"/>
      <c r="MC114" s="35"/>
      <c r="MD114" s="35"/>
      <c r="ME114" s="35"/>
      <c r="MF114" s="35"/>
      <c r="MG114" s="35"/>
      <c r="MH114" s="35"/>
      <c r="MI114" s="35"/>
      <c r="MJ114" s="35"/>
      <c r="MK114" s="35"/>
      <c r="ML114" s="35"/>
      <c r="MM114" s="35"/>
      <c r="MN114" s="35"/>
      <c r="MO114" s="35"/>
      <c r="MP114" s="35"/>
      <c r="MQ114" s="35"/>
      <c r="MR114" s="35"/>
      <c r="MS114" s="35"/>
      <c r="MT114" s="35"/>
      <c r="MU114" s="35"/>
      <c r="MV114" s="35"/>
      <c r="MW114" s="35"/>
      <c r="MX114" s="35"/>
      <c r="MY114" s="35"/>
      <c r="MZ114" s="35"/>
      <c r="NA114" s="35"/>
      <c r="NB114" s="35"/>
      <c r="NC114" s="35"/>
      <c r="ND114" s="35"/>
      <c r="NE114" s="35"/>
      <c r="NF114" s="35"/>
      <c r="NG114" s="35"/>
      <c r="NH114" s="35"/>
      <c r="NI114" s="35"/>
      <c r="NJ114" s="35"/>
      <c r="NK114" s="35"/>
      <c r="NL114" s="35"/>
      <c r="NM114" s="35"/>
      <c r="NN114" s="35"/>
      <c r="NO114" s="35"/>
      <c r="NP114" s="35"/>
      <c r="NQ114" s="35"/>
      <c r="NR114" s="35"/>
      <c r="NS114" s="35"/>
      <c r="NT114" s="35"/>
      <c r="NU114" s="35"/>
      <c r="NV114" s="35"/>
      <c r="NW114" s="35"/>
      <c r="NX114" s="35"/>
      <c r="NY114" s="35"/>
      <c r="NZ114" s="35"/>
      <c r="OA114" s="35"/>
      <c r="OB114" s="35"/>
      <c r="OC114" s="35"/>
      <c r="OD114" s="35"/>
      <c r="OE114" s="35"/>
      <c r="OF114" s="35"/>
      <c r="OG114" s="35"/>
      <c r="OH114" s="35"/>
      <c r="OI114" s="35"/>
      <c r="OJ114" s="35"/>
      <c r="OK114" s="35"/>
      <c r="OL114" s="35"/>
      <c r="OM114" s="35"/>
      <c r="ON114" s="35"/>
      <c r="OO114" s="35"/>
      <c r="OP114" s="35"/>
      <c r="OQ114" s="35"/>
      <c r="OR114" s="35"/>
      <c r="OS114" s="35"/>
      <c r="OT114" s="35"/>
      <c r="OU114" s="35"/>
      <c r="OV114" s="35"/>
      <c r="OW114" s="35"/>
      <c r="OX114" s="35"/>
      <c r="OY114" s="35"/>
      <c r="OZ114" s="35"/>
      <c r="PA114" s="35"/>
      <c r="PB114" s="35"/>
      <c r="PC114" s="35"/>
      <c r="PD114" s="35"/>
      <c r="PE114" s="35"/>
      <c r="PF114" s="35"/>
      <c r="PG114" s="35"/>
      <c r="PH114" s="35"/>
      <c r="PI114" s="35"/>
      <c r="PJ114" s="35"/>
      <c r="PK114" s="35"/>
      <c r="PL114" s="35"/>
      <c r="PM114" s="35"/>
      <c r="PN114" s="35"/>
      <c r="PO114" s="35"/>
      <c r="PP114" s="35"/>
      <c r="PQ114" s="35"/>
      <c r="PR114" s="35"/>
      <c r="PS114" s="35"/>
      <c r="PT114" s="35"/>
      <c r="PU114" s="35"/>
      <c r="PV114" s="35"/>
      <c r="PW114" s="35"/>
      <c r="PX114" s="35"/>
      <c r="PY114" s="35"/>
      <c r="PZ114" s="35"/>
      <c r="QA114" s="35"/>
      <c r="QB114" s="35"/>
      <c r="QC114" s="35"/>
      <c r="QD114" s="35"/>
      <c r="QE114" s="35"/>
      <c r="QF114" s="35"/>
      <c r="QG114" s="35"/>
      <c r="QH114" s="35"/>
      <c r="QI114" s="35"/>
      <c r="QJ114" s="35"/>
      <c r="QK114" s="35"/>
      <c r="QL114" s="35"/>
      <c r="QM114" s="35"/>
      <c r="QN114" s="35"/>
      <c r="QO114" s="35"/>
      <c r="QP114" s="35"/>
      <c r="QQ114" s="35"/>
      <c r="QR114" s="35"/>
      <c r="QS114" s="35"/>
      <c r="QT114" s="35"/>
      <c r="QU114" s="35"/>
      <c r="QV114" s="35"/>
      <c r="QW114" s="35"/>
      <c r="QX114" s="35"/>
      <c r="QY114" s="35"/>
      <c r="QZ114" s="35"/>
      <c r="RA114" s="35"/>
      <c r="RB114" s="35"/>
      <c r="RC114" s="35"/>
      <c r="RD114" s="35"/>
      <c r="RE114" s="35"/>
      <c r="RF114" s="35"/>
      <c r="RG114" s="35"/>
      <c r="RH114" s="35"/>
      <c r="RI114" s="35"/>
      <c r="RJ114" s="35"/>
      <c r="RK114" s="35"/>
      <c r="RL114" s="35"/>
      <c r="RM114" s="35"/>
      <c r="RN114" s="35"/>
      <c r="RO114" s="35"/>
      <c r="RP114" s="35"/>
      <c r="RQ114" s="35"/>
      <c r="RR114" s="35"/>
      <c r="RS114" s="35"/>
      <c r="RT114" s="35"/>
      <c r="RU114" s="35"/>
      <c r="RV114" s="35"/>
      <c r="RW114" s="35"/>
      <c r="RX114" s="35"/>
      <c r="RY114" s="35"/>
      <c r="RZ114" s="35"/>
      <c r="SA114" s="35"/>
      <c r="SB114" s="35"/>
      <c r="SC114" s="35"/>
      <c r="SD114" s="35"/>
      <c r="SE114" s="35"/>
      <c r="SF114" s="35"/>
      <c r="SG114" s="35"/>
      <c r="SH114" s="35"/>
      <c r="SI114" s="35"/>
      <c r="SJ114" s="35"/>
      <c r="SK114" s="35"/>
      <c r="SL114" s="35"/>
      <c r="SM114" s="35"/>
      <c r="SN114" s="35"/>
      <c r="SO114" s="35"/>
      <c r="SP114" s="35"/>
      <c r="SQ114" s="35"/>
      <c r="SR114" s="35"/>
      <c r="SS114" s="35"/>
      <c r="ST114" s="35"/>
      <c r="SU114" s="35"/>
      <c r="SV114" s="35"/>
      <c r="SW114" s="35"/>
      <c r="SX114" s="35"/>
      <c r="SY114" s="35"/>
      <c r="SZ114" s="35"/>
      <c r="TA114" s="35"/>
      <c r="TB114" s="35"/>
      <c r="TC114" s="35"/>
      <c r="TD114" s="35"/>
      <c r="TE114" s="35"/>
      <c r="TF114" s="35"/>
      <c r="TG114" s="35"/>
      <c r="TH114" s="35"/>
      <c r="TI114" s="35"/>
      <c r="TJ114" s="35"/>
      <c r="TK114" s="35"/>
      <c r="TL114" s="35"/>
      <c r="TM114" s="35"/>
      <c r="TN114" s="35"/>
      <c r="TO114" s="35"/>
      <c r="TP114" s="35"/>
      <c r="TQ114" s="35"/>
      <c r="TR114" s="35"/>
      <c r="TS114" s="35"/>
      <c r="TT114" s="35"/>
      <c r="TU114" s="35"/>
      <c r="TV114" s="35"/>
      <c r="TW114" s="35"/>
      <c r="TX114" s="35"/>
      <c r="TY114" s="35"/>
      <c r="TZ114" s="35"/>
      <c r="UA114" s="35"/>
      <c r="UB114" s="35"/>
      <c r="UC114" s="35"/>
      <c r="UD114" s="35"/>
      <c r="UE114" s="35"/>
      <c r="UF114" s="35"/>
      <c r="UG114" s="35"/>
      <c r="UH114" s="35"/>
      <c r="UI114" s="35"/>
      <c r="UJ114" s="35"/>
      <c r="UK114" s="35"/>
      <c r="UL114" s="35"/>
      <c r="UM114" s="35"/>
      <c r="UN114" s="35"/>
      <c r="UO114" s="35"/>
      <c r="UP114" s="35"/>
    </row>
    <row r="115" spans="1:562" s="36" customFormat="1" ht="409.5" customHeight="1" x14ac:dyDescent="1.75">
      <c r="A115" s="331"/>
      <c r="B115" s="334"/>
      <c r="C115" s="335"/>
      <c r="D115" s="331"/>
      <c r="E115" s="331"/>
      <c r="F115" s="331"/>
      <c r="G115" s="331"/>
      <c r="H115" s="331"/>
      <c r="I115" s="337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30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  <c r="EW115" s="35"/>
      <c r="EX115" s="35"/>
      <c r="EY115" s="35"/>
      <c r="EZ115" s="35"/>
      <c r="FA115" s="35"/>
      <c r="FB115" s="35"/>
      <c r="FC115" s="35"/>
      <c r="FD115" s="35"/>
      <c r="FE115" s="35"/>
      <c r="FF115" s="35"/>
      <c r="FG115" s="35"/>
      <c r="FH115" s="35"/>
      <c r="FI115" s="35"/>
      <c r="FJ115" s="35"/>
      <c r="FK115" s="35"/>
      <c r="FL115" s="35"/>
      <c r="FM115" s="35"/>
      <c r="FN115" s="35"/>
      <c r="FO115" s="35"/>
      <c r="FP115" s="35"/>
      <c r="FQ115" s="35"/>
      <c r="FR115" s="35"/>
      <c r="FS115" s="35"/>
      <c r="FT115" s="35"/>
      <c r="FU115" s="35"/>
      <c r="FV115" s="35"/>
      <c r="FW115" s="35"/>
      <c r="FX115" s="35"/>
      <c r="FY115" s="35"/>
      <c r="FZ115" s="35"/>
      <c r="GA115" s="35"/>
      <c r="GB115" s="35"/>
      <c r="GC115" s="35"/>
      <c r="GD115" s="35"/>
      <c r="GE115" s="35"/>
      <c r="GF115" s="35"/>
      <c r="GG115" s="35"/>
      <c r="GH115" s="35"/>
      <c r="GI115" s="35"/>
      <c r="GJ115" s="35"/>
      <c r="GK115" s="35"/>
      <c r="GL115" s="35"/>
      <c r="GM115" s="35"/>
      <c r="GN115" s="35"/>
      <c r="GO115" s="35"/>
      <c r="GP115" s="35"/>
      <c r="GQ115" s="35"/>
      <c r="GR115" s="35"/>
      <c r="GS115" s="35"/>
      <c r="GT115" s="35"/>
      <c r="GU115" s="35"/>
      <c r="GV115" s="35"/>
      <c r="GW115" s="35"/>
      <c r="GX115" s="35"/>
      <c r="GY115" s="35"/>
      <c r="GZ115" s="35"/>
      <c r="HA115" s="35"/>
      <c r="HB115" s="35"/>
      <c r="HC115" s="35"/>
      <c r="HD115" s="35"/>
      <c r="HE115" s="35"/>
      <c r="HF115" s="35"/>
      <c r="HG115" s="35"/>
      <c r="HH115" s="35"/>
      <c r="HI115" s="35"/>
      <c r="HJ115" s="35"/>
      <c r="HK115" s="35"/>
      <c r="HL115" s="35"/>
      <c r="HM115" s="35"/>
      <c r="HN115" s="35"/>
      <c r="HO115" s="35"/>
      <c r="HP115" s="35"/>
      <c r="HQ115" s="35"/>
      <c r="HR115" s="35"/>
      <c r="HS115" s="35"/>
      <c r="HT115" s="35"/>
      <c r="HU115" s="35"/>
      <c r="HV115" s="35"/>
      <c r="HW115" s="35"/>
      <c r="HX115" s="35"/>
      <c r="HY115" s="35"/>
      <c r="HZ115" s="35"/>
      <c r="IA115" s="35"/>
      <c r="IB115" s="35"/>
      <c r="IC115" s="35"/>
      <c r="ID115" s="35"/>
      <c r="IE115" s="35"/>
      <c r="IF115" s="35"/>
      <c r="IG115" s="35"/>
      <c r="IH115" s="35"/>
      <c r="II115" s="35"/>
      <c r="IJ115" s="35"/>
      <c r="IK115" s="35"/>
      <c r="IL115" s="35"/>
      <c r="IM115" s="35"/>
      <c r="IN115" s="35"/>
      <c r="IO115" s="35"/>
      <c r="IP115" s="35"/>
      <c r="IQ115" s="35"/>
      <c r="IR115" s="35"/>
      <c r="IS115" s="35"/>
      <c r="IT115" s="35"/>
      <c r="IU115" s="35"/>
      <c r="IV115" s="35"/>
      <c r="IW115" s="35"/>
      <c r="IX115" s="35"/>
      <c r="IY115" s="35"/>
      <c r="IZ115" s="35"/>
      <c r="JA115" s="35"/>
      <c r="JB115" s="35"/>
      <c r="JC115" s="35"/>
      <c r="JD115" s="35"/>
      <c r="JE115" s="35"/>
      <c r="JF115" s="35"/>
      <c r="JG115" s="35"/>
      <c r="JH115" s="35"/>
      <c r="JI115" s="35"/>
      <c r="JJ115" s="35"/>
      <c r="JK115" s="35"/>
      <c r="JL115" s="35"/>
      <c r="JM115" s="35"/>
      <c r="JN115" s="35"/>
      <c r="JO115" s="35"/>
      <c r="JP115" s="35"/>
      <c r="JQ115" s="35"/>
      <c r="JR115" s="35"/>
      <c r="JS115" s="35"/>
      <c r="JT115" s="35"/>
      <c r="JU115" s="35"/>
      <c r="JV115" s="35"/>
      <c r="JW115" s="35"/>
      <c r="JX115" s="35"/>
      <c r="JY115" s="35"/>
      <c r="JZ115" s="35"/>
      <c r="KA115" s="35"/>
      <c r="KB115" s="35"/>
      <c r="KC115" s="35"/>
      <c r="KD115" s="35"/>
      <c r="KE115" s="35"/>
      <c r="KF115" s="35"/>
      <c r="KG115" s="35"/>
      <c r="KH115" s="35"/>
      <c r="KI115" s="35"/>
      <c r="KJ115" s="35"/>
      <c r="KK115" s="35"/>
      <c r="KL115" s="35"/>
      <c r="KM115" s="35"/>
      <c r="KN115" s="35"/>
      <c r="KO115" s="35"/>
      <c r="KP115" s="35"/>
      <c r="KQ115" s="35"/>
      <c r="KR115" s="35"/>
      <c r="KS115" s="35"/>
      <c r="KT115" s="35"/>
      <c r="KU115" s="35"/>
      <c r="KV115" s="35"/>
      <c r="KW115" s="35"/>
      <c r="KX115" s="35"/>
      <c r="KY115" s="35"/>
      <c r="KZ115" s="35"/>
      <c r="LA115" s="35"/>
      <c r="LB115" s="35"/>
      <c r="LC115" s="35"/>
      <c r="LD115" s="35"/>
      <c r="LE115" s="35"/>
      <c r="LF115" s="35"/>
      <c r="LG115" s="35"/>
      <c r="LH115" s="35"/>
      <c r="LI115" s="35"/>
      <c r="LJ115" s="35"/>
      <c r="LK115" s="35"/>
      <c r="LL115" s="35"/>
      <c r="LM115" s="35"/>
      <c r="LN115" s="35"/>
      <c r="LO115" s="35"/>
      <c r="LP115" s="35"/>
      <c r="LQ115" s="35"/>
      <c r="LR115" s="35"/>
      <c r="LS115" s="35"/>
      <c r="LT115" s="35"/>
      <c r="LU115" s="35"/>
      <c r="LV115" s="35"/>
      <c r="LW115" s="35"/>
      <c r="LX115" s="35"/>
      <c r="LY115" s="35"/>
      <c r="LZ115" s="35"/>
      <c r="MA115" s="35"/>
      <c r="MB115" s="35"/>
      <c r="MC115" s="35"/>
      <c r="MD115" s="35"/>
      <c r="ME115" s="35"/>
      <c r="MF115" s="35"/>
      <c r="MG115" s="35"/>
      <c r="MH115" s="35"/>
      <c r="MI115" s="35"/>
      <c r="MJ115" s="35"/>
      <c r="MK115" s="35"/>
      <c r="ML115" s="35"/>
      <c r="MM115" s="35"/>
      <c r="MN115" s="35"/>
      <c r="MO115" s="35"/>
      <c r="MP115" s="35"/>
      <c r="MQ115" s="35"/>
      <c r="MR115" s="35"/>
      <c r="MS115" s="35"/>
      <c r="MT115" s="35"/>
      <c r="MU115" s="35"/>
      <c r="MV115" s="35"/>
      <c r="MW115" s="35"/>
      <c r="MX115" s="35"/>
      <c r="MY115" s="35"/>
      <c r="MZ115" s="35"/>
      <c r="NA115" s="35"/>
      <c r="NB115" s="35"/>
      <c r="NC115" s="35"/>
      <c r="ND115" s="35"/>
      <c r="NE115" s="35"/>
      <c r="NF115" s="35"/>
      <c r="NG115" s="35"/>
      <c r="NH115" s="35"/>
      <c r="NI115" s="35"/>
      <c r="NJ115" s="35"/>
      <c r="NK115" s="35"/>
      <c r="NL115" s="35"/>
      <c r="NM115" s="35"/>
      <c r="NN115" s="35"/>
      <c r="NO115" s="35"/>
      <c r="NP115" s="35"/>
      <c r="NQ115" s="35"/>
      <c r="NR115" s="35"/>
      <c r="NS115" s="35"/>
      <c r="NT115" s="35"/>
      <c r="NU115" s="35"/>
      <c r="NV115" s="35"/>
      <c r="NW115" s="35"/>
      <c r="NX115" s="35"/>
      <c r="NY115" s="35"/>
      <c r="NZ115" s="35"/>
      <c r="OA115" s="35"/>
      <c r="OB115" s="35"/>
      <c r="OC115" s="35"/>
      <c r="OD115" s="35"/>
      <c r="OE115" s="35"/>
      <c r="OF115" s="35"/>
      <c r="OG115" s="35"/>
      <c r="OH115" s="35"/>
      <c r="OI115" s="35"/>
      <c r="OJ115" s="35"/>
      <c r="OK115" s="35"/>
      <c r="OL115" s="35"/>
      <c r="OM115" s="35"/>
      <c r="ON115" s="35"/>
      <c r="OO115" s="35"/>
      <c r="OP115" s="35"/>
      <c r="OQ115" s="35"/>
      <c r="OR115" s="35"/>
      <c r="OS115" s="35"/>
      <c r="OT115" s="35"/>
      <c r="OU115" s="35"/>
      <c r="OV115" s="35"/>
      <c r="OW115" s="35"/>
      <c r="OX115" s="35"/>
      <c r="OY115" s="35"/>
      <c r="OZ115" s="35"/>
      <c r="PA115" s="35"/>
      <c r="PB115" s="35"/>
      <c r="PC115" s="35"/>
      <c r="PD115" s="35"/>
      <c r="PE115" s="35"/>
      <c r="PF115" s="35"/>
      <c r="PG115" s="35"/>
      <c r="PH115" s="35"/>
      <c r="PI115" s="35"/>
      <c r="PJ115" s="35"/>
      <c r="PK115" s="35"/>
      <c r="PL115" s="35"/>
      <c r="PM115" s="35"/>
      <c r="PN115" s="35"/>
      <c r="PO115" s="35"/>
      <c r="PP115" s="35"/>
      <c r="PQ115" s="35"/>
      <c r="PR115" s="35"/>
      <c r="PS115" s="35"/>
      <c r="PT115" s="35"/>
      <c r="PU115" s="35"/>
      <c r="PV115" s="35"/>
      <c r="PW115" s="35"/>
      <c r="PX115" s="35"/>
      <c r="PY115" s="35"/>
      <c r="PZ115" s="35"/>
      <c r="QA115" s="35"/>
      <c r="QB115" s="35"/>
      <c r="QC115" s="35"/>
      <c r="QD115" s="35"/>
      <c r="QE115" s="35"/>
      <c r="QF115" s="35"/>
      <c r="QG115" s="35"/>
      <c r="QH115" s="35"/>
      <c r="QI115" s="35"/>
      <c r="QJ115" s="35"/>
      <c r="QK115" s="35"/>
      <c r="QL115" s="35"/>
      <c r="QM115" s="35"/>
      <c r="QN115" s="35"/>
      <c r="QO115" s="35"/>
      <c r="QP115" s="35"/>
      <c r="QQ115" s="35"/>
      <c r="QR115" s="35"/>
      <c r="QS115" s="35"/>
      <c r="QT115" s="35"/>
      <c r="QU115" s="35"/>
      <c r="QV115" s="35"/>
      <c r="QW115" s="35"/>
      <c r="QX115" s="35"/>
      <c r="QY115" s="35"/>
      <c r="QZ115" s="35"/>
      <c r="RA115" s="35"/>
      <c r="RB115" s="35"/>
      <c r="RC115" s="35"/>
      <c r="RD115" s="35"/>
      <c r="RE115" s="35"/>
      <c r="RF115" s="35"/>
      <c r="RG115" s="35"/>
      <c r="RH115" s="35"/>
      <c r="RI115" s="35"/>
      <c r="RJ115" s="35"/>
      <c r="RK115" s="35"/>
      <c r="RL115" s="35"/>
      <c r="RM115" s="35"/>
      <c r="RN115" s="35"/>
      <c r="RO115" s="35"/>
      <c r="RP115" s="35"/>
      <c r="RQ115" s="35"/>
      <c r="RR115" s="35"/>
      <c r="RS115" s="35"/>
      <c r="RT115" s="35"/>
      <c r="RU115" s="35"/>
      <c r="RV115" s="35"/>
      <c r="RW115" s="35"/>
      <c r="RX115" s="35"/>
      <c r="RY115" s="35"/>
      <c r="RZ115" s="35"/>
      <c r="SA115" s="35"/>
      <c r="SB115" s="35"/>
      <c r="SC115" s="35"/>
      <c r="SD115" s="35"/>
      <c r="SE115" s="35"/>
      <c r="SF115" s="35"/>
      <c r="SG115" s="35"/>
      <c r="SH115" s="35"/>
      <c r="SI115" s="35"/>
      <c r="SJ115" s="35"/>
      <c r="SK115" s="35"/>
      <c r="SL115" s="35"/>
      <c r="SM115" s="35"/>
      <c r="SN115" s="35"/>
      <c r="SO115" s="35"/>
      <c r="SP115" s="35"/>
      <c r="SQ115" s="35"/>
      <c r="SR115" s="35"/>
      <c r="SS115" s="35"/>
      <c r="ST115" s="35"/>
      <c r="SU115" s="35"/>
      <c r="SV115" s="35"/>
      <c r="SW115" s="35"/>
      <c r="SX115" s="35"/>
      <c r="SY115" s="35"/>
      <c r="SZ115" s="35"/>
      <c r="TA115" s="35"/>
      <c r="TB115" s="35"/>
      <c r="TC115" s="35"/>
      <c r="TD115" s="35"/>
      <c r="TE115" s="35"/>
      <c r="TF115" s="35"/>
      <c r="TG115" s="35"/>
      <c r="TH115" s="35"/>
      <c r="TI115" s="35"/>
      <c r="TJ115" s="35"/>
      <c r="TK115" s="35"/>
      <c r="TL115" s="35"/>
      <c r="TM115" s="35"/>
      <c r="TN115" s="35"/>
      <c r="TO115" s="35"/>
      <c r="TP115" s="35"/>
      <c r="TQ115" s="35"/>
      <c r="TR115" s="35"/>
      <c r="TS115" s="35"/>
      <c r="TT115" s="35"/>
      <c r="TU115" s="35"/>
      <c r="TV115" s="35"/>
      <c r="TW115" s="35"/>
      <c r="TX115" s="35"/>
      <c r="TY115" s="35"/>
      <c r="TZ115" s="35"/>
      <c r="UA115" s="35"/>
      <c r="UB115" s="35"/>
      <c r="UC115" s="35"/>
      <c r="UD115" s="35"/>
      <c r="UE115" s="35"/>
      <c r="UF115" s="35"/>
      <c r="UG115" s="35"/>
      <c r="UH115" s="35"/>
      <c r="UI115" s="35"/>
      <c r="UJ115" s="35"/>
      <c r="UK115" s="35"/>
      <c r="UL115" s="35"/>
      <c r="UM115" s="35"/>
      <c r="UN115" s="35"/>
      <c r="UO115" s="35"/>
      <c r="UP115" s="35"/>
    </row>
    <row r="116" spans="1:562" s="36" customFormat="1" ht="409.5" customHeight="1" x14ac:dyDescent="1.75">
      <c r="A116" s="332"/>
      <c r="B116" s="336"/>
      <c r="C116" s="335"/>
      <c r="D116" s="332"/>
      <c r="E116" s="332"/>
      <c r="F116" s="332"/>
      <c r="G116" s="332"/>
      <c r="H116" s="332"/>
      <c r="I116" s="337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30"/>
      <c r="AB116" s="333"/>
      <c r="AC116" s="340"/>
      <c r="AD116" s="330"/>
      <c r="AE116" s="330"/>
      <c r="AF116" s="330"/>
      <c r="AG116" s="93"/>
      <c r="AH116" s="35"/>
      <c r="AI116" s="35"/>
      <c r="AJ116" s="331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  <c r="EW116" s="35"/>
      <c r="EX116" s="35"/>
      <c r="EY116" s="35"/>
      <c r="EZ116" s="35"/>
      <c r="FA116" s="35"/>
      <c r="FB116" s="35"/>
      <c r="FC116" s="35"/>
      <c r="FD116" s="35"/>
      <c r="FE116" s="35"/>
      <c r="FF116" s="35"/>
      <c r="FG116" s="35"/>
      <c r="FH116" s="35"/>
      <c r="FI116" s="35"/>
      <c r="FJ116" s="35"/>
      <c r="FK116" s="35"/>
      <c r="FL116" s="35"/>
      <c r="FM116" s="35"/>
      <c r="FN116" s="35"/>
      <c r="FO116" s="35"/>
      <c r="FP116" s="35"/>
      <c r="FQ116" s="35"/>
      <c r="FR116" s="35"/>
      <c r="FS116" s="35"/>
      <c r="FT116" s="35"/>
      <c r="FU116" s="35"/>
      <c r="FV116" s="35"/>
      <c r="FW116" s="35"/>
      <c r="FX116" s="35"/>
      <c r="FY116" s="35"/>
      <c r="FZ116" s="35"/>
      <c r="GA116" s="35"/>
      <c r="GB116" s="35"/>
      <c r="GC116" s="35"/>
      <c r="GD116" s="35"/>
      <c r="GE116" s="35"/>
      <c r="GF116" s="35"/>
      <c r="GG116" s="35"/>
      <c r="GH116" s="35"/>
      <c r="GI116" s="35"/>
      <c r="GJ116" s="35"/>
      <c r="GK116" s="35"/>
      <c r="GL116" s="35"/>
      <c r="GM116" s="35"/>
      <c r="GN116" s="35"/>
      <c r="GO116" s="35"/>
      <c r="GP116" s="35"/>
      <c r="GQ116" s="35"/>
      <c r="GR116" s="35"/>
      <c r="GS116" s="35"/>
      <c r="GT116" s="35"/>
      <c r="GU116" s="35"/>
      <c r="GV116" s="35"/>
      <c r="GW116" s="35"/>
      <c r="GX116" s="35"/>
      <c r="GY116" s="35"/>
      <c r="GZ116" s="35"/>
      <c r="HA116" s="35"/>
      <c r="HB116" s="35"/>
      <c r="HC116" s="35"/>
      <c r="HD116" s="35"/>
      <c r="HE116" s="35"/>
      <c r="HF116" s="35"/>
      <c r="HG116" s="35"/>
      <c r="HH116" s="35"/>
      <c r="HI116" s="35"/>
      <c r="HJ116" s="35"/>
      <c r="HK116" s="35"/>
      <c r="HL116" s="35"/>
      <c r="HM116" s="35"/>
      <c r="HN116" s="35"/>
      <c r="HO116" s="35"/>
      <c r="HP116" s="35"/>
      <c r="HQ116" s="35"/>
      <c r="HR116" s="35"/>
      <c r="HS116" s="35"/>
      <c r="HT116" s="35"/>
      <c r="HU116" s="35"/>
      <c r="HV116" s="35"/>
      <c r="HW116" s="35"/>
      <c r="HX116" s="35"/>
      <c r="HY116" s="35"/>
      <c r="HZ116" s="35"/>
      <c r="IA116" s="35"/>
      <c r="IB116" s="35"/>
      <c r="IC116" s="35"/>
      <c r="ID116" s="35"/>
      <c r="IE116" s="35"/>
      <c r="IF116" s="35"/>
      <c r="IG116" s="35"/>
      <c r="IH116" s="35"/>
      <c r="II116" s="35"/>
      <c r="IJ116" s="35"/>
      <c r="IK116" s="35"/>
      <c r="IL116" s="35"/>
      <c r="IM116" s="35"/>
      <c r="IN116" s="35"/>
      <c r="IO116" s="35"/>
      <c r="IP116" s="35"/>
      <c r="IQ116" s="35"/>
      <c r="IR116" s="35"/>
      <c r="IS116" s="35"/>
      <c r="IT116" s="35"/>
      <c r="IU116" s="35"/>
      <c r="IV116" s="35"/>
      <c r="IW116" s="35"/>
      <c r="IX116" s="35"/>
      <c r="IY116" s="35"/>
      <c r="IZ116" s="35"/>
      <c r="JA116" s="35"/>
      <c r="JB116" s="35"/>
      <c r="JC116" s="35"/>
      <c r="JD116" s="35"/>
      <c r="JE116" s="35"/>
      <c r="JF116" s="35"/>
      <c r="JG116" s="35"/>
      <c r="JH116" s="35"/>
      <c r="JI116" s="35"/>
      <c r="JJ116" s="35"/>
      <c r="JK116" s="35"/>
      <c r="JL116" s="35"/>
      <c r="JM116" s="35"/>
      <c r="JN116" s="35"/>
      <c r="JO116" s="35"/>
      <c r="JP116" s="35"/>
      <c r="JQ116" s="35"/>
      <c r="JR116" s="35"/>
      <c r="JS116" s="35"/>
      <c r="JT116" s="35"/>
      <c r="JU116" s="35"/>
      <c r="JV116" s="35"/>
      <c r="JW116" s="35"/>
      <c r="JX116" s="35"/>
      <c r="JY116" s="35"/>
      <c r="JZ116" s="35"/>
      <c r="KA116" s="35"/>
      <c r="KB116" s="35"/>
      <c r="KC116" s="35"/>
      <c r="KD116" s="35"/>
      <c r="KE116" s="35"/>
      <c r="KF116" s="35"/>
      <c r="KG116" s="35"/>
      <c r="KH116" s="35"/>
      <c r="KI116" s="35"/>
      <c r="KJ116" s="35"/>
      <c r="KK116" s="35"/>
      <c r="KL116" s="35"/>
      <c r="KM116" s="35"/>
      <c r="KN116" s="35"/>
      <c r="KO116" s="35"/>
      <c r="KP116" s="35"/>
      <c r="KQ116" s="35"/>
      <c r="KR116" s="35"/>
      <c r="KS116" s="35"/>
      <c r="KT116" s="35"/>
      <c r="KU116" s="35"/>
      <c r="KV116" s="35"/>
      <c r="KW116" s="35"/>
      <c r="KX116" s="35"/>
      <c r="KY116" s="35"/>
      <c r="KZ116" s="35"/>
      <c r="LA116" s="35"/>
      <c r="LB116" s="35"/>
      <c r="LC116" s="35"/>
      <c r="LD116" s="35"/>
      <c r="LE116" s="35"/>
      <c r="LF116" s="35"/>
      <c r="LG116" s="35"/>
      <c r="LH116" s="35"/>
      <c r="LI116" s="35"/>
      <c r="LJ116" s="35"/>
      <c r="LK116" s="35"/>
      <c r="LL116" s="35"/>
      <c r="LM116" s="35"/>
      <c r="LN116" s="35"/>
      <c r="LO116" s="35"/>
      <c r="LP116" s="35"/>
      <c r="LQ116" s="35"/>
      <c r="LR116" s="35"/>
      <c r="LS116" s="35"/>
      <c r="LT116" s="35"/>
      <c r="LU116" s="35"/>
      <c r="LV116" s="35"/>
      <c r="LW116" s="35"/>
      <c r="LX116" s="35"/>
      <c r="LY116" s="35"/>
      <c r="LZ116" s="35"/>
      <c r="MA116" s="35"/>
      <c r="MB116" s="35"/>
      <c r="MC116" s="35"/>
      <c r="MD116" s="35"/>
      <c r="ME116" s="35"/>
      <c r="MF116" s="35"/>
      <c r="MG116" s="35"/>
      <c r="MH116" s="35"/>
      <c r="MI116" s="35"/>
      <c r="MJ116" s="35"/>
      <c r="MK116" s="35"/>
      <c r="ML116" s="35"/>
      <c r="MM116" s="35"/>
      <c r="MN116" s="35"/>
      <c r="MO116" s="35"/>
      <c r="MP116" s="35"/>
      <c r="MQ116" s="35"/>
      <c r="MR116" s="35"/>
      <c r="MS116" s="35"/>
      <c r="MT116" s="35"/>
      <c r="MU116" s="35"/>
      <c r="MV116" s="35"/>
      <c r="MW116" s="35"/>
      <c r="MX116" s="35"/>
      <c r="MY116" s="35"/>
      <c r="MZ116" s="35"/>
      <c r="NA116" s="35"/>
      <c r="NB116" s="35"/>
      <c r="NC116" s="35"/>
      <c r="ND116" s="35"/>
      <c r="NE116" s="35"/>
      <c r="NF116" s="35"/>
      <c r="NG116" s="35"/>
      <c r="NH116" s="35"/>
      <c r="NI116" s="35"/>
      <c r="NJ116" s="35"/>
      <c r="NK116" s="35"/>
      <c r="NL116" s="35"/>
      <c r="NM116" s="35"/>
      <c r="NN116" s="35"/>
      <c r="NO116" s="35"/>
      <c r="NP116" s="35"/>
      <c r="NQ116" s="35"/>
      <c r="NR116" s="35"/>
      <c r="NS116" s="35"/>
      <c r="NT116" s="35"/>
      <c r="NU116" s="35"/>
      <c r="NV116" s="35"/>
      <c r="NW116" s="35"/>
      <c r="NX116" s="35"/>
      <c r="NY116" s="35"/>
      <c r="NZ116" s="35"/>
      <c r="OA116" s="35"/>
      <c r="OB116" s="35"/>
      <c r="OC116" s="35"/>
      <c r="OD116" s="35"/>
      <c r="OE116" s="35"/>
      <c r="OF116" s="35"/>
      <c r="OG116" s="35"/>
      <c r="OH116" s="35"/>
      <c r="OI116" s="35"/>
      <c r="OJ116" s="35"/>
      <c r="OK116" s="35"/>
      <c r="OL116" s="35"/>
      <c r="OM116" s="35"/>
      <c r="ON116" s="35"/>
      <c r="OO116" s="35"/>
      <c r="OP116" s="35"/>
      <c r="OQ116" s="35"/>
      <c r="OR116" s="35"/>
      <c r="OS116" s="35"/>
      <c r="OT116" s="35"/>
      <c r="OU116" s="35"/>
      <c r="OV116" s="35"/>
      <c r="OW116" s="35"/>
      <c r="OX116" s="35"/>
      <c r="OY116" s="35"/>
      <c r="OZ116" s="35"/>
      <c r="PA116" s="35"/>
      <c r="PB116" s="35"/>
      <c r="PC116" s="35"/>
      <c r="PD116" s="35"/>
      <c r="PE116" s="35"/>
      <c r="PF116" s="35"/>
      <c r="PG116" s="35"/>
      <c r="PH116" s="35"/>
      <c r="PI116" s="35"/>
      <c r="PJ116" s="35"/>
      <c r="PK116" s="35"/>
      <c r="PL116" s="35"/>
      <c r="PM116" s="35"/>
      <c r="PN116" s="35"/>
      <c r="PO116" s="35"/>
      <c r="PP116" s="35"/>
      <c r="PQ116" s="35"/>
      <c r="PR116" s="35"/>
      <c r="PS116" s="35"/>
      <c r="PT116" s="35"/>
      <c r="PU116" s="35"/>
      <c r="PV116" s="35"/>
      <c r="PW116" s="35"/>
      <c r="PX116" s="35"/>
      <c r="PY116" s="35"/>
      <c r="PZ116" s="35"/>
      <c r="QA116" s="35"/>
      <c r="QB116" s="35"/>
      <c r="QC116" s="35"/>
      <c r="QD116" s="35"/>
      <c r="QE116" s="35"/>
      <c r="QF116" s="35"/>
      <c r="QG116" s="35"/>
      <c r="QH116" s="35"/>
      <c r="QI116" s="35"/>
      <c r="QJ116" s="35"/>
      <c r="QK116" s="35"/>
      <c r="QL116" s="35"/>
      <c r="QM116" s="35"/>
      <c r="QN116" s="35"/>
      <c r="QO116" s="35"/>
      <c r="QP116" s="35"/>
      <c r="QQ116" s="35"/>
      <c r="QR116" s="35"/>
      <c r="QS116" s="35"/>
      <c r="QT116" s="35"/>
      <c r="QU116" s="35"/>
      <c r="QV116" s="35"/>
      <c r="QW116" s="35"/>
      <c r="QX116" s="35"/>
      <c r="QY116" s="35"/>
      <c r="QZ116" s="35"/>
      <c r="RA116" s="35"/>
      <c r="RB116" s="35"/>
      <c r="RC116" s="35"/>
      <c r="RD116" s="35"/>
      <c r="RE116" s="35"/>
      <c r="RF116" s="35"/>
      <c r="RG116" s="35"/>
      <c r="RH116" s="35"/>
      <c r="RI116" s="35"/>
      <c r="RJ116" s="35"/>
      <c r="RK116" s="35"/>
      <c r="RL116" s="35"/>
      <c r="RM116" s="35"/>
      <c r="RN116" s="35"/>
      <c r="RO116" s="35"/>
      <c r="RP116" s="35"/>
      <c r="RQ116" s="35"/>
      <c r="RR116" s="35"/>
      <c r="RS116" s="35"/>
      <c r="RT116" s="35"/>
      <c r="RU116" s="35"/>
      <c r="RV116" s="35"/>
      <c r="RW116" s="35"/>
      <c r="RX116" s="35"/>
      <c r="RY116" s="35"/>
      <c r="RZ116" s="35"/>
      <c r="SA116" s="35"/>
      <c r="SB116" s="35"/>
      <c r="SC116" s="35"/>
      <c r="SD116" s="35"/>
      <c r="SE116" s="35"/>
      <c r="SF116" s="35"/>
      <c r="SG116" s="35"/>
      <c r="SH116" s="35"/>
      <c r="SI116" s="35"/>
      <c r="SJ116" s="35"/>
      <c r="SK116" s="35"/>
      <c r="SL116" s="35"/>
      <c r="SM116" s="35"/>
      <c r="SN116" s="35"/>
      <c r="SO116" s="35"/>
      <c r="SP116" s="35"/>
      <c r="SQ116" s="35"/>
      <c r="SR116" s="35"/>
      <c r="SS116" s="35"/>
      <c r="ST116" s="35"/>
      <c r="SU116" s="35"/>
      <c r="SV116" s="35"/>
      <c r="SW116" s="35"/>
      <c r="SX116" s="35"/>
      <c r="SY116" s="35"/>
      <c r="SZ116" s="35"/>
      <c r="TA116" s="35"/>
      <c r="TB116" s="35"/>
      <c r="TC116" s="35"/>
      <c r="TD116" s="35"/>
      <c r="TE116" s="35"/>
      <c r="TF116" s="35"/>
      <c r="TG116" s="35"/>
      <c r="TH116" s="35"/>
      <c r="TI116" s="35"/>
      <c r="TJ116" s="35"/>
      <c r="TK116" s="35"/>
      <c r="TL116" s="35"/>
      <c r="TM116" s="35"/>
      <c r="TN116" s="35"/>
      <c r="TO116" s="35"/>
      <c r="TP116" s="35"/>
      <c r="TQ116" s="35"/>
      <c r="TR116" s="35"/>
      <c r="TS116" s="35"/>
      <c r="TT116" s="35"/>
      <c r="TU116" s="35"/>
      <c r="TV116" s="35"/>
      <c r="TW116" s="35"/>
      <c r="TX116" s="35"/>
      <c r="TY116" s="35"/>
      <c r="TZ116" s="35"/>
      <c r="UA116" s="35"/>
      <c r="UB116" s="35"/>
      <c r="UC116" s="35"/>
      <c r="UD116" s="35"/>
      <c r="UE116" s="35"/>
      <c r="UF116" s="35"/>
      <c r="UG116" s="35"/>
      <c r="UH116" s="35"/>
      <c r="UI116" s="35"/>
      <c r="UJ116" s="35"/>
      <c r="UK116" s="35"/>
      <c r="UL116" s="35"/>
      <c r="UM116" s="35"/>
      <c r="UN116" s="35"/>
      <c r="UO116" s="35"/>
      <c r="UP116" s="35"/>
    </row>
    <row r="117" spans="1:562" s="36" customFormat="1" ht="409.6" customHeight="1" x14ac:dyDescent="1.75">
      <c r="A117" s="332"/>
      <c r="B117" s="336"/>
      <c r="C117" s="335"/>
      <c r="D117" s="332"/>
      <c r="E117" s="332"/>
      <c r="F117" s="332"/>
      <c r="G117" s="332"/>
      <c r="H117" s="332"/>
      <c r="I117" s="337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39"/>
      <c r="AB117" s="94"/>
      <c r="AC117" s="84"/>
      <c r="AD117" s="339"/>
      <c r="AE117" s="339"/>
      <c r="AF117" s="339"/>
      <c r="AG117" s="95"/>
      <c r="AH117" s="35"/>
      <c r="AI117" s="35"/>
      <c r="AJ117" s="332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  <c r="EW117" s="35"/>
      <c r="EX117" s="35"/>
      <c r="EY117" s="35"/>
      <c r="EZ117" s="35"/>
      <c r="FA117" s="35"/>
      <c r="FB117" s="35"/>
      <c r="FC117" s="35"/>
      <c r="FD117" s="35"/>
      <c r="FE117" s="35"/>
      <c r="FF117" s="35"/>
      <c r="FG117" s="35"/>
      <c r="FH117" s="35"/>
      <c r="FI117" s="35"/>
      <c r="FJ117" s="35"/>
      <c r="FK117" s="35"/>
      <c r="FL117" s="35"/>
      <c r="FM117" s="35"/>
      <c r="FN117" s="35"/>
      <c r="FO117" s="35"/>
      <c r="FP117" s="35"/>
      <c r="FQ117" s="35"/>
      <c r="FR117" s="35"/>
      <c r="FS117" s="35"/>
      <c r="FT117" s="35"/>
      <c r="FU117" s="35"/>
      <c r="FV117" s="35"/>
      <c r="FW117" s="35"/>
      <c r="FX117" s="35"/>
      <c r="FY117" s="35"/>
      <c r="FZ117" s="35"/>
      <c r="GA117" s="35"/>
      <c r="GB117" s="35"/>
      <c r="GC117" s="35"/>
      <c r="GD117" s="35"/>
      <c r="GE117" s="35"/>
      <c r="GF117" s="35"/>
      <c r="GG117" s="35"/>
      <c r="GH117" s="35"/>
      <c r="GI117" s="35"/>
      <c r="GJ117" s="35"/>
      <c r="GK117" s="35"/>
      <c r="GL117" s="35"/>
      <c r="GM117" s="35"/>
      <c r="GN117" s="35"/>
      <c r="GO117" s="35"/>
      <c r="GP117" s="35"/>
      <c r="GQ117" s="35"/>
      <c r="GR117" s="35"/>
      <c r="GS117" s="35"/>
      <c r="GT117" s="35"/>
      <c r="GU117" s="35"/>
      <c r="GV117" s="35"/>
      <c r="GW117" s="35"/>
      <c r="GX117" s="35"/>
      <c r="GY117" s="35"/>
      <c r="GZ117" s="35"/>
      <c r="HA117" s="35"/>
      <c r="HB117" s="35"/>
      <c r="HC117" s="35"/>
      <c r="HD117" s="35"/>
      <c r="HE117" s="35"/>
      <c r="HF117" s="35"/>
      <c r="HG117" s="35"/>
      <c r="HH117" s="35"/>
      <c r="HI117" s="35"/>
      <c r="HJ117" s="35"/>
      <c r="HK117" s="35"/>
      <c r="HL117" s="35"/>
      <c r="HM117" s="35"/>
      <c r="HN117" s="35"/>
      <c r="HO117" s="35"/>
      <c r="HP117" s="35"/>
      <c r="HQ117" s="35"/>
      <c r="HR117" s="35"/>
      <c r="HS117" s="35"/>
      <c r="HT117" s="35"/>
      <c r="HU117" s="35"/>
      <c r="HV117" s="35"/>
      <c r="HW117" s="35"/>
      <c r="HX117" s="35"/>
      <c r="HY117" s="35"/>
      <c r="HZ117" s="35"/>
      <c r="IA117" s="35"/>
      <c r="IB117" s="35"/>
      <c r="IC117" s="35"/>
      <c r="ID117" s="35"/>
      <c r="IE117" s="35"/>
      <c r="IF117" s="35"/>
      <c r="IG117" s="35"/>
      <c r="IH117" s="35"/>
      <c r="II117" s="35"/>
      <c r="IJ117" s="35"/>
      <c r="IK117" s="35"/>
      <c r="IL117" s="35"/>
      <c r="IM117" s="35"/>
      <c r="IN117" s="35"/>
      <c r="IO117" s="35"/>
      <c r="IP117" s="35"/>
      <c r="IQ117" s="35"/>
      <c r="IR117" s="35"/>
      <c r="IS117" s="35"/>
      <c r="IT117" s="35"/>
      <c r="IU117" s="35"/>
      <c r="IV117" s="35"/>
      <c r="IW117" s="35"/>
      <c r="IX117" s="35"/>
      <c r="IY117" s="35"/>
      <c r="IZ117" s="35"/>
      <c r="JA117" s="35"/>
      <c r="JB117" s="35"/>
      <c r="JC117" s="35"/>
      <c r="JD117" s="35"/>
      <c r="JE117" s="35"/>
      <c r="JF117" s="35"/>
      <c r="JG117" s="35"/>
      <c r="JH117" s="35"/>
      <c r="JI117" s="35"/>
      <c r="JJ117" s="35"/>
      <c r="JK117" s="35"/>
      <c r="JL117" s="35"/>
      <c r="JM117" s="35"/>
      <c r="JN117" s="35"/>
      <c r="JO117" s="35"/>
      <c r="JP117" s="35"/>
      <c r="JQ117" s="35"/>
      <c r="JR117" s="35"/>
      <c r="JS117" s="35"/>
      <c r="JT117" s="35"/>
      <c r="JU117" s="35"/>
      <c r="JV117" s="35"/>
      <c r="JW117" s="35"/>
      <c r="JX117" s="35"/>
      <c r="JY117" s="35"/>
      <c r="JZ117" s="35"/>
      <c r="KA117" s="35"/>
      <c r="KB117" s="35"/>
      <c r="KC117" s="35"/>
      <c r="KD117" s="35"/>
      <c r="KE117" s="35"/>
      <c r="KF117" s="35"/>
      <c r="KG117" s="35"/>
      <c r="KH117" s="35"/>
      <c r="KI117" s="35"/>
      <c r="KJ117" s="35"/>
      <c r="KK117" s="35"/>
      <c r="KL117" s="35"/>
      <c r="KM117" s="35"/>
      <c r="KN117" s="35"/>
      <c r="KO117" s="35"/>
      <c r="KP117" s="35"/>
      <c r="KQ117" s="35"/>
      <c r="KR117" s="35"/>
      <c r="KS117" s="35"/>
      <c r="KT117" s="35"/>
      <c r="KU117" s="35"/>
      <c r="KV117" s="35"/>
      <c r="KW117" s="35"/>
      <c r="KX117" s="35"/>
      <c r="KY117" s="35"/>
      <c r="KZ117" s="35"/>
      <c r="LA117" s="35"/>
      <c r="LB117" s="35"/>
      <c r="LC117" s="35"/>
      <c r="LD117" s="35"/>
      <c r="LE117" s="35"/>
      <c r="LF117" s="35"/>
      <c r="LG117" s="35"/>
      <c r="LH117" s="35"/>
      <c r="LI117" s="35"/>
      <c r="LJ117" s="35"/>
      <c r="LK117" s="35"/>
      <c r="LL117" s="35"/>
      <c r="LM117" s="35"/>
      <c r="LN117" s="35"/>
      <c r="LO117" s="35"/>
      <c r="LP117" s="35"/>
      <c r="LQ117" s="35"/>
      <c r="LR117" s="35"/>
      <c r="LS117" s="35"/>
      <c r="LT117" s="35"/>
      <c r="LU117" s="35"/>
      <c r="LV117" s="35"/>
      <c r="LW117" s="35"/>
      <c r="LX117" s="35"/>
      <c r="LY117" s="35"/>
      <c r="LZ117" s="35"/>
      <c r="MA117" s="35"/>
      <c r="MB117" s="35"/>
      <c r="MC117" s="35"/>
      <c r="MD117" s="35"/>
      <c r="ME117" s="35"/>
      <c r="MF117" s="35"/>
      <c r="MG117" s="35"/>
      <c r="MH117" s="35"/>
      <c r="MI117" s="35"/>
      <c r="MJ117" s="35"/>
      <c r="MK117" s="35"/>
      <c r="ML117" s="35"/>
      <c r="MM117" s="35"/>
      <c r="MN117" s="35"/>
      <c r="MO117" s="35"/>
      <c r="MP117" s="35"/>
      <c r="MQ117" s="35"/>
      <c r="MR117" s="35"/>
      <c r="MS117" s="35"/>
      <c r="MT117" s="35"/>
      <c r="MU117" s="35"/>
      <c r="MV117" s="35"/>
      <c r="MW117" s="35"/>
      <c r="MX117" s="35"/>
      <c r="MY117" s="35"/>
      <c r="MZ117" s="35"/>
      <c r="NA117" s="35"/>
      <c r="NB117" s="35"/>
      <c r="NC117" s="35"/>
      <c r="ND117" s="35"/>
      <c r="NE117" s="35"/>
      <c r="NF117" s="35"/>
      <c r="NG117" s="35"/>
      <c r="NH117" s="35"/>
      <c r="NI117" s="35"/>
      <c r="NJ117" s="35"/>
      <c r="NK117" s="35"/>
      <c r="NL117" s="35"/>
      <c r="NM117" s="35"/>
      <c r="NN117" s="35"/>
      <c r="NO117" s="35"/>
      <c r="NP117" s="35"/>
      <c r="NQ117" s="35"/>
      <c r="NR117" s="35"/>
      <c r="NS117" s="35"/>
      <c r="NT117" s="35"/>
      <c r="NU117" s="35"/>
      <c r="NV117" s="35"/>
      <c r="NW117" s="35"/>
      <c r="NX117" s="35"/>
      <c r="NY117" s="35"/>
      <c r="NZ117" s="35"/>
      <c r="OA117" s="35"/>
      <c r="OB117" s="35"/>
      <c r="OC117" s="35"/>
      <c r="OD117" s="35"/>
      <c r="OE117" s="35"/>
      <c r="OF117" s="35"/>
      <c r="OG117" s="35"/>
      <c r="OH117" s="35"/>
      <c r="OI117" s="35"/>
      <c r="OJ117" s="35"/>
      <c r="OK117" s="35"/>
      <c r="OL117" s="35"/>
      <c r="OM117" s="35"/>
      <c r="ON117" s="35"/>
      <c r="OO117" s="35"/>
      <c r="OP117" s="35"/>
      <c r="OQ117" s="35"/>
      <c r="OR117" s="35"/>
      <c r="OS117" s="35"/>
      <c r="OT117" s="35"/>
      <c r="OU117" s="35"/>
      <c r="OV117" s="35"/>
      <c r="OW117" s="35"/>
      <c r="OX117" s="35"/>
      <c r="OY117" s="35"/>
      <c r="OZ117" s="35"/>
      <c r="PA117" s="35"/>
      <c r="PB117" s="35"/>
      <c r="PC117" s="35"/>
      <c r="PD117" s="35"/>
      <c r="PE117" s="35"/>
      <c r="PF117" s="35"/>
      <c r="PG117" s="35"/>
      <c r="PH117" s="35"/>
      <c r="PI117" s="35"/>
      <c r="PJ117" s="35"/>
      <c r="PK117" s="35"/>
      <c r="PL117" s="35"/>
      <c r="PM117" s="35"/>
      <c r="PN117" s="35"/>
      <c r="PO117" s="35"/>
      <c r="PP117" s="35"/>
      <c r="PQ117" s="35"/>
      <c r="PR117" s="35"/>
      <c r="PS117" s="35"/>
      <c r="PT117" s="35"/>
      <c r="PU117" s="35"/>
      <c r="PV117" s="35"/>
      <c r="PW117" s="35"/>
      <c r="PX117" s="35"/>
      <c r="PY117" s="35"/>
      <c r="PZ117" s="35"/>
      <c r="QA117" s="35"/>
      <c r="QB117" s="35"/>
      <c r="QC117" s="35"/>
      <c r="QD117" s="35"/>
      <c r="QE117" s="35"/>
      <c r="QF117" s="35"/>
      <c r="QG117" s="35"/>
      <c r="QH117" s="35"/>
      <c r="QI117" s="35"/>
      <c r="QJ117" s="35"/>
      <c r="QK117" s="35"/>
      <c r="QL117" s="35"/>
      <c r="QM117" s="35"/>
      <c r="QN117" s="35"/>
      <c r="QO117" s="35"/>
      <c r="QP117" s="35"/>
      <c r="QQ117" s="35"/>
      <c r="QR117" s="35"/>
      <c r="QS117" s="35"/>
      <c r="QT117" s="35"/>
      <c r="QU117" s="35"/>
      <c r="QV117" s="35"/>
      <c r="QW117" s="35"/>
      <c r="QX117" s="35"/>
      <c r="QY117" s="35"/>
      <c r="QZ117" s="35"/>
      <c r="RA117" s="35"/>
      <c r="RB117" s="35"/>
      <c r="RC117" s="35"/>
      <c r="RD117" s="35"/>
      <c r="RE117" s="35"/>
      <c r="RF117" s="35"/>
      <c r="RG117" s="35"/>
      <c r="RH117" s="35"/>
      <c r="RI117" s="35"/>
      <c r="RJ117" s="35"/>
      <c r="RK117" s="35"/>
      <c r="RL117" s="35"/>
      <c r="RM117" s="35"/>
      <c r="RN117" s="35"/>
      <c r="RO117" s="35"/>
      <c r="RP117" s="35"/>
      <c r="RQ117" s="35"/>
      <c r="RR117" s="35"/>
      <c r="RS117" s="35"/>
      <c r="RT117" s="35"/>
      <c r="RU117" s="35"/>
      <c r="RV117" s="35"/>
      <c r="RW117" s="35"/>
      <c r="RX117" s="35"/>
      <c r="RY117" s="35"/>
      <c r="RZ117" s="35"/>
      <c r="SA117" s="35"/>
      <c r="SB117" s="35"/>
      <c r="SC117" s="35"/>
      <c r="SD117" s="35"/>
      <c r="SE117" s="35"/>
      <c r="SF117" s="35"/>
      <c r="SG117" s="35"/>
      <c r="SH117" s="35"/>
      <c r="SI117" s="35"/>
      <c r="SJ117" s="35"/>
      <c r="SK117" s="35"/>
      <c r="SL117" s="35"/>
      <c r="SM117" s="35"/>
      <c r="SN117" s="35"/>
      <c r="SO117" s="35"/>
      <c r="SP117" s="35"/>
      <c r="SQ117" s="35"/>
      <c r="SR117" s="35"/>
      <c r="SS117" s="35"/>
      <c r="ST117" s="35"/>
      <c r="SU117" s="35"/>
      <c r="SV117" s="35"/>
      <c r="SW117" s="35"/>
      <c r="SX117" s="35"/>
      <c r="SY117" s="35"/>
      <c r="SZ117" s="35"/>
      <c r="TA117" s="35"/>
      <c r="TB117" s="35"/>
      <c r="TC117" s="35"/>
      <c r="TD117" s="35"/>
      <c r="TE117" s="35"/>
      <c r="TF117" s="35"/>
      <c r="TG117" s="35"/>
      <c r="TH117" s="35"/>
      <c r="TI117" s="35"/>
      <c r="TJ117" s="35"/>
      <c r="TK117" s="35"/>
      <c r="TL117" s="35"/>
      <c r="TM117" s="35"/>
      <c r="TN117" s="35"/>
      <c r="TO117" s="35"/>
      <c r="TP117" s="35"/>
      <c r="TQ117" s="35"/>
      <c r="TR117" s="35"/>
      <c r="TS117" s="35"/>
      <c r="TT117" s="35"/>
      <c r="TU117" s="35"/>
      <c r="TV117" s="35"/>
      <c r="TW117" s="35"/>
      <c r="TX117" s="35"/>
      <c r="TY117" s="35"/>
      <c r="TZ117" s="35"/>
      <c r="UA117" s="35"/>
      <c r="UB117" s="35"/>
      <c r="UC117" s="35"/>
      <c r="UD117" s="35"/>
      <c r="UE117" s="35"/>
      <c r="UF117" s="35"/>
      <c r="UG117" s="35"/>
      <c r="UH117" s="35"/>
      <c r="UI117" s="35"/>
      <c r="UJ117" s="35"/>
      <c r="UK117" s="35"/>
      <c r="UL117" s="35"/>
      <c r="UM117" s="35"/>
      <c r="UN117" s="35"/>
      <c r="UO117" s="35"/>
      <c r="UP117" s="35"/>
    </row>
    <row r="118" spans="1:562" s="36" customFormat="1" ht="396" customHeight="1" x14ac:dyDescent="1.75">
      <c r="A118" s="332"/>
      <c r="B118" s="336"/>
      <c r="C118" s="335"/>
      <c r="D118" s="332"/>
      <c r="E118" s="332"/>
      <c r="F118" s="332"/>
      <c r="G118" s="332"/>
      <c r="H118" s="332"/>
      <c r="I118" s="337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96"/>
      <c r="AB118" s="97"/>
      <c r="AC118" s="83"/>
      <c r="AD118" s="98"/>
      <c r="AE118" s="98"/>
      <c r="AF118" s="98"/>
      <c r="AG118" s="95"/>
      <c r="AH118" s="35"/>
      <c r="AI118" s="35"/>
      <c r="AJ118" s="332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  <c r="EW118" s="35"/>
      <c r="EX118" s="35"/>
      <c r="EY118" s="35"/>
      <c r="EZ118" s="35"/>
      <c r="FA118" s="35"/>
      <c r="FB118" s="35"/>
      <c r="FC118" s="35"/>
      <c r="FD118" s="35"/>
      <c r="FE118" s="35"/>
      <c r="FF118" s="35"/>
      <c r="FG118" s="35"/>
      <c r="FH118" s="35"/>
      <c r="FI118" s="35"/>
      <c r="FJ118" s="35"/>
      <c r="FK118" s="35"/>
      <c r="FL118" s="35"/>
      <c r="FM118" s="35"/>
      <c r="FN118" s="35"/>
      <c r="FO118" s="35"/>
      <c r="FP118" s="35"/>
      <c r="FQ118" s="35"/>
      <c r="FR118" s="35"/>
      <c r="FS118" s="35"/>
      <c r="FT118" s="35"/>
      <c r="FU118" s="35"/>
      <c r="FV118" s="35"/>
      <c r="FW118" s="35"/>
      <c r="FX118" s="35"/>
      <c r="FY118" s="35"/>
      <c r="FZ118" s="35"/>
      <c r="GA118" s="35"/>
      <c r="GB118" s="35"/>
      <c r="GC118" s="35"/>
      <c r="GD118" s="35"/>
      <c r="GE118" s="35"/>
      <c r="GF118" s="35"/>
      <c r="GG118" s="35"/>
      <c r="GH118" s="35"/>
      <c r="GI118" s="35"/>
      <c r="GJ118" s="35"/>
      <c r="GK118" s="35"/>
      <c r="GL118" s="35"/>
      <c r="GM118" s="35"/>
      <c r="GN118" s="35"/>
      <c r="GO118" s="35"/>
      <c r="GP118" s="35"/>
      <c r="GQ118" s="35"/>
      <c r="GR118" s="35"/>
      <c r="GS118" s="35"/>
      <c r="GT118" s="35"/>
      <c r="GU118" s="35"/>
      <c r="GV118" s="35"/>
      <c r="GW118" s="35"/>
      <c r="GX118" s="35"/>
      <c r="GY118" s="35"/>
      <c r="GZ118" s="35"/>
      <c r="HA118" s="35"/>
      <c r="HB118" s="35"/>
      <c r="HC118" s="35"/>
      <c r="HD118" s="35"/>
      <c r="HE118" s="35"/>
      <c r="HF118" s="35"/>
      <c r="HG118" s="35"/>
      <c r="HH118" s="35"/>
      <c r="HI118" s="35"/>
      <c r="HJ118" s="35"/>
      <c r="HK118" s="35"/>
      <c r="HL118" s="35"/>
      <c r="HM118" s="35"/>
      <c r="HN118" s="35"/>
      <c r="HO118" s="35"/>
      <c r="HP118" s="35"/>
      <c r="HQ118" s="35"/>
      <c r="HR118" s="35"/>
      <c r="HS118" s="35"/>
      <c r="HT118" s="35"/>
      <c r="HU118" s="35"/>
      <c r="HV118" s="35"/>
      <c r="HW118" s="35"/>
      <c r="HX118" s="35"/>
      <c r="HY118" s="35"/>
      <c r="HZ118" s="35"/>
      <c r="IA118" s="35"/>
      <c r="IB118" s="35"/>
      <c r="IC118" s="35"/>
      <c r="ID118" s="35"/>
      <c r="IE118" s="35"/>
      <c r="IF118" s="35"/>
      <c r="IG118" s="35"/>
      <c r="IH118" s="35"/>
      <c r="II118" s="35"/>
      <c r="IJ118" s="35"/>
      <c r="IK118" s="35"/>
      <c r="IL118" s="35"/>
      <c r="IM118" s="35"/>
      <c r="IN118" s="35"/>
      <c r="IO118" s="35"/>
      <c r="IP118" s="35"/>
      <c r="IQ118" s="35"/>
      <c r="IR118" s="35"/>
      <c r="IS118" s="35"/>
      <c r="IT118" s="35"/>
      <c r="IU118" s="35"/>
      <c r="IV118" s="35"/>
      <c r="IW118" s="35"/>
      <c r="IX118" s="35"/>
      <c r="IY118" s="35"/>
      <c r="IZ118" s="35"/>
      <c r="JA118" s="35"/>
      <c r="JB118" s="35"/>
      <c r="JC118" s="35"/>
      <c r="JD118" s="35"/>
      <c r="JE118" s="35"/>
      <c r="JF118" s="35"/>
      <c r="JG118" s="35"/>
      <c r="JH118" s="35"/>
      <c r="JI118" s="35"/>
      <c r="JJ118" s="35"/>
      <c r="JK118" s="35"/>
      <c r="JL118" s="35"/>
      <c r="JM118" s="35"/>
      <c r="JN118" s="35"/>
      <c r="JO118" s="35"/>
      <c r="JP118" s="35"/>
      <c r="JQ118" s="35"/>
      <c r="JR118" s="35"/>
      <c r="JS118" s="35"/>
      <c r="JT118" s="35"/>
      <c r="JU118" s="35"/>
      <c r="JV118" s="35"/>
      <c r="JW118" s="35"/>
      <c r="JX118" s="35"/>
      <c r="JY118" s="35"/>
      <c r="JZ118" s="35"/>
      <c r="KA118" s="35"/>
      <c r="KB118" s="35"/>
      <c r="KC118" s="35"/>
      <c r="KD118" s="35"/>
      <c r="KE118" s="35"/>
      <c r="KF118" s="35"/>
      <c r="KG118" s="35"/>
      <c r="KH118" s="35"/>
      <c r="KI118" s="35"/>
      <c r="KJ118" s="35"/>
      <c r="KK118" s="35"/>
      <c r="KL118" s="35"/>
      <c r="KM118" s="35"/>
      <c r="KN118" s="35"/>
      <c r="KO118" s="35"/>
      <c r="KP118" s="35"/>
      <c r="KQ118" s="35"/>
      <c r="KR118" s="35"/>
      <c r="KS118" s="35"/>
      <c r="KT118" s="35"/>
      <c r="KU118" s="35"/>
      <c r="KV118" s="35"/>
      <c r="KW118" s="35"/>
      <c r="KX118" s="35"/>
      <c r="KY118" s="35"/>
      <c r="KZ118" s="35"/>
      <c r="LA118" s="35"/>
      <c r="LB118" s="35"/>
      <c r="LC118" s="35"/>
      <c r="LD118" s="35"/>
      <c r="LE118" s="35"/>
      <c r="LF118" s="35"/>
      <c r="LG118" s="35"/>
      <c r="LH118" s="35"/>
      <c r="LI118" s="35"/>
      <c r="LJ118" s="35"/>
      <c r="LK118" s="35"/>
      <c r="LL118" s="35"/>
      <c r="LM118" s="35"/>
      <c r="LN118" s="35"/>
      <c r="LO118" s="35"/>
      <c r="LP118" s="35"/>
      <c r="LQ118" s="35"/>
      <c r="LR118" s="35"/>
      <c r="LS118" s="35"/>
      <c r="LT118" s="35"/>
      <c r="LU118" s="35"/>
      <c r="LV118" s="35"/>
      <c r="LW118" s="35"/>
      <c r="LX118" s="35"/>
      <c r="LY118" s="35"/>
      <c r="LZ118" s="35"/>
      <c r="MA118" s="35"/>
      <c r="MB118" s="35"/>
      <c r="MC118" s="35"/>
      <c r="MD118" s="35"/>
      <c r="ME118" s="35"/>
      <c r="MF118" s="35"/>
      <c r="MG118" s="35"/>
      <c r="MH118" s="35"/>
      <c r="MI118" s="35"/>
      <c r="MJ118" s="35"/>
      <c r="MK118" s="35"/>
      <c r="ML118" s="35"/>
      <c r="MM118" s="35"/>
      <c r="MN118" s="35"/>
      <c r="MO118" s="35"/>
      <c r="MP118" s="35"/>
      <c r="MQ118" s="35"/>
      <c r="MR118" s="35"/>
      <c r="MS118" s="35"/>
      <c r="MT118" s="35"/>
      <c r="MU118" s="35"/>
      <c r="MV118" s="35"/>
      <c r="MW118" s="35"/>
      <c r="MX118" s="35"/>
      <c r="MY118" s="35"/>
      <c r="MZ118" s="35"/>
      <c r="NA118" s="35"/>
      <c r="NB118" s="35"/>
      <c r="NC118" s="35"/>
      <c r="ND118" s="35"/>
      <c r="NE118" s="35"/>
      <c r="NF118" s="35"/>
      <c r="NG118" s="35"/>
      <c r="NH118" s="35"/>
      <c r="NI118" s="35"/>
      <c r="NJ118" s="35"/>
      <c r="NK118" s="35"/>
      <c r="NL118" s="35"/>
      <c r="NM118" s="35"/>
      <c r="NN118" s="35"/>
      <c r="NO118" s="35"/>
      <c r="NP118" s="35"/>
      <c r="NQ118" s="35"/>
      <c r="NR118" s="35"/>
      <c r="NS118" s="35"/>
      <c r="NT118" s="35"/>
      <c r="NU118" s="35"/>
      <c r="NV118" s="35"/>
      <c r="NW118" s="35"/>
      <c r="NX118" s="35"/>
      <c r="NY118" s="35"/>
      <c r="NZ118" s="35"/>
      <c r="OA118" s="35"/>
      <c r="OB118" s="35"/>
      <c r="OC118" s="35"/>
      <c r="OD118" s="35"/>
      <c r="OE118" s="35"/>
      <c r="OF118" s="35"/>
      <c r="OG118" s="35"/>
      <c r="OH118" s="35"/>
      <c r="OI118" s="35"/>
      <c r="OJ118" s="35"/>
      <c r="OK118" s="35"/>
      <c r="OL118" s="35"/>
      <c r="OM118" s="35"/>
      <c r="ON118" s="35"/>
      <c r="OO118" s="35"/>
      <c r="OP118" s="35"/>
      <c r="OQ118" s="35"/>
      <c r="OR118" s="35"/>
      <c r="OS118" s="35"/>
      <c r="OT118" s="35"/>
      <c r="OU118" s="35"/>
      <c r="OV118" s="35"/>
      <c r="OW118" s="35"/>
      <c r="OX118" s="35"/>
      <c r="OY118" s="35"/>
      <c r="OZ118" s="35"/>
      <c r="PA118" s="35"/>
      <c r="PB118" s="35"/>
      <c r="PC118" s="35"/>
      <c r="PD118" s="35"/>
      <c r="PE118" s="35"/>
      <c r="PF118" s="35"/>
      <c r="PG118" s="35"/>
      <c r="PH118" s="35"/>
      <c r="PI118" s="35"/>
      <c r="PJ118" s="35"/>
      <c r="PK118" s="35"/>
      <c r="PL118" s="35"/>
      <c r="PM118" s="35"/>
      <c r="PN118" s="35"/>
      <c r="PO118" s="35"/>
      <c r="PP118" s="35"/>
      <c r="PQ118" s="35"/>
      <c r="PR118" s="35"/>
      <c r="PS118" s="35"/>
      <c r="PT118" s="35"/>
      <c r="PU118" s="35"/>
      <c r="PV118" s="35"/>
      <c r="PW118" s="35"/>
      <c r="PX118" s="35"/>
      <c r="PY118" s="35"/>
      <c r="PZ118" s="35"/>
      <c r="QA118" s="35"/>
      <c r="QB118" s="35"/>
      <c r="QC118" s="35"/>
      <c r="QD118" s="35"/>
      <c r="QE118" s="35"/>
      <c r="QF118" s="35"/>
      <c r="QG118" s="35"/>
      <c r="QH118" s="35"/>
      <c r="QI118" s="35"/>
      <c r="QJ118" s="35"/>
      <c r="QK118" s="35"/>
      <c r="QL118" s="35"/>
      <c r="QM118" s="35"/>
      <c r="QN118" s="35"/>
      <c r="QO118" s="35"/>
      <c r="QP118" s="35"/>
      <c r="QQ118" s="35"/>
      <c r="QR118" s="35"/>
      <c r="QS118" s="35"/>
      <c r="QT118" s="35"/>
      <c r="QU118" s="35"/>
      <c r="QV118" s="35"/>
      <c r="QW118" s="35"/>
      <c r="QX118" s="35"/>
      <c r="QY118" s="35"/>
      <c r="QZ118" s="35"/>
      <c r="RA118" s="35"/>
      <c r="RB118" s="35"/>
      <c r="RC118" s="35"/>
      <c r="RD118" s="35"/>
      <c r="RE118" s="35"/>
      <c r="RF118" s="35"/>
      <c r="RG118" s="35"/>
      <c r="RH118" s="35"/>
      <c r="RI118" s="35"/>
      <c r="RJ118" s="35"/>
      <c r="RK118" s="35"/>
      <c r="RL118" s="35"/>
      <c r="RM118" s="35"/>
      <c r="RN118" s="35"/>
      <c r="RO118" s="35"/>
      <c r="RP118" s="35"/>
      <c r="RQ118" s="35"/>
      <c r="RR118" s="35"/>
      <c r="RS118" s="35"/>
      <c r="RT118" s="35"/>
      <c r="RU118" s="35"/>
      <c r="RV118" s="35"/>
      <c r="RW118" s="35"/>
      <c r="RX118" s="35"/>
      <c r="RY118" s="35"/>
      <c r="RZ118" s="35"/>
      <c r="SA118" s="35"/>
      <c r="SB118" s="35"/>
      <c r="SC118" s="35"/>
      <c r="SD118" s="35"/>
      <c r="SE118" s="35"/>
      <c r="SF118" s="35"/>
      <c r="SG118" s="35"/>
      <c r="SH118" s="35"/>
      <c r="SI118" s="35"/>
      <c r="SJ118" s="35"/>
      <c r="SK118" s="35"/>
      <c r="SL118" s="35"/>
      <c r="SM118" s="35"/>
      <c r="SN118" s="35"/>
      <c r="SO118" s="35"/>
      <c r="SP118" s="35"/>
      <c r="SQ118" s="35"/>
      <c r="SR118" s="35"/>
      <c r="SS118" s="35"/>
      <c r="ST118" s="35"/>
      <c r="SU118" s="35"/>
      <c r="SV118" s="35"/>
      <c r="SW118" s="35"/>
      <c r="SX118" s="35"/>
      <c r="SY118" s="35"/>
      <c r="SZ118" s="35"/>
      <c r="TA118" s="35"/>
      <c r="TB118" s="35"/>
      <c r="TC118" s="35"/>
      <c r="TD118" s="35"/>
      <c r="TE118" s="35"/>
      <c r="TF118" s="35"/>
      <c r="TG118" s="35"/>
      <c r="TH118" s="35"/>
      <c r="TI118" s="35"/>
      <c r="TJ118" s="35"/>
      <c r="TK118" s="35"/>
      <c r="TL118" s="35"/>
      <c r="TM118" s="35"/>
      <c r="TN118" s="35"/>
      <c r="TO118" s="35"/>
      <c r="TP118" s="35"/>
      <c r="TQ118" s="35"/>
      <c r="TR118" s="35"/>
      <c r="TS118" s="35"/>
      <c r="TT118" s="35"/>
      <c r="TU118" s="35"/>
      <c r="TV118" s="35"/>
      <c r="TW118" s="35"/>
      <c r="TX118" s="35"/>
      <c r="TY118" s="35"/>
      <c r="TZ118" s="35"/>
      <c r="UA118" s="35"/>
      <c r="UB118" s="35"/>
      <c r="UC118" s="35"/>
      <c r="UD118" s="35"/>
      <c r="UE118" s="35"/>
      <c r="UF118" s="35"/>
      <c r="UG118" s="35"/>
      <c r="UH118" s="35"/>
      <c r="UI118" s="35"/>
      <c r="UJ118" s="35"/>
      <c r="UK118" s="35"/>
      <c r="UL118" s="35"/>
      <c r="UM118" s="35"/>
      <c r="UN118" s="35"/>
      <c r="UO118" s="35"/>
      <c r="UP118" s="35"/>
    </row>
    <row r="119" spans="1:562" s="36" customFormat="1" ht="77.25" hidden="1" customHeight="1" x14ac:dyDescent="1.75">
      <c r="A119" s="332"/>
      <c r="B119" s="336"/>
      <c r="C119" s="335"/>
      <c r="D119" s="332"/>
      <c r="E119" s="332"/>
      <c r="F119" s="332"/>
      <c r="G119" s="332"/>
      <c r="H119" s="332"/>
      <c r="I119" s="337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96"/>
      <c r="AB119" s="97"/>
      <c r="AC119" s="132"/>
      <c r="AD119" s="133"/>
      <c r="AE119" s="133"/>
      <c r="AF119" s="133"/>
      <c r="AG119" s="95"/>
      <c r="AH119" s="35"/>
      <c r="AI119" s="35"/>
      <c r="AJ119" s="332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  <c r="EW119" s="35"/>
      <c r="EX119" s="35"/>
      <c r="EY119" s="35"/>
      <c r="EZ119" s="35"/>
      <c r="FA119" s="35"/>
      <c r="FB119" s="35"/>
      <c r="FC119" s="35"/>
      <c r="FD119" s="35"/>
      <c r="FE119" s="35"/>
      <c r="FF119" s="35"/>
      <c r="FG119" s="35"/>
      <c r="FH119" s="35"/>
      <c r="FI119" s="35"/>
      <c r="FJ119" s="35"/>
      <c r="FK119" s="35"/>
      <c r="FL119" s="35"/>
      <c r="FM119" s="35"/>
      <c r="FN119" s="35"/>
      <c r="FO119" s="35"/>
      <c r="FP119" s="35"/>
      <c r="FQ119" s="35"/>
      <c r="FR119" s="35"/>
      <c r="FS119" s="35"/>
      <c r="FT119" s="35"/>
      <c r="FU119" s="35"/>
      <c r="FV119" s="35"/>
      <c r="FW119" s="35"/>
      <c r="FX119" s="35"/>
      <c r="FY119" s="35"/>
      <c r="FZ119" s="35"/>
      <c r="GA119" s="35"/>
      <c r="GB119" s="35"/>
      <c r="GC119" s="35"/>
      <c r="GD119" s="35"/>
      <c r="GE119" s="35"/>
      <c r="GF119" s="35"/>
      <c r="GG119" s="35"/>
      <c r="GH119" s="35"/>
      <c r="GI119" s="35"/>
      <c r="GJ119" s="35"/>
      <c r="GK119" s="35"/>
      <c r="GL119" s="35"/>
      <c r="GM119" s="35"/>
      <c r="GN119" s="35"/>
      <c r="GO119" s="35"/>
      <c r="GP119" s="35"/>
      <c r="GQ119" s="35"/>
      <c r="GR119" s="35"/>
      <c r="GS119" s="35"/>
      <c r="GT119" s="35"/>
      <c r="GU119" s="35"/>
      <c r="GV119" s="35"/>
      <c r="GW119" s="35"/>
      <c r="GX119" s="35"/>
      <c r="GY119" s="35"/>
      <c r="GZ119" s="35"/>
      <c r="HA119" s="35"/>
      <c r="HB119" s="35"/>
      <c r="HC119" s="35"/>
      <c r="HD119" s="35"/>
      <c r="HE119" s="35"/>
      <c r="HF119" s="35"/>
      <c r="HG119" s="35"/>
      <c r="HH119" s="35"/>
      <c r="HI119" s="35"/>
      <c r="HJ119" s="35"/>
      <c r="HK119" s="35"/>
      <c r="HL119" s="35"/>
      <c r="HM119" s="35"/>
      <c r="HN119" s="35"/>
      <c r="HO119" s="35"/>
      <c r="HP119" s="35"/>
      <c r="HQ119" s="35"/>
      <c r="HR119" s="35"/>
      <c r="HS119" s="35"/>
      <c r="HT119" s="35"/>
      <c r="HU119" s="35"/>
      <c r="HV119" s="35"/>
      <c r="HW119" s="35"/>
      <c r="HX119" s="35"/>
      <c r="HY119" s="35"/>
      <c r="HZ119" s="35"/>
      <c r="IA119" s="35"/>
      <c r="IB119" s="35"/>
      <c r="IC119" s="35"/>
      <c r="ID119" s="35"/>
      <c r="IE119" s="35"/>
      <c r="IF119" s="35"/>
      <c r="IG119" s="35"/>
      <c r="IH119" s="35"/>
      <c r="II119" s="35"/>
      <c r="IJ119" s="35"/>
      <c r="IK119" s="35"/>
      <c r="IL119" s="35"/>
      <c r="IM119" s="35"/>
      <c r="IN119" s="35"/>
      <c r="IO119" s="35"/>
      <c r="IP119" s="35"/>
      <c r="IQ119" s="35"/>
      <c r="IR119" s="35"/>
      <c r="IS119" s="35"/>
      <c r="IT119" s="35"/>
      <c r="IU119" s="35"/>
      <c r="IV119" s="35"/>
      <c r="IW119" s="35"/>
      <c r="IX119" s="35"/>
      <c r="IY119" s="35"/>
      <c r="IZ119" s="35"/>
      <c r="JA119" s="35"/>
      <c r="JB119" s="35"/>
      <c r="JC119" s="35"/>
      <c r="JD119" s="35"/>
      <c r="JE119" s="35"/>
      <c r="JF119" s="35"/>
      <c r="JG119" s="35"/>
      <c r="JH119" s="35"/>
      <c r="JI119" s="35"/>
      <c r="JJ119" s="35"/>
      <c r="JK119" s="35"/>
      <c r="JL119" s="35"/>
      <c r="JM119" s="35"/>
      <c r="JN119" s="35"/>
      <c r="JO119" s="35"/>
      <c r="JP119" s="35"/>
      <c r="JQ119" s="35"/>
      <c r="JR119" s="35"/>
      <c r="JS119" s="35"/>
      <c r="JT119" s="35"/>
      <c r="JU119" s="35"/>
      <c r="JV119" s="35"/>
      <c r="JW119" s="35"/>
      <c r="JX119" s="35"/>
      <c r="JY119" s="35"/>
      <c r="JZ119" s="35"/>
      <c r="KA119" s="35"/>
      <c r="KB119" s="35"/>
      <c r="KC119" s="35"/>
      <c r="KD119" s="35"/>
      <c r="KE119" s="35"/>
      <c r="KF119" s="35"/>
      <c r="KG119" s="35"/>
      <c r="KH119" s="35"/>
      <c r="KI119" s="35"/>
      <c r="KJ119" s="35"/>
      <c r="KK119" s="35"/>
      <c r="KL119" s="35"/>
      <c r="KM119" s="35"/>
      <c r="KN119" s="35"/>
      <c r="KO119" s="35"/>
      <c r="KP119" s="35"/>
      <c r="KQ119" s="35"/>
      <c r="KR119" s="35"/>
      <c r="KS119" s="35"/>
      <c r="KT119" s="35"/>
      <c r="KU119" s="35"/>
      <c r="KV119" s="35"/>
      <c r="KW119" s="35"/>
      <c r="KX119" s="35"/>
      <c r="KY119" s="35"/>
      <c r="KZ119" s="35"/>
      <c r="LA119" s="35"/>
      <c r="LB119" s="35"/>
      <c r="LC119" s="35"/>
      <c r="LD119" s="35"/>
      <c r="LE119" s="35"/>
      <c r="LF119" s="35"/>
      <c r="LG119" s="35"/>
      <c r="LH119" s="35"/>
      <c r="LI119" s="35"/>
      <c r="LJ119" s="35"/>
      <c r="LK119" s="35"/>
      <c r="LL119" s="35"/>
      <c r="LM119" s="35"/>
      <c r="LN119" s="35"/>
      <c r="LO119" s="35"/>
      <c r="LP119" s="35"/>
      <c r="LQ119" s="35"/>
      <c r="LR119" s="35"/>
      <c r="LS119" s="35"/>
      <c r="LT119" s="35"/>
      <c r="LU119" s="35"/>
      <c r="LV119" s="35"/>
      <c r="LW119" s="35"/>
      <c r="LX119" s="35"/>
      <c r="LY119" s="35"/>
      <c r="LZ119" s="35"/>
      <c r="MA119" s="35"/>
      <c r="MB119" s="35"/>
      <c r="MC119" s="35"/>
      <c r="MD119" s="35"/>
      <c r="ME119" s="35"/>
      <c r="MF119" s="35"/>
      <c r="MG119" s="35"/>
      <c r="MH119" s="35"/>
      <c r="MI119" s="35"/>
      <c r="MJ119" s="35"/>
      <c r="MK119" s="35"/>
      <c r="ML119" s="35"/>
      <c r="MM119" s="35"/>
      <c r="MN119" s="35"/>
      <c r="MO119" s="35"/>
      <c r="MP119" s="35"/>
      <c r="MQ119" s="35"/>
      <c r="MR119" s="35"/>
      <c r="MS119" s="35"/>
      <c r="MT119" s="35"/>
      <c r="MU119" s="35"/>
      <c r="MV119" s="35"/>
      <c r="MW119" s="35"/>
      <c r="MX119" s="35"/>
      <c r="MY119" s="35"/>
      <c r="MZ119" s="35"/>
      <c r="NA119" s="35"/>
      <c r="NB119" s="35"/>
      <c r="NC119" s="35"/>
      <c r="ND119" s="35"/>
      <c r="NE119" s="35"/>
      <c r="NF119" s="35"/>
      <c r="NG119" s="35"/>
      <c r="NH119" s="35"/>
      <c r="NI119" s="35"/>
      <c r="NJ119" s="35"/>
      <c r="NK119" s="35"/>
      <c r="NL119" s="35"/>
      <c r="NM119" s="35"/>
      <c r="NN119" s="35"/>
      <c r="NO119" s="35"/>
      <c r="NP119" s="35"/>
      <c r="NQ119" s="35"/>
      <c r="NR119" s="35"/>
      <c r="NS119" s="35"/>
      <c r="NT119" s="35"/>
      <c r="NU119" s="35"/>
      <c r="NV119" s="35"/>
      <c r="NW119" s="35"/>
      <c r="NX119" s="35"/>
      <c r="NY119" s="35"/>
      <c r="NZ119" s="35"/>
      <c r="OA119" s="35"/>
      <c r="OB119" s="35"/>
      <c r="OC119" s="35"/>
      <c r="OD119" s="35"/>
      <c r="OE119" s="35"/>
      <c r="OF119" s="35"/>
      <c r="OG119" s="35"/>
      <c r="OH119" s="35"/>
      <c r="OI119" s="35"/>
      <c r="OJ119" s="35"/>
      <c r="OK119" s="35"/>
      <c r="OL119" s="35"/>
      <c r="OM119" s="35"/>
      <c r="ON119" s="35"/>
      <c r="OO119" s="35"/>
      <c r="OP119" s="35"/>
      <c r="OQ119" s="35"/>
      <c r="OR119" s="35"/>
      <c r="OS119" s="35"/>
      <c r="OT119" s="35"/>
      <c r="OU119" s="35"/>
      <c r="OV119" s="35"/>
      <c r="OW119" s="35"/>
      <c r="OX119" s="35"/>
      <c r="OY119" s="35"/>
      <c r="OZ119" s="35"/>
      <c r="PA119" s="35"/>
      <c r="PB119" s="35"/>
      <c r="PC119" s="35"/>
      <c r="PD119" s="35"/>
      <c r="PE119" s="35"/>
      <c r="PF119" s="35"/>
      <c r="PG119" s="35"/>
      <c r="PH119" s="35"/>
      <c r="PI119" s="35"/>
      <c r="PJ119" s="35"/>
      <c r="PK119" s="35"/>
      <c r="PL119" s="35"/>
      <c r="PM119" s="35"/>
      <c r="PN119" s="35"/>
      <c r="PO119" s="35"/>
      <c r="PP119" s="35"/>
      <c r="PQ119" s="35"/>
      <c r="PR119" s="35"/>
      <c r="PS119" s="35"/>
      <c r="PT119" s="35"/>
      <c r="PU119" s="35"/>
      <c r="PV119" s="35"/>
      <c r="PW119" s="35"/>
      <c r="PX119" s="35"/>
      <c r="PY119" s="35"/>
      <c r="PZ119" s="35"/>
      <c r="QA119" s="35"/>
      <c r="QB119" s="35"/>
      <c r="QC119" s="35"/>
      <c r="QD119" s="35"/>
      <c r="QE119" s="35"/>
      <c r="QF119" s="35"/>
      <c r="QG119" s="35"/>
      <c r="QH119" s="35"/>
      <c r="QI119" s="35"/>
      <c r="QJ119" s="35"/>
      <c r="QK119" s="35"/>
      <c r="QL119" s="35"/>
      <c r="QM119" s="35"/>
      <c r="QN119" s="35"/>
      <c r="QO119" s="35"/>
      <c r="QP119" s="35"/>
      <c r="QQ119" s="35"/>
      <c r="QR119" s="35"/>
      <c r="QS119" s="35"/>
      <c r="QT119" s="35"/>
      <c r="QU119" s="35"/>
      <c r="QV119" s="35"/>
      <c r="QW119" s="35"/>
      <c r="QX119" s="35"/>
      <c r="QY119" s="35"/>
      <c r="QZ119" s="35"/>
      <c r="RA119" s="35"/>
      <c r="RB119" s="35"/>
      <c r="RC119" s="35"/>
      <c r="RD119" s="35"/>
      <c r="RE119" s="35"/>
      <c r="RF119" s="35"/>
      <c r="RG119" s="35"/>
      <c r="RH119" s="35"/>
      <c r="RI119" s="35"/>
      <c r="RJ119" s="35"/>
      <c r="RK119" s="35"/>
      <c r="RL119" s="35"/>
      <c r="RM119" s="35"/>
      <c r="RN119" s="35"/>
      <c r="RO119" s="35"/>
      <c r="RP119" s="35"/>
      <c r="RQ119" s="35"/>
      <c r="RR119" s="35"/>
      <c r="RS119" s="35"/>
      <c r="RT119" s="35"/>
      <c r="RU119" s="35"/>
      <c r="RV119" s="35"/>
      <c r="RW119" s="35"/>
      <c r="RX119" s="35"/>
      <c r="RY119" s="35"/>
      <c r="RZ119" s="35"/>
      <c r="SA119" s="35"/>
      <c r="SB119" s="35"/>
      <c r="SC119" s="35"/>
      <c r="SD119" s="35"/>
      <c r="SE119" s="35"/>
      <c r="SF119" s="35"/>
      <c r="SG119" s="35"/>
      <c r="SH119" s="35"/>
      <c r="SI119" s="35"/>
      <c r="SJ119" s="35"/>
      <c r="SK119" s="35"/>
      <c r="SL119" s="35"/>
      <c r="SM119" s="35"/>
      <c r="SN119" s="35"/>
      <c r="SO119" s="35"/>
      <c r="SP119" s="35"/>
      <c r="SQ119" s="35"/>
      <c r="SR119" s="35"/>
      <c r="SS119" s="35"/>
      <c r="ST119" s="35"/>
      <c r="SU119" s="35"/>
      <c r="SV119" s="35"/>
      <c r="SW119" s="35"/>
      <c r="SX119" s="35"/>
      <c r="SY119" s="35"/>
      <c r="SZ119" s="35"/>
      <c r="TA119" s="35"/>
      <c r="TB119" s="35"/>
      <c r="TC119" s="35"/>
      <c r="TD119" s="35"/>
      <c r="TE119" s="35"/>
      <c r="TF119" s="35"/>
      <c r="TG119" s="35"/>
      <c r="TH119" s="35"/>
      <c r="TI119" s="35"/>
      <c r="TJ119" s="35"/>
      <c r="TK119" s="35"/>
      <c r="TL119" s="35"/>
      <c r="TM119" s="35"/>
      <c r="TN119" s="35"/>
      <c r="TO119" s="35"/>
      <c r="TP119" s="35"/>
      <c r="TQ119" s="35"/>
      <c r="TR119" s="35"/>
      <c r="TS119" s="35"/>
      <c r="TT119" s="35"/>
      <c r="TU119" s="35"/>
      <c r="TV119" s="35"/>
      <c r="TW119" s="35"/>
      <c r="TX119" s="35"/>
      <c r="TY119" s="35"/>
      <c r="TZ119" s="35"/>
      <c r="UA119" s="35"/>
      <c r="UB119" s="35"/>
      <c r="UC119" s="35"/>
      <c r="UD119" s="35"/>
      <c r="UE119" s="35"/>
      <c r="UF119" s="35"/>
      <c r="UG119" s="35"/>
      <c r="UH119" s="35"/>
      <c r="UI119" s="35"/>
      <c r="UJ119" s="35"/>
      <c r="UK119" s="35"/>
      <c r="UL119" s="35"/>
      <c r="UM119" s="35"/>
      <c r="UN119" s="35"/>
      <c r="UO119" s="35"/>
      <c r="UP119" s="35"/>
    </row>
    <row r="120" spans="1:562" s="36" customFormat="1" ht="408.75" customHeight="1" x14ac:dyDescent="1.75">
      <c r="A120" s="344" t="s">
        <v>44</v>
      </c>
      <c r="B120" s="346" t="s">
        <v>135</v>
      </c>
      <c r="C120" s="296"/>
      <c r="D120" s="210">
        <v>2025</v>
      </c>
      <c r="E120" s="217" t="s">
        <v>56</v>
      </c>
      <c r="F120" s="217" t="s">
        <v>57</v>
      </c>
      <c r="G120" s="215">
        <f>100945-20189</f>
        <v>80756</v>
      </c>
      <c r="H120" s="215">
        <f>G120</f>
        <v>80756</v>
      </c>
      <c r="I120" s="244" t="s">
        <v>64</v>
      </c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96"/>
      <c r="AB120" s="97"/>
      <c r="AC120" s="83"/>
      <c r="AD120" s="95"/>
      <c r="AE120" s="95"/>
      <c r="AF120" s="95"/>
      <c r="AG120" s="95"/>
      <c r="AH120" s="35"/>
      <c r="AI120" s="35"/>
      <c r="AJ120" s="338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  <c r="EW120" s="35"/>
      <c r="EX120" s="35"/>
      <c r="EY120" s="35"/>
      <c r="EZ120" s="35"/>
      <c r="FA120" s="35"/>
      <c r="FB120" s="35"/>
      <c r="FC120" s="35"/>
      <c r="FD120" s="35"/>
      <c r="FE120" s="35"/>
      <c r="FF120" s="35"/>
      <c r="FG120" s="35"/>
      <c r="FH120" s="35"/>
      <c r="FI120" s="35"/>
      <c r="FJ120" s="35"/>
      <c r="FK120" s="35"/>
      <c r="FL120" s="35"/>
      <c r="FM120" s="35"/>
      <c r="FN120" s="35"/>
      <c r="FO120" s="35"/>
      <c r="FP120" s="35"/>
      <c r="FQ120" s="35"/>
      <c r="FR120" s="35"/>
      <c r="FS120" s="35"/>
      <c r="FT120" s="35"/>
      <c r="FU120" s="35"/>
      <c r="FV120" s="35"/>
      <c r="FW120" s="35"/>
      <c r="FX120" s="35"/>
      <c r="FY120" s="35"/>
      <c r="FZ120" s="35"/>
      <c r="GA120" s="35"/>
      <c r="GB120" s="35"/>
      <c r="GC120" s="35"/>
      <c r="GD120" s="35"/>
      <c r="GE120" s="35"/>
      <c r="GF120" s="35"/>
      <c r="GG120" s="35"/>
      <c r="GH120" s="35"/>
      <c r="GI120" s="35"/>
      <c r="GJ120" s="35"/>
      <c r="GK120" s="35"/>
      <c r="GL120" s="35"/>
      <c r="GM120" s="35"/>
      <c r="GN120" s="35"/>
      <c r="GO120" s="35"/>
      <c r="GP120" s="35"/>
      <c r="GQ120" s="35"/>
      <c r="GR120" s="35"/>
      <c r="GS120" s="35"/>
      <c r="GT120" s="35"/>
      <c r="GU120" s="35"/>
      <c r="GV120" s="35"/>
      <c r="GW120" s="35"/>
      <c r="GX120" s="35"/>
      <c r="GY120" s="35"/>
      <c r="GZ120" s="35"/>
      <c r="HA120" s="35"/>
      <c r="HB120" s="35"/>
      <c r="HC120" s="35"/>
      <c r="HD120" s="35"/>
      <c r="HE120" s="35"/>
      <c r="HF120" s="35"/>
      <c r="HG120" s="35"/>
      <c r="HH120" s="35"/>
      <c r="HI120" s="35"/>
      <c r="HJ120" s="35"/>
      <c r="HK120" s="35"/>
      <c r="HL120" s="35"/>
      <c r="HM120" s="35"/>
      <c r="HN120" s="35"/>
      <c r="HO120" s="35"/>
      <c r="HP120" s="35"/>
      <c r="HQ120" s="35"/>
      <c r="HR120" s="35"/>
      <c r="HS120" s="35"/>
      <c r="HT120" s="35"/>
      <c r="HU120" s="35"/>
      <c r="HV120" s="35"/>
      <c r="HW120" s="35"/>
      <c r="HX120" s="35"/>
      <c r="HY120" s="35"/>
      <c r="HZ120" s="35"/>
      <c r="IA120" s="35"/>
      <c r="IB120" s="35"/>
      <c r="IC120" s="35"/>
      <c r="ID120" s="35"/>
      <c r="IE120" s="35"/>
      <c r="IF120" s="35"/>
      <c r="IG120" s="35"/>
      <c r="IH120" s="35"/>
      <c r="II120" s="35"/>
      <c r="IJ120" s="35"/>
      <c r="IK120" s="35"/>
      <c r="IL120" s="35"/>
      <c r="IM120" s="35"/>
      <c r="IN120" s="35"/>
      <c r="IO120" s="35"/>
      <c r="IP120" s="35"/>
      <c r="IQ120" s="35"/>
      <c r="IR120" s="35"/>
      <c r="IS120" s="35"/>
      <c r="IT120" s="35"/>
      <c r="IU120" s="35"/>
      <c r="IV120" s="35"/>
      <c r="IW120" s="35"/>
      <c r="IX120" s="35"/>
      <c r="IY120" s="35"/>
      <c r="IZ120" s="35"/>
      <c r="JA120" s="35"/>
      <c r="JB120" s="35"/>
      <c r="JC120" s="35"/>
      <c r="JD120" s="35"/>
      <c r="JE120" s="35"/>
      <c r="JF120" s="35"/>
      <c r="JG120" s="35"/>
      <c r="JH120" s="35"/>
      <c r="JI120" s="35"/>
      <c r="JJ120" s="35"/>
      <c r="JK120" s="35"/>
      <c r="JL120" s="35"/>
      <c r="JM120" s="35"/>
      <c r="JN120" s="35"/>
      <c r="JO120" s="35"/>
      <c r="JP120" s="35"/>
      <c r="JQ120" s="35"/>
      <c r="JR120" s="35"/>
      <c r="JS120" s="35"/>
      <c r="JT120" s="35"/>
      <c r="JU120" s="35"/>
      <c r="JV120" s="35"/>
      <c r="JW120" s="35"/>
      <c r="JX120" s="35"/>
      <c r="JY120" s="35"/>
      <c r="JZ120" s="35"/>
      <c r="KA120" s="35"/>
      <c r="KB120" s="35"/>
      <c r="KC120" s="35"/>
      <c r="KD120" s="35"/>
      <c r="KE120" s="35"/>
      <c r="KF120" s="35"/>
      <c r="KG120" s="35"/>
      <c r="KH120" s="35"/>
      <c r="KI120" s="35"/>
      <c r="KJ120" s="35"/>
      <c r="KK120" s="35"/>
      <c r="KL120" s="35"/>
      <c r="KM120" s="35"/>
      <c r="KN120" s="35"/>
      <c r="KO120" s="35"/>
      <c r="KP120" s="35"/>
      <c r="KQ120" s="35"/>
      <c r="KR120" s="35"/>
      <c r="KS120" s="35"/>
      <c r="KT120" s="35"/>
      <c r="KU120" s="35"/>
      <c r="KV120" s="35"/>
      <c r="KW120" s="35"/>
      <c r="KX120" s="35"/>
      <c r="KY120" s="35"/>
      <c r="KZ120" s="35"/>
      <c r="LA120" s="35"/>
      <c r="LB120" s="35"/>
      <c r="LC120" s="35"/>
      <c r="LD120" s="35"/>
      <c r="LE120" s="35"/>
      <c r="LF120" s="35"/>
      <c r="LG120" s="35"/>
      <c r="LH120" s="35"/>
      <c r="LI120" s="35"/>
      <c r="LJ120" s="35"/>
      <c r="LK120" s="35"/>
      <c r="LL120" s="35"/>
      <c r="LM120" s="35"/>
      <c r="LN120" s="35"/>
      <c r="LO120" s="35"/>
      <c r="LP120" s="35"/>
      <c r="LQ120" s="35"/>
      <c r="LR120" s="35"/>
      <c r="LS120" s="35"/>
      <c r="LT120" s="35"/>
      <c r="LU120" s="35"/>
      <c r="LV120" s="35"/>
      <c r="LW120" s="35"/>
      <c r="LX120" s="35"/>
      <c r="LY120" s="35"/>
      <c r="LZ120" s="35"/>
      <c r="MA120" s="35"/>
      <c r="MB120" s="35"/>
      <c r="MC120" s="35"/>
      <c r="MD120" s="35"/>
      <c r="ME120" s="35"/>
      <c r="MF120" s="35"/>
      <c r="MG120" s="35"/>
      <c r="MH120" s="35"/>
      <c r="MI120" s="35"/>
      <c r="MJ120" s="35"/>
      <c r="MK120" s="35"/>
      <c r="ML120" s="35"/>
      <c r="MM120" s="35"/>
      <c r="MN120" s="35"/>
      <c r="MO120" s="35"/>
      <c r="MP120" s="35"/>
      <c r="MQ120" s="35"/>
      <c r="MR120" s="35"/>
      <c r="MS120" s="35"/>
      <c r="MT120" s="35"/>
      <c r="MU120" s="35"/>
      <c r="MV120" s="35"/>
      <c r="MW120" s="35"/>
      <c r="MX120" s="35"/>
      <c r="MY120" s="35"/>
      <c r="MZ120" s="35"/>
      <c r="NA120" s="35"/>
      <c r="NB120" s="35"/>
      <c r="NC120" s="35"/>
      <c r="ND120" s="35"/>
      <c r="NE120" s="35"/>
      <c r="NF120" s="35"/>
      <c r="NG120" s="35"/>
      <c r="NH120" s="35"/>
      <c r="NI120" s="35"/>
      <c r="NJ120" s="35"/>
      <c r="NK120" s="35"/>
      <c r="NL120" s="35"/>
      <c r="NM120" s="35"/>
      <c r="NN120" s="35"/>
      <c r="NO120" s="35"/>
      <c r="NP120" s="35"/>
      <c r="NQ120" s="35"/>
      <c r="NR120" s="35"/>
      <c r="NS120" s="35"/>
      <c r="NT120" s="35"/>
      <c r="NU120" s="35"/>
      <c r="NV120" s="35"/>
      <c r="NW120" s="35"/>
      <c r="NX120" s="35"/>
      <c r="NY120" s="35"/>
      <c r="NZ120" s="35"/>
      <c r="OA120" s="35"/>
      <c r="OB120" s="35"/>
      <c r="OC120" s="35"/>
      <c r="OD120" s="35"/>
      <c r="OE120" s="35"/>
      <c r="OF120" s="35"/>
      <c r="OG120" s="35"/>
      <c r="OH120" s="35"/>
      <c r="OI120" s="35"/>
      <c r="OJ120" s="35"/>
      <c r="OK120" s="35"/>
      <c r="OL120" s="35"/>
      <c r="OM120" s="35"/>
      <c r="ON120" s="35"/>
      <c r="OO120" s="35"/>
      <c r="OP120" s="35"/>
      <c r="OQ120" s="35"/>
      <c r="OR120" s="35"/>
      <c r="OS120" s="35"/>
      <c r="OT120" s="35"/>
      <c r="OU120" s="35"/>
      <c r="OV120" s="35"/>
      <c r="OW120" s="35"/>
      <c r="OX120" s="35"/>
      <c r="OY120" s="35"/>
      <c r="OZ120" s="35"/>
      <c r="PA120" s="35"/>
      <c r="PB120" s="35"/>
      <c r="PC120" s="35"/>
      <c r="PD120" s="35"/>
      <c r="PE120" s="35"/>
      <c r="PF120" s="35"/>
      <c r="PG120" s="35"/>
      <c r="PH120" s="35"/>
      <c r="PI120" s="35"/>
      <c r="PJ120" s="35"/>
      <c r="PK120" s="35"/>
      <c r="PL120" s="35"/>
      <c r="PM120" s="35"/>
      <c r="PN120" s="35"/>
      <c r="PO120" s="35"/>
      <c r="PP120" s="35"/>
      <c r="PQ120" s="35"/>
      <c r="PR120" s="35"/>
      <c r="PS120" s="35"/>
      <c r="PT120" s="35"/>
      <c r="PU120" s="35"/>
      <c r="PV120" s="35"/>
      <c r="PW120" s="35"/>
      <c r="PX120" s="35"/>
      <c r="PY120" s="35"/>
      <c r="PZ120" s="35"/>
      <c r="QA120" s="35"/>
      <c r="QB120" s="35"/>
      <c r="QC120" s="35"/>
      <c r="QD120" s="35"/>
      <c r="QE120" s="35"/>
      <c r="QF120" s="35"/>
      <c r="QG120" s="35"/>
      <c r="QH120" s="35"/>
      <c r="QI120" s="35"/>
      <c r="QJ120" s="35"/>
      <c r="QK120" s="35"/>
      <c r="QL120" s="35"/>
      <c r="QM120" s="35"/>
      <c r="QN120" s="35"/>
      <c r="QO120" s="35"/>
      <c r="QP120" s="35"/>
      <c r="QQ120" s="35"/>
      <c r="QR120" s="35"/>
      <c r="QS120" s="35"/>
      <c r="QT120" s="35"/>
      <c r="QU120" s="35"/>
      <c r="QV120" s="35"/>
      <c r="QW120" s="35"/>
      <c r="QX120" s="35"/>
      <c r="QY120" s="35"/>
      <c r="QZ120" s="35"/>
      <c r="RA120" s="35"/>
      <c r="RB120" s="35"/>
      <c r="RC120" s="35"/>
      <c r="RD120" s="35"/>
      <c r="RE120" s="35"/>
      <c r="RF120" s="35"/>
      <c r="RG120" s="35"/>
      <c r="RH120" s="35"/>
      <c r="RI120" s="35"/>
      <c r="RJ120" s="35"/>
      <c r="RK120" s="35"/>
      <c r="RL120" s="35"/>
      <c r="RM120" s="35"/>
      <c r="RN120" s="35"/>
      <c r="RO120" s="35"/>
      <c r="RP120" s="35"/>
      <c r="RQ120" s="35"/>
      <c r="RR120" s="35"/>
      <c r="RS120" s="35"/>
      <c r="RT120" s="35"/>
      <c r="RU120" s="35"/>
      <c r="RV120" s="35"/>
      <c r="RW120" s="35"/>
      <c r="RX120" s="35"/>
      <c r="RY120" s="35"/>
      <c r="RZ120" s="35"/>
      <c r="SA120" s="35"/>
      <c r="SB120" s="35"/>
      <c r="SC120" s="35"/>
      <c r="SD120" s="35"/>
      <c r="SE120" s="35"/>
      <c r="SF120" s="35"/>
      <c r="SG120" s="35"/>
      <c r="SH120" s="35"/>
      <c r="SI120" s="35"/>
      <c r="SJ120" s="35"/>
      <c r="SK120" s="35"/>
      <c r="SL120" s="35"/>
      <c r="SM120" s="35"/>
      <c r="SN120" s="35"/>
      <c r="SO120" s="35"/>
      <c r="SP120" s="35"/>
      <c r="SQ120" s="35"/>
      <c r="SR120" s="35"/>
      <c r="SS120" s="35"/>
      <c r="ST120" s="35"/>
      <c r="SU120" s="35"/>
      <c r="SV120" s="35"/>
      <c r="SW120" s="35"/>
      <c r="SX120" s="35"/>
      <c r="SY120" s="35"/>
      <c r="SZ120" s="35"/>
      <c r="TA120" s="35"/>
      <c r="TB120" s="35"/>
      <c r="TC120" s="35"/>
      <c r="TD120" s="35"/>
      <c r="TE120" s="35"/>
      <c r="TF120" s="35"/>
      <c r="TG120" s="35"/>
      <c r="TH120" s="35"/>
      <c r="TI120" s="35"/>
      <c r="TJ120" s="35"/>
      <c r="TK120" s="35"/>
      <c r="TL120" s="35"/>
      <c r="TM120" s="35"/>
      <c r="TN120" s="35"/>
      <c r="TO120" s="35"/>
      <c r="TP120" s="35"/>
      <c r="TQ120" s="35"/>
      <c r="TR120" s="35"/>
      <c r="TS120" s="35"/>
      <c r="TT120" s="35"/>
      <c r="TU120" s="35"/>
      <c r="TV120" s="35"/>
      <c r="TW120" s="35"/>
      <c r="TX120" s="35"/>
      <c r="TY120" s="35"/>
      <c r="TZ120" s="35"/>
      <c r="UA120" s="35"/>
      <c r="UB120" s="35"/>
      <c r="UC120" s="35"/>
      <c r="UD120" s="35"/>
      <c r="UE120" s="35"/>
      <c r="UF120" s="35"/>
      <c r="UG120" s="35"/>
      <c r="UH120" s="35"/>
      <c r="UI120" s="35"/>
      <c r="UJ120" s="35"/>
      <c r="UK120" s="35"/>
      <c r="UL120" s="35"/>
      <c r="UM120" s="35"/>
      <c r="UN120" s="35"/>
      <c r="UO120" s="35"/>
      <c r="UP120" s="35"/>
    </row>
    <row r="121" spans="1:562" s="36" customFormat="1" ht="408.75" customHeight="1" x14ac:dyDescent="1.75">
      <c r="A121" s="345"/>
      <c r="B121" s="304"/>
      <c r="C121" s="298"/>
      <c r="D121" s="210"/>
      <c r="E121" s="217"/>
      <c r="F121" s="217"/>
      <c r="G121" s="215"/>
      <c r="H121" s="215"/>
      <c r="I121" s="244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96"/>
      <c r="AB121" s="97"/>
      <c r="AC121" s="83"/>
      <c r="AD121" s="95"/>
      <c r="AE121" s="95"/>
      <c r="AF121" s="95"/>
      <c r="AG121" s="9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  <c r="EW121" s="35"/>
      <c r="EX121" s="35"/>
      <c r="EY121" s="35"/>
      <c r="EZ121" s="35"/>
      <c r="FA121" s="35"/>
      <c r="FB121" s="35"/>
      <c r="FC121" s="35"/>
      <c r="FD121" s="35"/>
      <c r="FE121" s="35"/>
      <c r="FF121" s="35"/>
      <c r="FG121" s="35"/>
      <c r="FH121" s="35"/>
      <c r="FI121" s="35"/>
      <c r="FJ121" s="35"/>
      <c r="FK121" s="35"/>
      <c r="FL121" s="35"/>
      <c r="FM121" s="35"/>
      <c r="FN121" s="35"/>
      <c r="FO121" s="35"/>
      <c r="FP121" s="35"/>
      <c r="FQ121" s="35"/>
      <c r="FR121" s="35"/>
      <c r="FS121" s="35"/>
      <c r="FT121" s="35"/>
      <c r="FU121" s="35"/>
      <c r="FV121" s="35"/>
      <c r="FW121" s="35"/>
      <c r="FX121" s="35"/>
      <c r="FY121" s="35"/>
      <c r="FZ121" s="35"/>
      <c r="GA121" s="35"/>
      <c r="GB121" s="35"/>
      <c r="GC121" s="35"/>
      <c r="GD121" s="35"/>
      <c r="GE121" s="35"/>
      <c r="GF121" s="35"/>
      <c r="GG121" s="35"/>
      <c r="GH121" s="35"/>
      <c r="GI121" s="35"/>
      <c r="GJ121" s="35"/>
      <c r="GK121" s="35"/>
      <c r="GL121" s="35"/>
      <c r="GM121" s="35"/>
      <c r="GN121" s="35"/>
      <c r="GO121" s="35"/>
      <c r="GP121" s="35"/>
      <c r="GQ121" s="35"/>
      <c r="GR121" s="35"/>
      <c r="GS121" s="35"/>
      <c r="GT121" s="35"/>
      <c r="GU121" s="35"/>
      <c r="GV121" s="35"/>
      <c r="GW121" s="35"/>
      <c r="GX121" s="35"/>
      <c r="GY121" s="35"/>
      <c r="GZ121" s="35"/>
      <c r="HA121" s="35"/>
      <c r="HB121" s="35"/>
      <c r="HC121" s="35"/>
      <c r="HD121" s="35"/>
      <c r="HE121" s="35"/>
      <c r="HF121" s="35"/>
      <c r="HG121" s="35"/>
      <c r="HH121" s="35"/>
      <c r="HI121" s="35"/>
      <c r="HJ121" s="35"/>
      <c r="HK121" s="35"/>
      <c r="HL121" s="35"/>
      <c r="HM121" s="35"/>
      <c r="HN121" s="35"/>
      <c r="HO121" s="35"/>
      <c r="HP121" s="35"/>
      <c r="HQ121" s="35"/>
      <c r="HR121" s="35"/>
      <c r="HS121" s="35"/>
      <c r="HT121" s="35"/>
      <c r="HU121" s="35"/>
      <c r="HV121" s="35"/>
      <c r="HW121" s="35"/>
      <c r="HX121" s="35"/>
      <c r="HY121" s="35"/>
      <c r="HZ121" s="35"/>
      <c r="IA121" s="35"/>
      <c r="IB121" s="35"/>
      <c r="IC121" s="35"/>
      <c r="ID121" s="35"/>
      <c r="IE121" s="35"/>
      <c r="IF121" s="35"/>
      <c r="IG121" s="35"/>
      <c r="IH121" s="35"/>
      <c r="II121" s="35"/>
      <c r="IJ121" s="35"/>
      <c r="IK121" s="35"/>
      <c r="IL121" s="35"/>
      <c r="IM121" s="35"/>
      <c r="IN121" s="35"/>
      <c r="IO121" s="35"/>
      <c r="IP121" s="35"/>
      <c r="IQ121" s="35"/>
      <c r="IR121" s="35"/>
      <c r="IS121" s="35"/>
      <c r="IT121" s="35"/>
      <c r="IU121" s="35"/>
      <c r="IV121" s="35"/>
      <c r="IW121" s="35"/>
      <c r="IX121" s="35"/>
      <c r="IY121" s="35"/>
      <c r="IZ121" s="35"/>
      <c r="JA121" s="35"/>
      <c r="JB121" s="35"/>
      <c r="JC121" s="35"/>
      <c r="JD121" s="35"/>
      <c r="JE121" s="35"/>
      <c r="JF121" s="35"/>
      <c r="JG121" s="35"/>
      <c r="JH121" s="35"/>
      <c r="JI121" s="35"/>
      <c r="JJ121" s="35"/>
      <c r="JK121" s="35"/>
      <c r="JL121" s="35"/>
      <c r="JM121" s="35"/>
      <c r="JN121" s="35"/>
      <c r="JO121" s="35"/>
      <c r="JP121" s="35"/>
      <c r="JQ121" s="35"/>
      <c r="JR121" s="35"/>
      <c r="JS121" s="35"/>
      <c r="JT121" s="35"/>
      <c r="JU121" s="35"/>
      <c r="JV121" s="35"/>
      <c r="JW121" s="35"/>
      <c r="JX121" s="35"/>
      <c r="JY121" s="35"/>
      <c r="JZ121" s="35"/>
      <c r="KA121" s="35"/>
      <c r="KB121" s="35"/>
      <c r="KC121" s="35"/>
      <c r="KD121" s="35"/>
      <c r="KE121" s="35"/>
      <c r="KF121" s="35"/>
      <c r="KG121" s="35"/>
      <c r="KH121" s="35"/>
      <c r="KI121" s="35"/>
      <c r="KJ121" s="35"/>
      <c r="KK121" s="35"/>
      <c r="KL121" s="35"/>
      <c r="KM121" s="35"/>
      <c r="KN121" s="35"/>
      <c r="KO121" s="35"/>
      <c r="KP121" s="35"/>
      <c r="KQ121" s="35"/>
      <c r="KR121" s="35"/>
      <c r="KS121" s="35"/>
      <c r="KT121" s="35"/>
      <c r="KU121" s="35"/>
      <c r="KV121" s="35"/>
      <c r="KW121" s="35"/>
      <c r="KX121" s="35"/>
      <c r="KY121" s="35"/>
      <c r="KZ121" s="35"/>
      <c r="LA121" s="35"/>
      <c r="LB121" s="35"/>
      <c r="LC121" s="35"/>
      <c r="LD121" s="35"/>
      <c r="LE121" s="35"/>
      <c r="LF121" s="35"/>
      <c r="LG121" s="35"/>
      <c r="LH121" s="35"/>
      <c r="LI121" s="35"/>
      <c r="LJ121" s="35"/>
      <c r="LK121" s="35"/>
      <c r="LL121" s="35"/>
      <c r="LM121" s="35"/>
      <c r="LN121" s="35"/>
      <c r="LO121" s="35"/>
      <c r="LP121" s="35"/>
      <c r="LQ121" s="35"/>
      <c r="LR121" s="35"/>
      <c r="LS121" s="35"/>
      <c r="LT121" s="35"/>
      <c r="LU121" s="35"/>
      <c r="LV121" s="35"/>
      <c r="LW121" s="35"/>
      <c r="LX121" s="35"/>
      <c r="LY121" s="35"/>
      <c r="LZ121" s="35"/>
      <c r="MA121" s="35"/>
      <c r="MB121" s="35"/>
      <c r="MC121" s="35"/>
      <c r="MD121" s="35"/>
      <c r="ME121" s="35"/>
      <c r="MF121" s="35"/>
      <c r="MG121" s="35"/>
      <c r="MH121" s="35"/>
      <c r="MI121" s="35"/>
      <c r="MJ121" s="35"/>
      <c r="MK121" s="35"/>
      <c r="ML121" s="35"/>
      <c r="MM121" s="35"/>
      <c r="MN121" s="35"/>
      <c r="MO121" s="35"/>
      <c r="MP121" s="35"/>
      <c r="MQ121" s="35"/>
      <c r="MR121" s="35"/>
      <c r="MS121" s="35"/>
      <c r="MT121" s="35"/>
      <c r="MU121" s="35"/>
      <c r="MV121" s="35"/>
      <c r="MW121" s="35"/>
      <c r="MX121" s="35"/>
      <c r="MY121" s="35"/>
      <c r="MZ121" s="35"/>
      <c r="NA121" s="35"/>
      <c r="NB121" s="35"/>
      <c r="NC121" s="35"/>
      <c r="ND121" s="35"/>
      <c r="NE121" s="35"/>
      <c r="NF121" s="35"/>
      <c r="NG121" s="35"/>
      <c r="NH121" s="35"/>
      <c r="NI121" s="35"/>
      <c r="NJ121" s="35"/>
      <c r="NK121" s="35"/>
      <c r="NL121" s="35"/>
      <c r="NM121" s="35"/>
      <c r="NN121" s="35"/>
      <c r="NO121" s="35"/>
      <c r="NP121" s="35"/>
      <c r="NQ121" s="35"/>
      <c r="NR121" s="35"/>
      <c r="NS121" s="35"/>
      <c r="NT121" s="35"/>
      <c r="NU121" s="35"/>
      <c r="NV121" s="35"/>
      <c r="NW121" s="35"/>
      <c r="NX121" s="35"/>
      <c r="NY121" s="35"/>
      <c r="NZ121" s="35"/>
      <c r="OA121" s="35"/>
      <c r="OB121" s="35"/>
      <c r="OC121" s="35"/>
      <c r="OD121" s="35"/>
      <c r="OE121" s="35"/>
      <c r="OF121" s="35"/>
      <c r="OG121" s="35"/>
      <c r="OH121" s="35"/>
      <c r="OI121" s="35"/>
      <c r="OJ121" s="35"/>
      <c r="OK121" s="35"/>
      <c r="OL121" s="35"/>
      <c r="OM121" s="35"/>
      <c r="ON121" s="35"/>
      <c r="OO121" s="35"/>
      <c r="OP121" s="35"/>
      <c r="OQ121" s="35"/>
      <c r="OR121" s="35"/>
      <c r="OS121" s="35"/>
      <c r="OT121" s="35"/>
      <c r="OU121" s="35"/>
      <c r="OV121" s="35"/>
      <c r="OW121" s="35"/>
      <c r="OX121" s="35"/>
      <c r="OY121" s="35"/>
      <c r="OZ121" s="35"/>
      <c r="PA121" s="35"/>
      <c r="PB121" s="35"/>
      <c r="PC121" s="35"/>
      <c r="PD121" s="35"/>
      <c r="PE121" s="35"/>
      <c r="PF121" s="35"/>
      <c r="PG121" s="35"/>
      <c r="PH121" s="35"/>
      <c r="PI121" s="35"/>
      <c r="PJ121" s="35"/>
      <c r="PK121" s="35"/>
      <c r="PL121" s="35"/>
      <c r="PM121" s="35"/>
      <c r="PN121" s="35"/>
      <c r="PO121" s="35"/>
      <c r="PP121" s="35"/>
      <c r="PQ121" s="35"/>
      <c r="PR121" s="35"/>
      <c r="PS121" s="35"/>
      <c r="PT121" s="35"/>
      <c r="PU121" s="35"/>
      <c r="PV121" s="35"/>
      <c r="PW121" s="35"/>
      <c r="PX121" s="35"/>
      <c r="PY121" s="35"/>
      <c r="PZ121" s="35"/>
      <c r="QA121" s="35"/>
      <c r="QB121" s="35"/>
      <c r="QC121" s="35"/>
      <c r="QD121" s="35"/>
      <c r="QE121" s="35"/>
      <c r="QF121" s="35"/>
      <c r="QG121" s="35"/>
      <c r="QH121" s="35"/>
      <c r="QI121" s="35"/>
      <c r="QJ121" s="35"/>
      <c r="QK121" s="35"/>
      <c r="QL121" s="35"/>
      <c r="QM121" s="35"/>
      <c r="QN121" s="35"/>
      <c r="QO121" s="35"/>
      <c r="QP121" s="35"/>
      <c r="QQ121" s="35"/>
      <c r="QR121" s="35"/>
      <c r="QS121" s="35"/>
      <c r="QT121" s="35"/>
      <c r="QU121" s="35"/>
      <c r="QV121" s="35"/>
      <c r="QW121" s="35"/>
      <c r="QX121" s="35"/>
      <c r="QY121" s="35"/>
      <c r="QZ121" s="35"/>
      <c r="RA121" s="35"/>
      <c r="RB121" s="35"/>
      <c r="RC121" s="35"/>
      <c r="RD121" s="35"/>
      <c r="RE121" s="35"/>
      <c r="RF121" s="35"/>
      <c r="RG121" s="35"/>
      <c r="RH121" s="35"/>
      <c r="RI121" s="35"/>
      <c r="RJ121" s="35"/>
      <c r="RK121" s="35"/>
      <c r="RL121" s="35"/>
      <c r="RM121" s="35"/>
      <c r="RN121" s="35"/>
      <c r="RO121" s="35"/>
      <c r="RP121" s="35"/>
      <c r="RQ121" s="35"/>
      <c r="RR121" s="35"/>
      <c r="RS121" s="35"/>
      <c r="RT121" s="35"/>
      <c r="RU121" s="35"/>
      <c r="RV121" s="35"/>
      <c r="RW121" s="35"/>
      <c r="RX121" s="35"/>
      <c r="RY121" s="35"/>
      <c r="RZ121" s="35"/>
      <c r="SA121" s="35"/>
      <c r="SB121" s="35"/>
      <c r="SC121" s="35"/>
      <c r="SD121" s="35"/>
      <c r="SE121" s="35"/>
      <c r="SF121" s="35"/>
      <c r="SG121" s="35"/>
      <c r="SH121" s="35"/>
      <c r="SI121" s="35"/>
      <c r="SJ121" s="35"/>
      <c r="SK121" s="35"/>
      <c r="SL121" s="35"/>
      <c r="SM121" s="35"/>
      <c r="SN121" s="35"/>
      <c r="SO121" s="35"/>
      <c r="SP121" s="35"/>
      <c r="SQ121" s="35"/>
      <c r="SR121" s="35"/>
      <c r="SS121" s="35"/>
      <c r="ST121" s="35"/>
      <c r="SU121" s="35"/>
      <c r="SV121" s="35"/>
      <c r="SW121" s="35"/>
      <c r="SX121" s="35"/>
      <c r="SY121" s="35"/>
      <c r="SZ121" s="35"/>
      <c r="TA121" s="35"/>
      <c r="TB121" s="35"/>
      <c r="TC121" s="35"/>
      <c r="TD121" s="35"/>
      <c r="TE121" s="35"/>
      <c r="TF121" s="35"/>
      <c r="TG121" s="35"/>
      <c r="TH121" s="35"/>
      <c r="TI121" s="35"/>
      <c r="TJ121" s="35"/>
      <c r="TK121" s="35"/>
      <c r="TL121" s="35"/>
      <c r="TM121" s="35"/>
      <c r="TN121" s="35"/>
      <c r="TO121" s="35"/>
      <c r="TP121" s="35"/>
      <c r="TQ121" s="35"/>
      <c r="TR121" s="35"/>
      <c r="TS121" s="35"/>
      <c r="TT121" s="35"/>
      <c r="TU121" s="35"/>
      <c r="TV121" s="35"/>
      <c r="TW121" s="35"/>
      <c r="TX121" s="35"/>
      <c r="TY121" s="35"/>
      <c r="TZ121" s="35"/>
      <c r="UA121" s="35"/>
      <c r="UB121" s="35"/>
      <c r="UC121" s="35"/>
      <c r="UD121" s="35"/>
      <c r="UE121" s="35"/>
      <c r="UF121" s="35"/>
      <c r="UG121" s="35"/>
      <c r="UH121" s="35"/>
      <c r="UI121" s="35"/>
      <c r="UJ121" s="35"/>
      <c r="UK121" s="35"/>
      <c r="UL121" s="35"/>
      <c r="UM121" s="35"/>
      <c r="UN121" s="35"/>
      <c r="UO121" s="35"/>
      <c r="UP121" s="35"/>
    </row>
    <row r="122" spans="1:562" s="36" customFormat="1" ht="408.75" customHeight="1" x14ac:dyDescent="1.75">
      <c r="A122" s="345"/>
      <c r="B122" s="304"/>
      <c r="C122" s="298"/>
      <c r="D122" s="210"/>
      <c r="E122" s="217"/>
      <c r="F122" s="217"/>
      <c r="G122" s="215"/>
      <c r="H122" s="215"/>
      <c r="I122" s="244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  <c r="EW122" s="35"/>
      <c r="EX122" s="35"/>
      <c r="EY122" s="35"/>
      <c r="EZ122" s="35"/>
      <c r="FA122" s="35"/>
      <c r="FB122" s="35"/>
      <c r="FC122" s="35"/>
      <c r="FD122" s="35"/>
      <c r="FE122" s="35"/>
      <c r="FF122" s="35"/>
      <c r="FG122" s="35"/>
      <c r="FH122" s="35"/>
      <c r="FI122" s="35"/>
      <c r="FJ122" s="35"/>
      <c r="FK122" s="35"/>
      <c r="FL122" s="35"/>
      <c r="FM122" s="35"/>
      <c r="FN122" s="35"/>
      <c r="FO122" s="35"/>
      <c r="FP122" s="35"/>
      <c r="FQ122" s="35"/>
      <c r="FR122" s="35"/>
      <c r="FS122" s="35"/>
      <c r="FT122" s="35"/>
      <c r="FU122" s="35"/>
      <c r="FV122" s="35"/>
      <c r="FW122" s="35"/>
      <c r="FX122" s="35"/>
      <c r="FY122" s="35"/>
      <c r="FZ122" s="35"/>
      <c r="GA122" s="35"/>
      <c r="GB122" s="35"/>
      <c r="GC122" s="35"/>
      <c r="GD122" s="35"/>
      <c r="GE122" s="35"/>
      <c r="GF122" s="35"/>
      <c r="GG122" s="35"/>
      <c r="GH122" s="35"/>
      <c r="GI122" s="35"/>
      <c r="GJ122" s="35"/>
      <c r="GK122" s="35"/>
      <c r="GL122" s="35"/>
      <c r="GM122" s="35"/>
      <c r="GN122" s="35"/>
      <c r="GO122" s="35"/>
      <c r="GP122" s="35"/>
      <c r="GQ122" s="35"/>
      <c r="GR122" s="35"/>
      <c r="GS122" s="35"/>
      <c r="GT122" s="35"/>
      <c r="GU122" s="35"/>
      <c r="GV122" s="35"/>
      <c r="GW122" s="35"/>
      <c r="GX122" s="35"/>
      <c r="GY122" s="35"/>
      <c r="GZ122" s="35"/>
      <c r="HA122" s="35"/>
      <c r="HB122" s="35"/>
      <c r="HC122" s="35"/>
      <c r="HD122" s="35"/>
      <c r="HE122" s="35"/>
      <c r="HF122" s="35"/>
      <c r="HG122" s="35"/>
      <c r="HH122" s="35"/>
      <c r="HI122" s="35"/>
      <c r="HJ122" s="35"/>
      <c r="HK122" s="35"/>
      <c r="HL122" s="35"/>
      <c r="HM122" s="35"/>
      <c r="HN122" s="35"/>
      <c r="HO122" s="35"/>
      <c r="HP122" s="35"/>
      <c r="HQ122" s="35"/>
      <c r="HR122" s="35"/>
      <c r="HS122" s="35"/>
      <c r="HT122" s="35"/>
      <c r="HU122" s="35"/>
      <c r="HV122" s="35"/>
      <c r="HW122" s="35"/>
      <c r="HX122" s="35"/>
      <c r="HY122" s="35"/>
      <c r="HZ122" s="35"/>
      <c r="IA122" s="35"/>
      <c r="IB122" s="35"/>
      <c r="IC122" s="35"/>
      <c r="ID122" s="35"/>
      <c r="IE122" s="35"/>
      <c r="IF122" s="35"/>
      <c r="IG122" s="35"/>
      <c r="IH122" s="35"/>
      <c r="II122" s="35"/>
      <c r="IJ122" s="35"/>
      <c r="IK122" s="35"/>
      <c r="IL122" s="35"/>
      <c r="IM122" s="35"/>
      <c r="IN122" s="35"/>
      <c r="IO122" s="35"/>
      <c r="IP122" s="35"/>
      <c r="IQ122" s="35"/>
      <c r="IR122" s="35"/>
      <c r="IS122" s="35"/>
      <c r="IT122" s="35"/>
      <c r="IU122" s="35"/>
      <c r="IV122" s="35"/>
      <c r="IW122" s="35"/>
      <c r="IX122" s="35"/>
      <c r="IY122" s="35"/>
      <c r="IZ122" s="35"/>
      <c r="JA122" s="35"/>
      <c r="JB122" s="35"/>
      <c r="JC122" s="35"/>
      <c r="JD122" s="35"/>
      <c r="JE122" s="35"/>
      <c r="JF122" s="35"/>
      <c r="JG122" s="35"/>
      <c r="JH122" s="35"/>
      <c r="JI122" s="35"/>
      <c r="JJ122" s="35"/>
      <c r="JK122" s="35"/>
      <c r="JL122" s="35"/>
      <c r="JM122" s="35"/>
      <c r="JN122" s="35"/>
      <c r="JO122" s="35"/>
      <c r="JP122" s="35"/>
      <c r="JQ122" s="35"/>
      <c r="JR122" s="35"/>
      <c r="JS122" s="35"/>
      <c r="JT122" s="35"/>
      <c r="JU122" s="35"/>
      <c r="JV122" s="35"/>
      <c r="JW122" s="35"/>
      <c r="JX122" s="35"/>
      <c r="JY122" s="35"/>
      <c r="JZ122" s="35"/>
      <c r="KA122" s="35"/>
      <c r="KB122" s="35"/>
      <c r="KC122" s="35"/>
      <c r="KD122" s="35"/>
      <c r="KE122" s="35"/>
      <c r="KF122" s="35"/>
      <c r="KG122" s="35"/>
      <c r="KH122" s="35"/>
      <c r="KI122" s="35"/>
      <c r="KJ122" s="35"/>
      <c r="KK122" s="35"/>
      <c r="KL122" s="35"/>
      <c r="KM122" s="35"/>
      <c r="KN122" s="35"/>
      <c r="KO122" s="35"/>
      <c r="KP122" s="35"/>
      <c r="KQ122" s="35"/>
      <c r="KR122" s="35"/>
      <c r="KS122" s="35"/>
      <c r="KT122" s="35"/>
      <c r="KU122" s="35"/>
      <c r="KV122" s="35"/>
      <c r="KW122" s="35"/>
      <c r="KX122" s="35"/>
      <c r="KY122" s="35"/>
      <c r="KZ122" s="35"/>
      <c r="LA122" s="35"/>
      <c r="LB122" s="35"/>
      <c r="LC122" s="35"/>
      <c r="LD122" s="35"/>
      <c r="LE122" s="35"/>
      <c r="LF122" s="35"/>
      <c r="LG122" s="35"/>
      <c r="LH122" s="35"/>
      <c r="LI122" s="35"/>
      <c r="LJ122" s="35"/>
      <c r="LK122" s="35"/>
      <c r="LL122" s="35"/>
      <c r="LM122" s="35"/>
      <c r="LN122" s="35"/>
      <c r="LO122" s="35"/>
      <c r="LP122" s="35"/>
      <c r="LQ122" s="35"/>
      <c r="LR122" s="35"/>
      <c r="LS122" s="35"/>
      <c r="LT122" s="35"/>
      <c r="LU122" s="35"/>
      <c r="LV122" s="35"/>
      <c r="LW122" s="35"/>
      <c r="LX122" s="35"/>
      <c r="LY122" s="35"/>
      <c r="LZ122" s="35"/>
      <c r="MA122" s="35"/>
      <c r="MB122" s="35"/>
      <c r="MC122" s="35"/>
      <c r="MD122" s="35"/>
      <c r="ME122" s="35"/>
      <c r="MF122" s="35"/>
      <c r="MG122" s="35"/>
      <c r="MH122" s="35"/>
      <c r="MI122" s="35"/>
      <c r="MJ122" s="35"/>
      <c r="MK122" s="35"/>
      <c r="ML122" s="35"/>
      <c r="MM122" s="35"/>
      <c r="MN122" s="35"/>
      <c r="MO122" s="35"/>
      <c r="MP122" s="35"/>
      <c r="MQ122" s="35"/>
      <c r="MR122" s="35"/>
      <c r="MS122" s="35"/>
      <c r="MT122" s="35"/>
      <c r="MU122" s="35"/>
      <c r="MV122" s="35"/>
      <c r="MW122" s="35"/>
      <c r="MX122" s="35"/>
      <c r="MY122" s="35"/>
      <c r="MZ122" s="35"/>
      <c r="NA122" s="35"/>
      <c r="NB122" s="35"/>
      <c r="NC122" s="35"/>
      <c r="ND122" s="35"/>
      <c r="NE122" s="35"/>
      <c r="NF122" s="35"/>
      <c r="NG122" s="35"/>
      <c r="NH122" s="35"/>
      <c r="NI122" s="35"/>
      <c r="NJ122" s="35"/>
      <c r="NK122" s="35"/>
      <c r="NL122" s="35"/>
      <c r="NM122" s="35"/>
      <c r="NN122" s="35"/>
      <c r="NO122" s="35"/>
      <c r="NP122" s="35"/>
      <c r="NQ122" s="35"/>
      <c r="NR122" s="35"/>
      <c r="NS122" s="35"/>
      <c r="NT122" s="35"/>
      <c r="NU122" s="35"/>
      <c r="NV122" s="35"/>
      <c r="NW122" s="35"/>
      <c r="NX122" s="35"/>
      <c r="NY122" s="35"/>
      <c r="NZ122" s="35"/>
      <c r="OA122" s="35"/>
      <c r="OB122" s="35"/>
      <c r="OC122" s="35"/>
      <c r="OD122" s="35"/>
      <c r="OE122" s="35"/>
      <c r="OF122" s="35"/>
      <c r="OG122" s="35"/>
      <c r="OH122" s="35"/>
      <c r="OI122" s="35"/>
      <c r="OJ122" s="35"/>
      <c r="OK122" s="35"/>
      <c r="OL122" s="35"/>
      <c r="OM122" s="35"/>
      <c r="ON122" s="35"/>
      <c r="OO122" s="35"/>
      <c r="OP122" s="35"/>
      <c r="OQ122" s="35"/>
      <c r="OR122" s="35"/>
      <c r="OS122" s="35"/>
      <c r="OT122" s="35"/>
      <c r="OU122" s="35"/>
      <c r="OV122" s="35"/>
      <c r="OW122" s="35"/>
      <c r="OX122" s="35"/>
      <c r="OY122" s="35"/>
      <c r="OZ122" s="35"/>
      <c r="PA122" s="35"/>
      <c r="PB122" s="35"/>
      <c r="PC122" s="35"/>
      <c r="PD122" s="35"/>
      <c r="PE122" s="35"/>
      <c r="PF122" s="35"/>
      <c r="PG122" s="35"/>
      <c r="PH122" s="35"/>
      <c r="PI122" s="35"/>
      <c r="PJ122" s="35"/>
      <c r="PK122" s="35"/>
      <c r="PL122" s="35"/>
      <c r="PM122" s="35"/>
      <c r="PN122" s="35"/>
      <c r="PO122" s="35"/>
      <c r="PP122" s="35"/>
      <c r="PQ122" s="35"/>
      <c r="PR122" s="35"/>
      <c r="PS122" s="35"/>
      <c r="PT122" s="35"/>
      <c r="PU122" s="35"/>
      <c r="PV122" s="35"/>
      <c r="PW122" s="35"/>
      <c r="PX122" s="35"/>
      <c r="PY122" s="35"/>
      <c r="PZ122" s="35"/>
      <c r="QA122" s="35"/>
      <c r="QB122" s="35"/>
      <c r="QC122" s="35"/>
      <c r="QD122" s="35"/>
      <c r="QE122" s="35"/>
      <c r="QF122" s="35"/>
      <c r="QG122" s="35"/>
      <c r="QH122" s="35"/>
      <c r="QI122" s="35"/>
      <c r="QJ122" s="35"/>
      <c r="QK122" s="35"/>
      <c r="QL122" s="35"/>
      <c r="QM122" s="35"/>
      <c r="QN122" s="35"/>
      <c r="QO122" s="35"/>
      <c r="QP122" s="35"/>
      <c r="QQ122" s="35"/>
      <c r="QR122" s="35"/>
      <c r="QS122" s="35"/>
      <c r="QT122" s="35"/>
      <c r="QU122" s="35"/>
      <c r="QV122" s="35"/>
      <c r="QW122" s="35"/>
      <c r="QX122" s="35"/>
      <c r="QY122" s="35"/>
      <c r="QZ122" s="35"/>
      <c r="RA122" s="35"/>
      <c r="RB122" s="35"/>
      <c r="RC122" s="35"/>
      <c r="RD122" s="35"/>
      <c r="RE122" s="35"/>
      <c r="RF122" s="35"/>
      <c r="RG122" s="35"/>
      <c r="RH122" s="35"/>
      <c r="RI122" s="35"/>
      <c r="RJ122" s="35"/>
      <c r="RK122" s="35"/>
      <c r="RL122" s="35"/>
      <c r="RM122" s="35"/>
      <c r="RN122" s="35"/>
      <c r="RO122" s="35"/>
      <c r="RP122" s="35"/>
      <c r="RQ122" s="35"/>
      <c r="RR122" s="35"/>
      <c r="RS122" s="35"/>
      <c r="RT122" s="35"/>
      <c r="RU122" s="35"/>
      <c r="RV122" s="35"/>
      <c r="RW122" s="35"/>
      <c r="RX122" s="35"/>
      <c r="RY122" s="35"/>
      <c r="RZ122" s="35"/>
      <c r="SA122" s="35"/>
      <c r="SB122" s="35"/>
      <c r="SC122" s="35"/>
      <c r="SD122" s="35"/>
      <c r="SE122" s="35"/>
      <c r="SF122" s="35"/>
      <c r="SG122" s="35"/>
      <c r="SH122" s="35"/>
      <c r="SI122" s="35"/>
      <c r="SJ122" s="35"/>
      <c r="SK122" s="35"/>
      <c r="SL122" s="35"/>
      <c r="SM122" s="35"/>
      <c r="SN122" s="35"/>
      <c r="SO122" s="35"/>
      <c r="SP122" s="35"/>
      <c r="SQ122" s="35"/>
      <c r="SR122" s="35"/>
      <c r="SS122" s="35"/>
      <c r="ST122" s="35"/>
      <c r="SU122" s="35"/>
      <c r="SV122" s="35"/>
      <c r="SW122" s="35"/>
      <c r="SX122" s="35"/>
      <c r="SY122" s="35"/>
      <c r="SZ122" s="35"/>
      <c r="TA122" s="35"/>
      <c r="TB122" s="35"/>
      <c r="TC122" s="35"/>
      <c r="TD122" s="35"/>
      <c r="TE122" s="35"/>
      <c r="TF122" s="35"/>
      <c r="TG122" s="35"/>
      <c r="TH122" s="35"/>
      <c r="TI122" s="35"/>
      <c r="TJ122" s="35"/>
      <c r="TK122" s="35"/>
      <c r="TL122" s="35"/>
      <c r="TM122" s="35"/>
      <c r="TN122" s="35"/>
      <c r="TO122" s="35"/>
      <c r="TP122" s="35"/>
      <c r="TQ122" s="35"/>
      <c r="TR122" s="35"/>
      <c r="TS122" s="35"/>
      <c r="TT122" s="35"/>
      <c r="TU122" s="35"/>
      <c r="TV122" s="35"/>
      <c r="TW122" s="35"/>
      <c r="TX122" s="35"/>
      <c r="TY122" s="35"/>
      <c r="TZ122" s="35"/>
      <c r="UA122" s="35"/>
      <c r="UB122" s="35"/>
      <c r="UC122" s="35"/>
      <c r="UD122" s="35"/>
      <c r="UE122" s="35"/>
      <c r="UF122" s="35"/>
      <c r="UG122" s="35"/>
      <c r="UH122" s="35"/>
      <c r="UI122" s="35"/>
      <c r="UJ122" s="35"/>
      <c r="UK122" s="35"/>
      <c r="UL122" s="35"/>
      <c r="UM122" s="35"/>
      <c r="UN122" s="35"/>
      <c r="UO122" s="35"/>
      <c r="UP122" s="35"/>
    </row>
    <row r="123" spans="1:562" s="36" customFormat="1" ht="269.25" customHeight="1" x14ac:dyDescent="1.75">
      <c r="A123" s="372"/>
      <c r="B123" s="306"/>
      <c r="C123" s="324"/>
      <c r="D123" s="210"/>
      <c r="E123" s="217"/>
      <c r="F123" s="217"/>
      <c r="G123" s="215"/>
      <c r="H123" s="215"/>
      <c r="I123" s="244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  <c r="EW123" s="35"/>
      <c r="EX123" s="35"/>
      <c r="EY123" s="35"/>
      <c r="EZ123" s="35"/>
      <c r="FA123" s="35"/>
      <c r="FB123" s="35"/>
      <c r="FC123" s="35"/>
      <c r="FD123" s="35"/>
      <c r="FE123" s="35"/>
      <c r="FF123" s="35"/>
      <c r="FG123" s="35"/>
      <c r="FH123" s="35"/>
      <c r="FI123" s="35"/>
      <c r="FJ123" s="35"/>
      <c r="FK123" s="35"/>
      <c r="FL123" s="35"/>
      <c r="FM123" s="35"/>
      <c r="FN123" s="35"/>
      <c r="FO123" s="35"/>
      <c r="FP123" s="35"/>
      <c r="FQ123" s="35"/>
      <c r="FR123" s="35"/>
      <c r="FS123" s="35"/>
      <c r="FT123" s="35"/>
      <c r="FU123" s="35"/>
      <c r="FV123" s="35"/>
      <c r="FW123" s="35"/>
      <c r="FX123" s="35"/>
      <c r="FY123" s="35"/>
      <c r="FZ123" s="35"/>
      <c r="GA123" s="35"/>
      <c r="GB123" s="35"/>
      <c r="GC123" s="35"/>
      <c r="GD123" s="35"/>
      <c r="GE123" s="35"/>
      <c r="GF123" s="35"/>
      <c r="GG123" s="35"/>
      <c r="GH123" s="35"/>
      <c r="GI123" s="35"/>
      <c r="GJ123" s="35"/>
      <c r="GK123" s="35"/>
      <c r="GL123" s="35"/>
      <c r="GM123" s="35"/>
      <c r="GN123" s="35"/>
      <c r="GO123" s="35"/>
      <c r="GP123" s="35"/>
      <c r="GQ123" s="35"/>
      <c r="GR123" s="35"/>
      <c r="GS123" s="35"/>
      <c r="GT123" s="35"/>
      <c r="GU123" s="35"/>
      <c r="GV123" s="35"/>
      <c r="GW123" s="35"/>
      <c r="GX123" s="35"/>
      <c r="GY123" s="35"/>
      <c r="GZ123" s="35"/>
      <c r="HA123" s="35"/>
      <c r="HB123" s="35"/>
      <c r="HC123" s="35"/>
      <c r="HD123" s="35"/>
      <c r="HE123" s="35"/>
      <c r="HF123" s="35"/>
      <c r="HG123" s="35"/>
      <c r="HH123" s="35"/>
      <c r="HI123" s="35"/>
      <c r="HJ123" s="35"/>
      <c r="HK123" s="35"/>
      <c r="HL123" s="35"/>
      <c r="HM123" s="35"/>
      <c r="HN123" s="35"/>
      <c r="HO123" s="35"/>
      <c r="HP123" s="35"/>
      <c r="HQ123" s="35"/>
      <c r="HR123" s="35"/>
      <c r="HS123" s="35"/>
      <c r="HT123" s="35"/>
      <c r="HU123" s="35"/>
      <c r="HV123" s="35"/>
      <c r="HW123" s="35"/>
      <c r="HX123" s="35"/>
      <c r="HY123" s="35"/>
      <c r="HZ123" s="35"/>
      <c r="IA123" s="35"/>
      <c r="IB123" s="35"/>
      <c r="IC123" s="35"/>
      <c r="ID123" s="35"/>
      <c r="IE123" s="35"/>
      <c r="IF123" s="35"/>
      <c r="IG123" s="35"/>
      <c r="IH123" s="35"/>
      <c r="II123" s="35"/>
      <c r="IJ123" s="35"/>
      <c r="IK123" s="35"/>
      <c r="IL123" s="35"/>
      <c r="IM123" s="35"/>
      <c r="IN123" s="35"/>
      <c r="IO123" s="35"/>
      <c r="IP123" s="35"/>
      <c r="IQ123" s="35"/>
      <c r="IR123" s="35"/>
      <c r="IS123" s="35"/>
      <c r="IT123" s="35"/>
      <c r="IU123" s="35"/>
      <c r="IV123" s="35"/>
      <c r="IW123" s="35"/>
      <c r="IX123" s="35"/>
      <c r="IY123" s="35"/>
      <c r="IZ123" s="35"/>
      <c r="JA123" s="35"/>
      <c r="JB123" s="35"/>
      <c r="JC123" s="35"/>
      <c r="JD123" s="35"/>
      <c r="JE123" s="35"/>
      <c r="JF123" s="35"/>
      <c r="JG123" s="35"/>
      <c r="JH123" s="35"/>
      <c r="JI123" s="35"/>
      <c r="JJ123" s="35"/>
      <c r="JK123" s="35"/>
      <c r="JL123" s="35"/>
      <c r="JM123" s="35"/>
      <c r="JN123" s="35"/>
      <c r="JO123" s="35"/>
      <c r="JP123" s="35"/>
      <c r="JQ123" s="35"/>
      <c r="JR123" s="35"/>
      <c r="JS123" s="35"/>
      <c r="JT123" s="35"/>
      <c r="JU123" s="35"/>
      <c r="JV123" s="35"/>
      <c r="JW123" s="35"/>
      <c r="JX123" s="35"/>
      <c r="JY123" s="35"/>
      <c r="JZ123" s="35"/>
      <c r="KA123" s="35"/>
      <c r="KB123" s="35"/>
      <c r="KC123" s="35"/>
      <c r="KD123" s="35"/>
      <c r="KE123" s="35"/>
      <c r="KF123" s="35"/>
      <c r="KG123" s="35"/>
      <c r="KH123" s="35"/>
      <c r="KI123" s="35"/>
      <c r="KJ123" s="35"/>
      <c r="KK123" s="35"/>
      <c r="KL123" s="35"/>
      <c r="KM123" s="35"/>
      <c r="KN123" s="35"/>
      <c r="KO123" s="35"/>
      <c r="KP123" s="35"/>
      <c r="KQ123" s="35"/>
      <c r="KR123" s="35"/>
      <c r="KS123" s="35"/>
      <c r="KT123" s="35"/>
      <c r="KU123" s="35"/>
      <c r="KV123" s="35"/>
      <c r="KW123" s="35"/>
      <c r="KX123" s="35"/>
      <c r="KY123" s="35"/>
      <c r="KZ123" s="35"/>
      <c r="LA123" s="35"/>
      <c r="LB123" s="35"/>
      <c r="LC123" s="35"/>
      <c r="LD123" s="35"/>
      <c r="LE123" s="35"/>
      <c r="LF123" s="35"/>
      <c r="LG123" s="35"/>
      <c r="LH123" s="35"/>
      <c r="LI123" s="35"/>
      <c r="LJ123" s="35"/>
      <c r="LK123" s="35"/>
      <c r="LL123" s="35"/>
      <c r="LM123" s="35"/>
      <c r="LN123" s="35"/>
      <c r="LO123" s="35"/>
      <c r="LP123" s="35"/>
      <c r="LQ123" s="35"/>
      <c r="LR123" s="35"/>
      <c r="LS123" s="35"/>
      <c r="LT123" s="35"/>
      <c r="LU123" s="35"/>
      <c r="LV123" s="35"/>
      <c r="LW123" s="35"/>
      <c r="LX123" s="35"/>
      <c r="LY123" s="35"/>
      <c r="LZ123" s="35"/>
      <c r="MA123" s="35"/>
      <c r="MB123" s="35"/>
      <c r="MC123" s="35"/>
      <c r="MD123" s="35"/>
      <c r="ME123" s="35"/>
      <c r="MF123" s="35"/>
      <c r="MG123" s="35"/>
      <c r="MH123" s="35"/>
      <c r="MI123" s="35"/>
      <c r="MJ123" s="35"/>
      <c r="MK123" s="35"/>
      <c r="ML123" s="35"/>
      <c r="MM123" s="35"/>
      <c r="MN123" s="35"/>
      <c r="MO123" s="35"/>
      <c r="MP123" s="35"/>
      <c r="MQ123" s="35"/>
      <c r="MR123" s="35"/>
      <c r="MS123" s="35"/>
      <c r="MT123" s="35"/>
      <c r="MU123" s="35"/>
      <c r="MV123" s="35"/>
      <c r="MW123" s="35"/>
      <c r="MX123" s="35"/>
      <c r="MY123" s="35"/>
      <c r="MZ123" s="35"/>
      <c r="NA123" s="35"/>
      <c r="NB123" s="35"/>
      <c r="NC123" s="35"/>
      <c r="ND123" s="35"/>
      <c r="NE123" s="35"/>
      <c r="NF123" s="35"/>
      <c r="NG123" s="35"/>
      <c r="NH123" s="35"/>
      <c r="NI123" s="35"/>
      <c r="NJ123" s="35"/>
      <c r="NK123" s="35"/>
      <c r="NL123" s="35"/>
      <c r="NM123" s="35"/>
      <c r="NN123" s="35"/>
      <c r="NO123" s="35"/>
      <c r="NP123" s="35"/>
      <c r="NQ123" s="35"/>
      <c r="NR123" s="35"/>
      <c r="NS123" s="35"/>
      <c r="NT123" s="35"/>
      <c r="NU123" s="35"/>
      <c r="NV123" s="35"/>
      <c r="NW123" s="35"/>
      <c r="NX123" s="35"/>
      <c r="NY123" s="35"/>
      <c r="NZ123" s="35"/>
      <c r="OA123" s="35"/>
      <c r="OB123" s="35"/>
      <c r="OC123" s="35"/>
      <c r="OD123" s="35"/>
      <c r="OE123" s="35"/>
      <c r="OF123" s="35"/>
      <c r="OG123" s="35"/>
      <c r="OH123" s="35"/>
      <c r="OI123" s="35"/>
      <c r="OJ123" s="35"/>
      <c r="OK123" s="35"/>
      <c r="OL123" s="35"/>
      <c r="OM123" s="35"/>
      <c r="ON123" s="35"/>
      <c r="OO123" s="35"/>
      <c r="OP123" s="35"/>
      <c r="OQ123" s="35"/>
      <c r="OR123" s="35"/>
      <c r="OS123" s="35"/>
      <c r="OT123" s="35"/>
      <c r="OU123" s="35"/>
      <c r="OV123" s="35"/>
      <c r="OW123" s="35"/>
      <c r="OX123" s="35"/>
      <c r="OY123" s="35"/>
      <c r="OZ123" s="35"/>
      <c r="PA123" s="35"/>
      <c r="PB123" s="35"/>
      <c r="PC123" s="35"/>
      <c r="PD123" s="35"/>
      <c r="PE123" s="35"/>
      <c r="PF123" s="35"/>
      <c r="PG123" s="35"/>
      <c r="PH123" s="35"/>
      <c r="PI123" s="35"/>
      <c r="PJ123" s="35"/>
      <c r="PK123" s="35"/>
      <c r="PL123" s="35"/>
      <c r="PM123" s="35"/>
      <c r="PN123" s="35"/>
      <c r="PO123" s="35"/>
      <c r="PP123" s="35"/>
      <c r="PQ123" s="35"/>
      <c r="PR123" s="35"/>
      <c r="PS123" s="35"/>
      <c r="PT123" s="35"/>
      <c r="PU123" s="35"/>
      <c r="PV123" s="35"/>
      <c r="PW123" s="35"/>
      <c r="PX123" s="35"/>
      <c r="PY123" s="35"/>
      <c r="PZ123" s="35"/>
      <c r="QA123" s="35"/>
      <c r="QB123" s="35"/>
      <c r="QC123" s="35"/>
      <c r="QD123" s="35"/>
      <c r="QE123" s="35"/>
      <c r="QF123" s="35"/>
      <c r="QG123" s="35"/>
      <c r="QH123" s="35"/>
      <c r="QI123" s="35"/>
      <c r="QJ123" s="35"/>
      <c r="QK123" s="35"/>
      <c r="QL123" s="35"/>
      <c r="QM123" s="35"/>
      <c r="QN123" s="35"/>
      <c r="QO123" s="35"/>
      <c r="QP123" s="35"/>
      <c r="QQ123" s="35"/>
      <c r="QR123" s="35"/>
      <c r="QS123" s="35"/>
      <c r="QT123" s="35"/>
      <c r="QU123" s="35"/>
      <c r="QV123" s="35"/>
      <c r="QW123" s="35"/>
      <c r="QX123" s="35"/>
      <c r="QY123" s="35"/>
      <c r="QZ123" s="35"/>
      <c r="RA123" s="35"/>
      <c r="RB123" s="35"/>
      <c r="RC123" s="35"/>
      <c r="RD123" s="35"/>
      <c r="RE123" s="35"/>
      <c r="RF123" s="35"/>
      <c r="RG123" s="35"/>
      <c r="RH123" s="35"/>
      <c r="RI123" s="35"/>
      <c r="RJ123" s="35"/>
      <c r="RK123" s="35"/>
      <c r="RL123" s="35"/>
      <c r="RM123" s="35"/>
      <c r="RN123" s="35"/>
      <c r="RO123" s="35"/>
      <c r="RP123" s="35"/>
      <c r="RQ123" s="35"/>
      <c r="RR123" s="35"/>
      <c r="RS123" s="35"/>
      <c r="RT123" s="35"/>
      <c r="RU123" s="35"/>
      <c r="RV123" s="35"/>
      <c r="RW123" s="35"/>
      <c r="RX123" s="35"/>
      <c r="RY123" s="35"/>
      <c r="RZ123" s="35"/>
      <c r="SA123" s="35"/>
      <c r="SB123" s="35"/>
      <c r="SC123" s="35"/>
      <c r="SD123" s="35"/>
      <c r="SE123" s="35"/>
      <c r="SF123" s="35"/>
      <c r="SG123" s="35"/>
      <c r="SH123" s="35"/>
      <c r="SI123" s="35"/>
      <c r="SJ123" s="35"/>
      <c r="SK123" s="35"/>
      <c r="SL123" s="35"/>
      <c r="SM123" s="35"/>
      <c r="SN123" s="35"/>
      <c r="SO123" s="35"/>
      <c r="SP123" s="35"/>
      <c r="SQ123" s="35"/>
      <c r="SR123" s="35"/>
      <c r="SS123" s="35"/>
      <c r="ST123" s="35"/>
      <c r="SU123" s="35"/>
      <c r="SV123" s="35"/>
      <c r="SW123" s="35"/>
      <c r="SX123" s="35"/>
      <c r="SY123" s="35"/>
      <c r="SZ123" s="35"/>
      <c r="TA123" s="35"/>
      <c r="TB123" s="35"/>
      <c r="TC123" s="35"/>
      <c r="TD123" s="35"/>
      <c r="TE123" s="35"/>
      <c r="TF123" s="35"/>
      <c r="TG123" s="35"/>
      <c r="TH123" s="35"/>
      <c r="TI123" s="35"/>
      <c r="TJ123" s="35"/>
      <c r="TK123" s="35"/>
      <c r="TL123" s="35"/>
      <c r="TM123" s="35"/>
      <c r="TN123" s="35"/>
      <c r="TO123" s="35"/>
      <c r="TP123" s="35"/>
      <c r="TQ123" s="35"/>
      <c r="TR123" s="35"/>
      <c r="TS123" s="35"/>
      <c r="TT123" s="35"/>
      <c r="TU123" s="35"/>
      <c r="TV123" s="35"/>
      <c r="TW123" s="35"/>
      <c r="TX123" s="35"/>
      <c r="TY123" s="35"/>
      <c r="TZ123" s="35"/>
      <c r="UA123" s="35"/>
      <c r="UB123" s="35"/>
      <c r="UC123" s="35"/>
      <c r="UD123" s="35"/>
      <c r="UE123" s="35"/>
      <c r="UF123" s="35"/>
      <c r="UG123" s="35"/>
      <c r="UH123" s="35"/>
      <c r="UI123" s="35"/>
      <c r="UJ123" s="35"/>
      <c r="UK123" s="35"/>
      <c r="UL123" s="35"/>
      <c r="UM123" s="35"/>
      <c r="UN123" s="35"/>
      <c r="UO123" s="35"/>
      <c r="UP123" s="35"/>
    </row>
    <row r="124" spans="1:562" s="36" customFormat="1" ht="129" x14ac:dyDescent="1.75">
      <c r="A124" s="149"/>
      <c r="B124" s="369" t="s">
        <v>45</v>
      </c>
      <c r="C124" s="369"/>
      <c r="D124" s="150"/>
      <c r="E124" s="149"/>
      <c r="F124" s="149"/>
      <c r="G124" s="129">
        <f>G82+G83+G86+G89+G95+G96+G103+G120</f>
        <v>214450939</v>
      </c>
      <c r="H124" s="129">
        <f>H82+H83+H86+H89+H95+H96+H103+H120</f>
        <v>214450939</v>
      </c>
      <c r="I124" s="151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  <c r="EW124" s="35"/>
      <c r="EX124" s="35"/>
      <c r="EY124" s="35"/>
      <c r="EZ124" s="35"/>
      <c r="FA124" s="35"/>
      <c r="FB124" s="35"/>
      <c r="FC124" s="35"/>
      <c r="FD124" s="35"/>
      <c r="FE124" s="35"/>
      <c r="FF124" s="35"/>
      <c r="FG124" s="35"/>
      <c r="FH124" s="35"/>
      <c r="FI124" s="35"/>
      <c r="FJ124" s="35"/>
      <c r="FK124" s="35"/>
      <c r="FL124" s="35"/>
      <c r="FM124" s="35"/>
      <c r="FN124" s="35"/>
      <c r="FO124" s="35"/>
      <c r="FP124" s="35"/>
      <c r="FQ124" s="35"/>
      <c r="FR124" s="35"/>
      <c r="FS124" s="35"/>
      <c r="FT124" s="35"/>
      <c r="FU124" s="35"/>
      <c r="FV124" s="35"/>
      <c r="FW124" s="35"/>
      <c r="FX124" s="35"/>
      <c r="FY124" s="35"/>
      <c r="FZ124" s="35"/>
      <c r="GA124" s="35"/>
      <c r="GB124" s="35"/>
      <c r="GC124" s="35"/>
      <c r="GD124" s="35"/>
      <c r="GE124" s="35"/>
      <c r="GF124" s="35"/>
      <c r="GG124" s="35"/>
      <c r="GH124" s="35"/>
      <c r="GI124" s="35"/>
      <c r="GJ124" s="35"/>
      <c r="GK124" s="35"/>
      <c r="GL124" s="35"/>
      <c r="GM124" s="35"/>
      <c r="GN124" s="35"/>
      <c r="GO124" s="35"/>
      <c r="GP124" s="35"/>
      <c r="GQ124" s="35"/>
      <c r="GR124" s="35"/>
      <c r="GS124" s="35"/>
      <c r="GT124" s="35"/>
      <c r="GU124" s="35"/>
      <c r="GV124" s="35"/>
      <c r="GW124" s="35"/>
      <c r="GX124" s="35"/>
      <c r="GY124" s="35"/>
      <c r="GZ124" s="35"/>
      <c r="HA124" s="35"/>
      <c r="HB124" s="35"/>
      <c r="HC124" s="35"/>
      <c r="HD124" s="35"/>
      <c r="HE124" s="35"/>
      <c r="HF124" s="35"/>
      <c r="HG124" s="35"/>
      <c r="HH124" s="35"/>
      <c r="HI124" s="35"/>
      <c r="HJ124" s="35"/>
      <c r="HK124" s="35"/>
      <c r="HL124" s="35"/>
      <c r="HM124" s="35"/>
      <c r="HN124" s="35"/>
      <c r="HO124" s="35"/>
      <c r="HP124" s="35"/>
      <c r="HQ124" s="35"/>
      <c r="HR124" s="35"/>
      <c r="HS124" s="35"/>
      <c r="HT124" s="35"/>
      <c r="HU124" s="35"/>
      <c r="HV124" s="35"/>
      <c r="HW124" s="35"/>
      <c r="HX124" s="35"/>
      <c r="HY124" s="35"/>
      <c r="HZ124" s="35"/>
      <c r="IA124" s="35"/>
      <c r="IB124" s="35"/>
      <c r="IC124" s="35"/>
      <c r="ID124" s="35"/>
      <c r="IE124" s="35"/>
      <c r="IF124" s="35"/>
      <c r="IG124" s="35"/>
      <c r="IH124" s="35"/>
      <c r="II124" s="35"/>
      <c r="IJ124" s="35"/>
      <c r="IK124" s="35"/>
      <c r="IL124" s="35"/>
      <c r="IM124" s="35"/>
      <c r="IN124" s="35"/>
      <c r="IO124" s="35"/>
      <c r="IP124" s="35"/>
      <c r="IQ124" s="35"/>
      <c r="IR124" s="35"/>
      <c r="IS124" s="35"/>
      <c r="IT124" s="35"/>
      <c r="IU124" s="35"/>
      <c r="IV124" s="35"/>
      <c r="IW124" s="35"/>
      <c r="IX124" s="35"/>
      <c r="IY124" s="35"/>
      <c r="IZ124" s="35"/>
      <c r="JA124" s="35"/>
      <c r="JB124" s="35"/>
      <c r="JC124" s="35"/>
      <c r="JD124" s="35"/>
      <c r="JE124" s="35"/>
      <c r="JF124" s="35"/>
      <c r="JG124" s="35"/>
      <c r="JH124" s="35"/>
      <c r="JI124" s="35"/>
      <c r="JJ124" s="35"/>
      <c r="JK124" s="35"/>
      <c r="JL124" s="35"/>
      <c r="JM124" s="35"/>
      <c r="JN124" s="35"/>
      <c r="JO124" s="35"/>
      <c r="JP124" s="35"/>
      <c r="JQ124" s="35"/>
      <c r="JR124" s="35"/>
      <c r="JS124" s="35"/>
      <c r="JT124" s="35"/>
      <c r="JU124" s="35"/>
      <c r="JV124" s="35"/>
      <c r="JW124" s="35"/>
      <c r="JX124" s="35"/>
      <c r="JY124" s="35"/>
      <c r="JZ124" s="35"/>
      <c r="KA124" s="35"/>
      <c r="KB124" s="35"/>
      <c r="KC124" s="35"/>
      <c r="KD124" s="35"/>
      <c r="KE124" s="35"/>
      <c r="KF124" s="35"/>
      <c r="KG124" s="35"/>
      <c r="KH124" s="35"/>
      <c r="KI124" s="35"/>
      <c r="KJ124" s="35"/>
      <c r="KK124" s="35"/>
      <c r="KL124" s="35"/>
      <c r="KM124" s="35"/>
      <c r="KN124" s="35"/>
      <c r="KO124" s="35"/>
      <c r="KP124" s="35"/>
      <c r="KQ124" s="35"/>
      <c r="KR124" s="35"/>
      <c r="KS124" s="35"/>
      <c r="KT124" s="35"/>
      <c r="KU124" s="35"/>
      <c r="KV124" s="35"/>
      <c r="KW124" s="35"/>
      <c r="KX124" s="35"/>
      <c r="KY124" s="35"/>
      <c r="KZ124" s="35"/>
      <c r="LA124" s="35"/>
      <c r="LB124" s="35"/>
      <c r="LC124" s="35"/>
      <c r="LD124" s="35"/>
      <c r="LE124" s="35"/>
      <c r="LF124" s="35"/>
      <c r="LG124" s="35"/>
      <c r="LH124" s="35"/>
      <c r="LI124" s="35"/>
      <c r="LJ124" s="35"/>
      <c r="LK124" s="35"/>
      <c r="LL124" s="35"/>
      <c r="LM124" s="35"/>
      <c r="LN124" s="35"/>
      <c r="LO124" s="35"/>
      <c r="LP124" s="35"/>
      <c r="LQ124" s="35"/>
      <c r="LR124" s="35"/>
      <c r="LS124" s="35"/>
      <c r="LT124" s="35"/>
      <c r="LU124" s="35"/>
      <c r="LV124" s="35"/>
      <c r="LW124" s="35"/>
      <c r="LX124" s="35"/>
      <c r="LY124" s="35"/>
      <c r="LZ124" s="35"/>
      <c r="MA124" s="35"/>
      <c r="MB124" s="35"/>
      <c r="MC124" s="35"/>
      <c r="MD124" s="35"/>
      <c r="ME124" s="35"/>
      <c r="MF124" s="35"/>
      <c r="MG124" s="35"/>
      <c r="MH124" s="35"/>
      <c r="MI124" s="35"/>
      <c r="MJ124" s="35"/>
      <c r="MK124" s="35"/>
      <c r="ML124" s="35"/>
      <c r="MM124" s="35"/>
      <c r="MN124" s="35"/>
      <c r="MO124" s="35"/>
      <c r="MP124" s="35"/>
      <c r="MQ124" s="35"/>
      <c r="MR124" s="35"/>
      <c r="MS124" s="35"/>
      <c r="MT124" s="35"/>
      <c r="MU124" s="35"/>
      <c r="MV124" s="35"/>
      <c r="MW124" s="35"/>
      <c r="MX124" s="35"/>
      <c r="MY124" s="35"/>
      <c r="MZ124" s="35"/>
      <c r="NA124" s="35"/>
      <c r="NB124" s="35"/>
      <c r="NC124" s="35"/>
      <c r="ND124" s="35"/>
      <c r="NE124" s="35"/>
      <c r="NF124" s="35"/>
      <c r="NG124" s="35"/>
      <c r="NH124" s="35"/>
      <c r="NI124" s="35"/>
      <c r="NJ124" s="35"/>
      <c r="NK124" s="35"/>
      <c r="NL124" s="35"/>
      <c r="NM124" s="35"/>
      <c r="NN124" s="35"/>
      <c r="NO124" s="35"/>
      <c r="NP124" s="35"/>
      <c r="NQ124" s="35"/>
      <c r="NR124" s="35"/>
      <c r="NS124" s="35"/>
      <c r="NT124" s="35"/>
      <c r="NU124" s="35"/>
      <c r="NV124" s="35"/>
      <c r="NW124" s="35"/>
      <c r="NX124" s="35"/>
      <c r="NY124" s="35"/>
      <c r="NZ124" s="35"/>
      <c r="OA124" s="35"/>
      <c r="OB124" s="35"/>
      <c r="OC124" s="35"/>
      <c r="OD124" s="35"/>
      <c r="OE124" s="35"/>
      <c r="OF124" s="35"/>
      <c r="OG124" s="35"/>
      <c r="OH124" s="35"/>
      <c r="OI124" s="35"/>
      <c r="OJ124" s="35"/>
      <c r="OK124" s="35"/>
      <c r="OL124" s="35"/>
      <c r="OM124" s="35"/>
      <c r="ON124" s="35"/>
      <c r="OO124" s="35"/>
      <c r="OP124" s="35"/>
      <c r="OQ124" s="35"/>
      <c r="OR124" s="35"/>
      <c r="OS124" s="35"/>
      <c r="OT124" s="35"/>
      <c r="OU124" s="35"/>
      <c r="OV124" s="35"/>
      <c r="OW124" s="35"/>
      <c r="OX124" s="35"/>
      <c r="OY124" s="35"/>
      <c r="OZ124" s="35"/>
      <c r="PA124" s="35"/>
      <c r="PB124" s="35"/>
      <c r="PC124" s="35"/>
      <c r="PD124" s="35"/>
      <c r="PE124" s="35"/>
      <c r="PF124" s="35"/>
      <c r="PG124" s="35"/>
      <c r="PH124" s="35"/>
      <c r="PI124" s="35"/>
      <c r="PJ124" s="35"/>
      <c r="PK124" s="35"/>
      <c r="PL124" s="35"/>
      <c r="PM124" s="35"/>
      <c r="PN124" s="35"/>
      <c r="PO124" s="35"/>
      <c r="PP124" s="35"/>
      <c r="PQ124" s="35"/>
      <c r="PR124" s="35"/>
      <c r="PS124" s="35"/>
      <c r="PT124" s="35"/>
      <c r="PU124" s="35"/>
      <c r="PV124" s="35"/>
      <c r="PW124" s="35"/>
      <c r="PX124" s="35"/>
      <c r="PY124" s="35"/>
      <c r="PZ124" s="35"/>
      <c r="QA124" s="35"/>
      <c r="QB124" s="35"/>
      <c r="QC124" s="35"/>
      <c r="QD124" s="35"/>
      <c r="QE124" s="35"/>
      <c r="QF124" s="35"/>
      <c r="QG124" s="35"/>
      <c r="QH124" s="35"/>
      <c r="QI124" s="35"/>
      <c r="QJ124" s="35"/>
      <c r="QK124" s="35"/>
      <c r="QL124" s="35"/>
      <c r="QM124" s="35"/>
      <c r="QN124" s="35"/>
      <c r="QO124" s="35"/>
      <c r="QP124" s="35"/>
      <c r="QQ124" s="35"/>
      <c r="QR124" s="35"/>
      <c r="QS124" s="35"/>
      <c r="QT124" s="35"/>
      <c r="QU124" s="35"/>
      <c r="QV124" s="35"/>
      <c r="QW124" s="35"/>
      <c r="QX124" s="35"/>
      <c r="QY124" s="35"/>
      <c r="QZ124" s="35"/>
      <c r="RA124" s="35"/>
      <c r="RB124" s="35"/>
      <c r="RC124" s="35"/>
      <c r="RD124" s="35"/>
      <c r="RE124" s="35"/>
      <c r="RF124" s="35"/>
      <c r="RG124" s="35"/>
      <c r="RH124" s="35"/>
      <c r="RI124" s="35"/>
      <c r="RJ124" s="35"/>
      <c r="RK124" s="35"/>
      <c r="RL124" s="35"/>
      <c r="RM124" s="35"/>
      <c r="RN124" s="35"/>
      <c r="RO124" s="35"/>
      <c r="RP124" s="35"/>
      <c r="RQ124" s="35"/>
      <c r="RR124" s="35"/>
      <c r="RS124" s="35"/>
      <c r="RT124" s="35"/>
      <c r="RU124" s="35"/>
      <c r="RV124" s="35"/>
      <c r="RW124" s="35"/>
      <c r="RX124" s="35"/>
      <c r="RY124" s="35"/>
      <c r="RZ124" s="35"/>
      <c r="SA124" s="35"/>
      <c r="SB124" s="35"/>
      <c r="SC124" s="35"/>
      <c r="SD124" s="35"/>
      <c r="SE124" s="35"/>
      <c r="SF124" s="35"/>
      <c r="SG124" s="35"/>
      <c r="SH124" s="35"/>
      <c r="SI124" s="35"/>
      <c r="SJ124" s="35"/>
      <c r="SK124" s="35"/>
      <c r="SL124" s="35"/>
      <c r="SM124" s="35"/>
      <c r="SN124" s="35"/>
      <c r="SO124" s="35"/>
      <c r="SP124" s="35"/>
      <c r="SQ124" s="35"/>
      <c r="SR124" s="35"/>
      <c r="SS124" s="35"/>
      <c r="ST124" s="35"/>
      <c r="SU124" s="35"/>
      <c r="SV124" s="35"/>
      <c r="SW124" s="35"/>
      <c r="SX124" s="35"/>
      <c r="SY124" s="35"/>
      <c r="SZ124" s="35"/>
      <c r="TA124" s="35"/>
      <c r="TB124" s="35"/>
      <c r="TC124" s="35"/>
      <c r="TD124" s="35"/>
      <c r="TE124" s="35"/>
      <c r="TF124" s="35"/>
      <c r="TG124" s="35"/>
      <c r="TH124" s="35"/>
      <c r="TI124" s="35"/>
      <c r="TJ124" s="35"/>
      <c r="TK124" s="35"/>
      <c r="TL124" s="35"/>
      <c r="TM124" s="35"/>
      <c r="TN124" s="35"/>
      <c r="TO124" s="35"/>
      <c r="TP124" s="35"/>
      <c r="TQ124" s="35"/>
      <c r="TR124" s="35"/>
      <c r="TS124" s="35"/>
      <c r="TT124" s="35"/>
      <c r="TU124" s="35"/>
      <c r="TV124" s="35"/>
      <c r="TW124" s="35"/>
      <c r="TX124" s="35"/>
      <c r="TY124" s="35"/>
      <c r="TZ124" s="35"/>
      <c r="UA124" s="35"/>
      <c r="UB124" s="35"/>
      <c r="UC124" s="35"/>
      <c r="UD124" s="35"/>
      <c r="UE124" s="35"/>
      <c r="UF124" s="35"/>
      <c r="UG124" s="35"/>
      <c r="UH124" s="35"/>
      <c r="UI124" s="35"/>
      <c r="UJ124" s="35"/>
      <c r="UK124" s="35"/>
      <c r="UL124" s="35"/>
      <c r="UM124" s="35"/>
      <c r="UN124" s="35"/>
      <c r="UO124" s="35"/>
      <c r="UP124" s="35"/>
    </row>
    <row r="125" spans="1:562" s="36" customFormat="1" ht="127.5" customHeight="1" x14ac:dyDescent="1.75">
      <c r="A125" s="370" t="s">
        <v>46</v>
      </c>
      <c r="B125" s="371"/>
      <c r="C125" s="371"/>
      <c r="D125" s="371"/>
      <c r="E125" s="371"/>
      <c r="F125" s="371"/>
      <c r="G125" s="371"/>
      <c r="H125" s="371"/>
      <c r="I125" s="371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  <c r="EW125" s="35"/>
      <c r="EX125" s="35"/>
      <c r="EY125" s="35"/>
      <c r="EZ125" s="35"/>
      <c r="FA125" s="35"/>
      <c r="FB125" s="35"/>
      <c r="FC125" s="35"/>
      <c r="FD125" s="35"/>
      <c r="FE125" s="35"/>
      <c r="FF125" s="35"/>
      <c r="FG125" s="35"/>
      <c r="FH125" s="35"/>
      <c r="FI125" s="35"/>
      <c r="FJ125" s="35"/>
      <c r="FK125" s="35"/>
      <c r="FL125" s="35"/>
      <c r="FM125" s="35"/>
      <c r="FN125" s="35"/>
      <c r="FO125" s="35"/>
      <c r="FP125" s="35"/>
      <c r="FQ125" s="35"/>
      <c r="FR125" s="35"/>
      <c r="FS125" s="35"/>
      <c r="FT125" s="35"/>
      <c r="FU125" s="35"/>
      <c r="FV125" s="35"/>
      <c r="FW125" s="35"/>
      <c r="FX125" s="35"/>
      <c r="FY125" s="35"/>
      <c r="FZ125" s="35"/>
      <c r="GA125" s="35"/>
      <c r="GB125" s="35"/>
      <c r="GC125" s="35"/>
      <c r="GD125" s="35"/>
      <c r="GE125" s="35"/>
      <c r="GF125" s="35"/>
      <c r="GG125" s="35"/>
      <c r="GH125" s="35"/>
      <c r="GI125" s="35"/>
      <c r="GJ125" s="35"/>
      <c r="GK125" s="35"/>
      <c r="GL125" s="35"/>
      <c r="GM125" s="35"/>
      <c r="GN125" s="35"/>
      <c r="GO125" s="35"/>
      <c r="GP125" s="35"/>
      <c r="GQ125" s="35"/>
      <c r="GR125" s="35"/>
      <c r="GS125" s="35"/>
      <c r="GT125" s="35"/>
      <c r="GU125" s="35"/>
      <c r="GV125" s="35"/>
      <c r="GW125" s="35"/>
      <c r="GX125" s="35"/>
      <c r="GY125" s="35"/>
      <c r="GZ125" s="35"/>
      <c r="HA125" s="35"/>
      <c r="HB125" s="35"/>
      <c r="HC125" s="35"/>
      <c r="HD125" s="35"/>
      <c r="HE125" s="35"/>
      <c r="HF125" s="35"/>
      <c r="HG125" s="35"/>
      <c r="HH125" s="35"/>
      <c r="HI125" s="35"/>
      <c r="HJ125" s="35"/>
      <c r="HK125" s="35"/>
      <c r="HL125" s="35"/>
      <c r="HM125" s="35"/>
      <c r="HN125" s="35"/>
      <c r="HO125" s="35"/>
      <c r="HP125" s="35"/>
      <c r="HQ125" s="35"/>
      <c r="HR125" s="35"/>
      <c r="HS125" s="35"/>
      <c r="HT125" s="35"/>
      <c r="HU125" s="35"/>
      <c r="HV125" s="35"/>
      <c r="HW125" s="35"/>
      <c r="HX125" s="35"/>
      <c r="HY125" s="35"/>
      <c r="HZ125" s="35"/>
      <c r="IA125" s="35"/>
      <c r="IB125" s="35"/>
      <c r="IC125" s="35"/>
      <c r="ID125" s="35"/>
      <c r="IE125" s="35"/>
      <c r="IF125" s="35"/>
      <c r="IG125" s="35"/>
      <c r="IH125" s="35"/>
      <c r="II125" s="35"/>
      <c r="IJ125" s="35"/>
      <c r="IK125" s="35"/>
      <c r="IL125" s="35"/>
      <c r="IM125" s="35"/>
      <c r="IN125" s="35"/>
      <c r="IO125" s="35"/>
      <c r="IP125" s="35"/>
      <c r="IQ125" s="35"/>
      <c r="IR125" s="35"/>
      <c r="IS125" s="35"/>
      <c r="IT125" s="35"/>
      <c r="IU125" s="35"/>
      <c r="IV125" s="35"/>
      <c r="IW125" s="35"/>
      <c r="IX125" s="35"/>
      <c r="IY125" s="35"/>
      <c r="IZ125" s="35"/>
      <c r="JA125" s="35"/>
      <c r="JB125" s="35"/>
      <c r="JC125" s="35"/>
      <c r="JD125" s="35"/>
      <c r="JE125" s="35"/>
      <c r="JF125" s="35"/>
      <c r="JG125" s="35"/>
      <c r="JH125" s="35"/>
      <c r="JI125" s="35"/>
      <c r="JJ125" s="35"/>
      <c r="JK125" s="35"/>
      <c r="JL125" s="35"/>
      <c r="JM125" s="35"/>
      <c r="JN125" s="35"/>
      <c r="JO125" s="35"/>
      <c r="JP125" s="35"/>
      <c r="JQ125" s="35"/>
      <c r="JR125" s="35"/>
      <c r="JS125" s="35"/>
      <c r="JT125" s="35"/>
      <c r="JU125" s="35"/>
      <c r="JV125" s="35"/>
      <c r="JW125" s="35"/>
      <c r="JX125" s="35"/>
      <c r="JY125" s="35"/>
      <c r="JZ125" s="35"/>
      <c r="KA125" s="35"/>
      <c r="KB125" s="35"/>
      <c r="KC125" s="35"/>
      <c r="KD125" s="35"/>
      <c r="KE125" s="35"/>
      <c r="KF125" s="35"/>
      <c r="KG125" s="35"/>
      <c r="KH125" s="35"/>
      <c r="KI125" s="35"/>
      <c r="KJ125" s="35"/>
      <c r="KK125" s="35"/>
      <c r="KL125" s="35"/>
      <c r="KM125" s="35"/>
      <c r="KN125" s="35"/>
      <c r="KO125" s="35"/>
      <c r="KP125" s="35"/>
      <c r="KQ125" s="35"/>
      <c r="KR125" s="35"/>
      <c r="KS125" s="35"/>
      <c r="KT125" s="35"/>
      <c r="KU125" s="35"/>
      <c r="KV125" s="35"/>
      <c r="KW125" s="35"/>
      <c r="KX125" s="35"/>
      <c r="KY125" s="35"/>
      <c r="KZ125" s="35"/>
      <c r="LA125" s="35"/>
      <c r="LB125" s="35"/>
      <c r="LC125" s="35"/>
      <c r="LD125" s="35"/>
      <c r="LE125" s="35"/>
      <c r="LF125" s="35"/>
      <c r="LG125" s="35"/>
      <c r="LH125" s="35"/>
      <c r="LI125" s="35"/>
      <c r="LJ125" s="35"/>
      <c r="LK125" s="35"/>
      <c r="LL125" s="35"/>
      <c r="LM125" s="35"/>
      <c r="LN125" s="35"/>
      <c r="LO125" s="35"/>
      <c r="LP125" s="35"/>
      <c r="LQ125" s="35"/>
      <c r="LR125" s="35"/>
      <c r="LS125" s="35"/>
      <c r="LT125" s="35"/>
      <c r="LU125" s="35"/>
      <c r="LV125" s="35"/>
      <c r="LW125" s="35"/>
      <c r="LX125" s="35"/>
      <c r="LY125" s="35"/>
      <c r="LZ125" s="35"/>
      <c r="MA125" s="35"/>
      <c r="MB125" s="35"/>
      <c r="MC125" s="35"/>
      <c r="MD125" s="35"/>
      <c r="ME125" s="35"/>
      <c r="MF125" s="35"/>
      <c r="MG125" s="35"/>
      <c r="MH125" s="35"/>
      <c r="MI125" s="35"/>
      <c r="MJ125" s="35"/>
      <c r="MK125" s="35"/>
      <c r="ML125" s="35"/>
      <c r="MM125" s="35"/>
      <c r="MN125" s="35"/>
      <c r="MO125" s="35"/>
      <c r="MP125" s="35"/>
      <c r="MQ125" s="35"/>
      <c r="MR125" s="35"/>
      <c r="MS125" s="35"/>
      <c r="MT125" s="35"/>
      <c r="MU125" s="35"/>
      <c r="MV125" s="35"/>
      <c r="MW125" s="35"/>
      <c r="MX125" s="35"/>
      <c r="MY125" s="35"/>
      <c r="MZ125" s="35"/>
      <c r="NA125" s="35"/>
      <c r="NB125" s="35"/>
      <c r="NC125" s="35"/>
      <c r="ND125" s="35"/>
      <c r="NE125" s="35"/>
      <c r="NF125" s="35"/>
      <c r="NG125" s="35"/>
      <c r="NH125" s="35"/>
      <c r="NI125" s="35"/>
      <c r="NJ125" s="35"/>
      <c r="NK125" s="35"/>
      <c r="NL125" s="35"/>
      <c r="NM125" s="35"/>
      <c r="NN125" s="35"/>
      <c r="NO125" s="35"/>
      <c r="NP125" s="35"/>
      <c r="NQ125" s="35"/>
      <c r="NR125" s="35"/>
      <c r="NS125" s="35"/>
      <c r="NT125" s="35"/>
      <c r="NU125" s="35"/>
      <c r="NV125" s="35"/>
      <c r="NW125" s="35"/>
      <c r="NX125" s="35"/>
      <c r="NY125" s="35"/>
      <c r="NZ125" s="35"/>
      <c r="OA125" s="35"/>
      <c r="OB125" s="35"/>
      <c r="OC125" s="35"/>
      <c r="OD125" s="35"/>
      <c r="OE125" s="35"/>
      <c r="OF125" s="35"/>
      <c r="OG125" s="35"/>
      <c r="OH125" s="35"/>
      <c r="OI125" s="35"/>
      <c r="OJ125" s="35"/>
      <c r="OK125" s="35"/>
      <c r="OL125" s="35"/>
      <c r="OM125" s="35"/>
      <c r="ON125" s="35"/>
      <c r="OO125" s="35"/>
      <c r="OP125" s="35"/>
      <c r="OQ125" s="35"/>
      <c r="OR125" s="35"/>
      <c r="OS125" s="35"/>
      <c r="OT125" s="35"/>
      <c r="OU125" s="35"/>
      <c r="OV125" s="35"/>
      <c r="OW125" s="35"/>
      <c r="OX125" s="35"/>
      <c r="OY125" s="35"/>
      <c r="OZ125" s="35"/>
      <c r="PA125" s="35"/>
      <c r="PB125" s="35"/>
      <c r="PC125" s="35"/>
      <c r="PD125" s="35"/>
      <c r="PE125" s="35"/>
      <c r="PF125" s="35"/>
      <c r="PG125" s="35"/>
      <c r="PH125" s="35"/>
      <c r="PI125" s="35"/>
      <c r="PJ125" s="35"/>
      <c r="PK125" s="35"/>
      <c r="PL125" s="35"/>
      <c r="PM125" s="35"/>
      <c r="PN125" s="35"/>
      <c r="PO125" s="35"/>
      <c r="PP125" s="35"/>
      <c r="PQ125" s="35"/>
      <c r="PR125" s="35"/>
      <c r="PS125" s="35"/>
      <c r="PT125" s="35"/>
      <c r="PU125" s="35"/>
      <c r="PV125" s="35"/>
      <c r="PW125" s="35"/>
      <c r="PX125" s="35"/>
      <c r="PY125" s="35"/>
      <c r="PZ125" s="35"/>
      <c r="QA125" s="35"/>
      <c r="QB125" s="35"/>
      <c r="QC125" s="35"/>
      <c r="QD125" s="35"/>
      <c r="QE125" s="35"/>
      <c r="QF125" s="35"/>
      <c r="QG125" s="35"/>
      <c r="QH125" s="35"/>
      <c r="QI125" s="35"/>
      <c r="QJ125" s="35"/>
      <c r="QK125" s="35"/>
      <c r="QL125" s="35"/>
      <c r="QM125" s="35"/>
      <c r="QN125" s="35"/>
      <c r="QO125" s="35"/>
      <c r="QP125" s="35"/>
      <c r="QQ125" s="35"/>
      <c r="QR125" s="35"/>
      <c r="QS125" s="35"/>
      <c r="QT125" s="35"/>
      <c r="QU125" s="35"/>
      <c r="QV125" s="35"/>
      <c r="QW125" s="35"/>
      <c r="QX125" s="35"/>
      <c r="QY125" s="35"/>
      <c r="QZ125" s="35"/>
      <c r="RA125" s="35"/>
      <c r="RB125" s="35"/>
      <c r="RC125" s="35"/>
      <c r="RD125" s="35"/>
      <c r="RE125" s="35"/>
      <c r="RF125" s="35"/>
      <c r="RG125" s="35"/>
      <c r="RH125" s="35"/>
      <c r="RI125" s="35"/>
      <c r="RJ125" s="35"/>
      <c r="RK125" s="35"/>
      <c r="RL125" s="35"/>
      <c r="RM125" s="35"/>
      <c r="RN125" s="35"/>
      <c r="RO125" s="35"/>
      <c r="RP125" s="35"/>
      <c r="RQ125" s="35"/>
      <c r="RR125" s="35"/>
      <c r="RS125" s="35"/>
      <c r="RT125" s="35"/>
      <c r="RU125" s="35"/>
      <c r="RV125" s="35"/>
      <c r="RW125" s="35"/>
      <c r="RX125" s="35"/>
      <c r="RY125" s="35"/>
      <c r="RZ125" s="35"/>
      <c r="SA125" s="35"/>
      <c r="SB125" s="35"/>
      <c r="SC125" s="35"/>
      <c r="SD125" s="35"/>
      <c r="SE125" s="35"/>
      <c r="SF125" s="35"/>
      <c r="SG125" s="35"/>
      <c r="SH125" s="35"/>
      <c r="SI125" s="35"/>
      <c r="SJ125" s="35"/>
      <c r="SK125" s="35"/>
      <c r="SL125" s="35"/>
      <c r="SM125" s="35"/>
      <c r="SN125" s="35"/>
      <c r="SO125" s="35"/>
      <c r="SP125" s="35"/>
      <c r="SQ125" s="35"/>
      <c r="SR125" s="35"/>
      <c r="SS125" s="35"/>
      <c r="ST125" s="35"/>
      <c r="SU125" s="35"/>
      <c r="SV125" s="35"/>
      <c r="SW125" s="35"/>
      <c r="SX125" s="35"/>
      <c r="SY125" s="35"/>
      <c r="SZ125" s="35"/>
      <c r="TA125" s="35"/>
      <c r="TB125" s="35"/>
      <c r="TC125" s="35"/>
      <c r="TD125" s="35"/>
      <c r="TE125" s="35"/>
      <c r="TF125" s="35"/>
      <c r="TG125" s="35"/>
      <c r="TH125" s="35"/>
      <c r="TI125" s="35"/>
      <c r="TJ125" s="35"/>
      <c r="TK125" s="35"/>
      <c r="TL125" s="35"/>
      <c r="TM125" s="35"/>
      <c r="TN125" s="35"/>
      <c r="TO125" s="35"/>
      <c r="TP125" s="35"/>
      <c r="TQ125" s="35"/>
      <c r="TR125" s="35"/>
      <c r="TS125" s="35"/>
      <c r="TT125" s="35"/>
      <c r="TU125" s="35"/>
      <c r="TV125" s="35"/>
      <c r="TW125" s="35"/>
      <c r="TX125" s="35"/>
      <c r="TY125" s="35"/>
      <c r="TZ125" s="35"/>
      <c r="UA125" s="35"/>
      <c r="UB125" s="35"/>
      <c r="UC125" s="35"/>
      <c r="UD125" s="35"/>
      <c r="UE125" s="35"/>
      <c r="UF125" s="35"/>
      <c r="UG125" s="35"/>
      <c r="UH125" s="35"/>
      <c r="UI125" s="35"/>
      <c r="UJ125" s="35"/>
      <c r="UK125" s="35"/>
      <c r="UL125" s="35"/>
      <c r="UM125" s="35"/>
      <c r="UN125" s="35"/>
      <c r="UO125" s="35"/>
      <c r="UP125" s="35"/>
    </row>
    <row r="126" spans="1:562" s="36" customFormat="1" ht="408" customHeight="1" x14ac:dyDescent="1.75">
      <c r="A126" s="149"/>
      <c r="B126" s="244" t="s">
        <v>127</v>
      </c>
      <c r="C126" s="319"/>
      <c r="D126" s="150">
        <v>2025</v>
      </c>
      <c r="E126" s="149" t="s">
        <v>56</v>
      </c>
      <c r="F126" s="149" t="s">
        <v>57</v>
      </c>
      <c r="G126" s="152">
        <v>27989816.579999998</v>
      </c>
      <c r="H126" s="152">
        <f>G126</f>
        <v>27989816.579999998</v>
      </c>
      <c r="I126" s="152" t="s">
        <v>128</v>
      </c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  <c r="EW126" s="35"/>
      <c r="EX126" s="35"/>
      <c r="EY126" s="35"/>
      <c r="EZ126" s="35"/>
      <c r="FA126" s="35"/>
      <c r="FB126" s="35"/>
      <c r="FC126" s="35"/>
      <c r="FD126" s="35"/>
      <c r="FE126" s="35"/>
      <c r="FF126" s="35"/>
      <c r="FG126" s="35"/>
      <c r="FH126" s="35"/>
      <c r="FI126" s="35"/>
      <c r="FJ126" s="35"/>
      <c r="FK126" s="35"/>
      <c r="FL126" s="35"/>
      <c r="FM126" s="35"/>
      <c r="FN126" s="35"/>
      <c r="FO126" s="35"/>
      <c r="FP126" s="35"/>
      <c r="FQ126" s="35"/>
      <c r="FR126" s="35"/>
      <c r="FS126" s="35"/>
      <c r="FT126" s="35"/>
      <c r="FU126" s="35"/>
      <c r="FV126" s="35"/>
      <c r="FW126" s="35"/>
      <c r="FX126" s="35"/>
      <c r="FY126" s="35"/>
      <c r="FZ126" s="35"/>
      <c r="GA126" s="35"/>
      <c r="GB126" s="35"/>
      <c r="GC126" s="35"/>
      <c r="GD126" s="35"/>
      <c r="GE126" s="35"/>
      <c r="GF126" s="35"/>
      <c r="GG126" s="35"/>
      <c r="GH126" s="35"/>
      <c r="GI126" s="35"/>
      <c r="GJ126" s="35"/>
      <c r="GK126" s="35"/>
      <c r="GL126" s="35"/>
      <c r="GM126" s="35"/>
      <c r="GN126" s="35"/>
      <c r="GO126" s="35"/>
      <c r="GP126" s="35"/>
      <c r="GQ126" s="35"/>
      <c r="GR126" s="35"/>
      <c r="GS126" s="35"/>
      <c r="GT126" s="35"/>
      <c r="GU126" s="35"/>
      <c r="GV126" s="35"/>
      <c r="GW126" s="35"/>
      <c r="GX126" s="35"/>
      <c r="GY126" s="35"/>
      <c r="GZ126" s="35"/>
      <c r="HA126" s="35"/>
      <c r="HB126" s="35"/>
      <c r="HC126" s="35"/>
      <c r="HD126" s="35"/>
      <c r="HE126" s="35"/>
      <c r="HF126" s="35"/>
      <c r="HG126" s="35"/>
      <c r="HH126" s="35"/>
      <c r="HI126" s="35"/>
      <c r="HJ126" s="35"/>
      <c r="HK126" s="35"/>
      <c r="HL126" s="35"/>
      <c r="HM126" s="35"/>
      <c r="HN126" s="35"/>
      <c r="HO126" s="35"/>
      <c r="HP126" s="35"/>
      <c r="HQ126" s="35"/>
      <c r="HR126" s="35"/>
      <c r="HS126" s="35"/>
      <c r="HT126" s="35"/>
      <c r="HU126" s="35"/>
      <c r="HV126" s="35"/>
      <c r="HW126" s="35"/>
      <c r="HX126" s="35"/>
      <c r="HY126" s="35"/>
      <c r="HZ126" s="35"/>
      <c r="IA126" s="35"/>
      <c r="IB126" s="35"/>
      <c r="IC126" s="35"/>
      <c r="ID126" s="35"/>
      <c r="IE126" s="35"/>
      <c r="IF126" s="35"/>
      <c r="IG126" s="35"/>
      <c r="IH126" s="35"/>
      <c r="II126" s="35"/>
      <c r="IJ126" s="35"/>
      <c r="IK126" s="35"/>
      <c r="IL126" s="35"/>
      <c r="IM126" s="35"/>
      <c r="IN126" s="35"/>
      <c r="IO126" s="35"/>
      <c r="IP126" s="35"/>
      <c r="IQ126" s="35"/>
      <c r="IR126" s="35"/>
      <c r="IS126" s="35"/>
      <c r="IT126" s="35"/>
      <c r="IU126" s="35"/>
      <c r="IV126" s="35"/>
      <c r="IW126" s="35"/>
      <c r="IX126" s="35"/>
      <c r="IY126" s="35"/>
      <c r="IZ126" s="35"/>
      <c r="JA126" s="35"/>
      <c r="JB126" s="35"/>
      <c r="JC126" s="35"/>
      <c r="JD126" s="35"/>
      <c r="JE126" s="35"/>
      <c r="JF126" s="35"/>
      <c r="JG126" s="35"/>
      <c r="JH126" s="35"/>
      <c r="JI126" s="35"/>
      <c r="JJ126" s="35"/>
      <c r="JK126" s="35"/>
      <c r="JL126" s="35"/>
      <c r="JM126" s="35"/>
      <c r="JN126" s="35"/>
      <c r="JO126" s="35"/>
      <c r="JP126" s="35"/>
      <c r="JQ126" s="35"/>
      <c r="JR126" s="35"/>
      <c r="JS126" s="35"/>
      <c r="JT126" s="35"/>
      <c r="JU126" s="35"/>
      <c r="JV126" s="35"/>
      <c r="JW126" s="35"/>
      <c r="JX126" s="35"/>
      <c r="JY126" s="35"/>
      <c r="JZ126" s="35"/>
      <c r="KA126" s="35"/>
      <c r="KB126" s="35"/>
      <c r="KC126" s="35"/>
      <c r="KD126" s="35"/>
      <c r="KE126" s="35"/>
      <c r="KF126" s="35"/>
      <c r="KG126" s="35"/>
      <c r="KH126" s="35"/>
      <c r="KI126" s="35"/>
      <c r="KJ126" s="35"/>
      <c r="KK126" s="35"/>
      <c r="KL126" s="35"/>
      <c r="KM126" s="35"/>
      <c r="KN126" s="35"/>
      <c r="KO126" s="35"/>
      <c r="KP126" s="35"/>
      <c r="KQ126" s="35"/>
      <c r="KR126" s="35"/>
      <c r="KS126" s="35"/>
      <c r="KT126" s="35"/>
      <c r="KU126" s="35"/>
      <c r="KV126" s="35"/>
      <c r="KW126" s="35"/>
      <c r="KX126" s="35"/>
      <c r="KY126" s="35"/>
      <c r="KZ126" s="35"/>
      <c r="LA126" s="35"/>
      <c r="LB126" s="35"/>
      <c r="LC126" s="35"/>
      <c r="LD126" s="35"/>
      <c r="LE126" s="35"/>
      <c r="LF126" s="35"/>
      <c r="LG126" s="35"/>
      <c r="LH126" s="35"/>
      <c r="LI126" s="35"/>
      <c r="LJ126" s="35"/>
      <c r="LK126" s="35"/>
      <c r="LL126" s="35"/>
      <c r="LM126" s="35"/>
      <c r="LN126" s="35"/>
      <c r="LO126" s="35"/>
      <c r="LP126" s="35"/>
      <c r="LQ126" s="35"/>
      <c r="LR126" s="35"/>
      <c r="LS126" s="35"/>
      <c r="LT126" s="35"/>
      <c r="LU126" s="35"/>
      <c r="LV126" s="35"/>
      <c r="LW126" s="35"/>
      <c r="LX126" s="35"/>
      <c r="LY126" s="35"/>
      <c r="LZ126" s="35"/>
      <c r="MA126" s="35"/>
      <c r="MB126" s="35"/>
      <c r="MC126" s="35"/>
      <c r="MD126" s="35"/>
      <c r="ME126" s="35"/>
      <c r="MF126" s="35"/>
      <c r="MG126" s="35"/>
      <c r="MH126" s="35"/>
      <c r="MI126" s="35"/>
      <c r="MJ126" s="35"/>
      <c r="MK126" s="35"/>
      <c r="ML126" s="35"/>
      <c r="MM126" s="35"/>
      <c r="MN126" s="35"/>
      <c r="MO126" s="35"/>
      <c r="MP126" s="35"/>
      <c r="MQ126" s="35"/>
      <c r="MR126" s="35"/>
      <c r="MS126" s="35"/>
      <c r="MT126" s="35"/>
      <c r="MU126" s="35"/>
      <c r="MV126" s="35"/>
      <c r="MW126" s="35"/>
      <c r="MX126" s="35"/>
      <c r="MY126" s="35"/>
      <c r="MZ126" s="35"/>
      <c r="NA126" s="35"/>
      <c r="NB126" s="35"/>
      <c r="NC126" s="35"/>
      <c r="ND126" s="35"/>
      <c r="NE126" s="35"/>
      <c r="NF126" s="35"/>
      <c r="NG126" s="35"/>
      <c r="NH126" s="35"/>
      <c r="NI126" s="35"/>
      <c r="NJ126" s="35"/>
      <c r="NK126" s="35"/>
      <c r="NL126" s="35"/>
      <c r="NM126" s="35"/>
      <c r="NN126" s="35"/>
      <c r="NO126" s="35"/>
      <c r="NP126" s="35"/>
      <c r="NQ126" s="35"/>
      <c r="NR126" s="35"/>
      <c r="NS126" s="35"/>
      <c r="NT126" s="35"/>
      <c r="NU126" s="35"/>
      <c r="NV126" s="35"/>
      <c r="NW126" s="35"/>
      <c r="NX126" s="35"/>
      <c r="NY126" s="35"/>
      <c r="NZ126" s="35"/>
      <c r="OA126" s="35"/>
      <c r="OB126" s="35"/>
      <c r="OC126" s="35"/>
      <c r="OD126" s="35"/>
      <c r="OE126" s="35"/>
      <c r="OF126" s="35"/>
      <c r="OG126" s="35"/>
      <c r="OH126" s="35"/>
      <c r="OI126" s="35"/>
      <c r="OJ126" s="35"/>
      <c r="OK126" s="35"/>
      <c r="OL126" s="35"/>
      <c r="OM126" s="35"/>
      <c r="ON126" s="35"/>
      <c r="OO126" s="35"/>
      <c r="OP126" s="35"/>
      <c r="OQ126" s="35"/>
      <c r="OR126" s="35"/>
      <c r="OS126" s="35"/>
      <c r="OT126" s="35"/>
      <c r="OU126" s="35"/>
      <c r="OV126" s="35"/>
      <c r="OW126" s="35"/>
      <c r="OX126" s="35"/>
      <c r="OY126" s="35"/>
      <c r="OZ126" s="35"/>
      <c r="PA126" s="35"/>
      <c r="PB126" s="35"/>
      <c r="PC126" s="35"/>
      <c r="PD126" s="35"/>
      <c r="PE126" s="35"/>
      <c r="PF126" s="35"/>
      <c r="PG126" s="35"/>
      <c r="PH126" s="35"/>
      <c r="PI126" s="35"/>
      <c r="PJ126" s="35"/>
      <c r="PK126" s="35"/>
      <c r="PL126" s="35"/>
      <c r="PM126" s="35"/>
      <c r="PN126" s="35"/>
      <c r="PO126" s="35"/>
      <c r="PP126" s="35"/>
      <c r="PQ126" s="35"/>
      <c r="PR126" s="35"/>
      <c r="PS126" s="35"/>
      <c r="PT126" s="35"/>
      <c r="PU126" s="35"/>
      <c r="PV126" s="35"/>
      <c r="PW126" s="35"/>
      <c r="PX126" s="35"/>
      <c r="PY126" s="35"/>
      <c r="PZ126" s="35"/>
      <c r="QA126" s="35"/>
      <c r="QB126" s="35"/>
      <c r="QC126" s="35"/>
      <c r="QD126" s="35"/>
      <c r="QE126" s="35"/>
      <c r="QF126" s="35"/>
      <c r="QG126" s="35"/>
      <c r="QH126" s="35"/>
      <c r="QI126" s="35"/>
      <c r="QJ126" s="35"/>
      <c r="QK126" s="35"/>
      <c r="QL126" s="35"/>
      <c r="QM126" s="35"/>
      <c r="QN126" s="35"/>
      <c r="QO126" s="35"/>
      <c r="QP126" s="35"/>
      <c r="QQ126" s="35"/>
      <c r="QR126" s="35"/>
      <c r="QS126" s="35"/>
      <c r="QT126" s="35"/>
      <c r="QU126" s="35"/>
      <c r="QV126" s="35"/>
      <c r="QW126" s="35"/>
      <c r="QX126" s="35"/>
      <c r="QY126" s="35"/>
      <c r="QZ126" s="35"/>
      <c r="RA126" s="35"/>
      <c r="RB126" s="35"/>
      <c r="RC126" s="35"/>
      <c r="RD126" s="35"/>
      <c r="RE126" s="35"/>
      <c r="RF126" s="35"/>
      <c r="RG126" s="35"/>
      <c r="RH126" s="35"/>
      <c r="RI126" s="35"/>
      <c r="RJ126" s="35"/>
      <c r="RK126" s="35"/>
      <c r="RL126" s="35"/>
      <c r="RM126" s="35"/>
      <c r="RN126" s="35"/>
      <c r="RO126" s="35"/>
      <c r="RP126" s="35"/>
      <c r="RQ126" s="35"/>
      <c r="RR126" s="35"/>
      <c r="RS126" s="35"/>
      <c r="RT126" s="35"/>
      <c r="RU126" s="35"/>
      <c r="RV126" s="35"/>
      <c r="RW126" s="35"/>
      <c r="RX126" s="35"/>
      <c r="RY126" s="35"/>
      <c r="RZ126" s="35"/>
      <c r="SA126" s="35"/>
      <c r="SB126" s="35"/>
      <c r="SC126" s="35"/>
      <c r="SD126" s="35"/>
      <c r="SE126" s="35"/>
      <c r="SF126" s="35"/>
      <c r="SG126" s="35"/>
      <c r="SH126" s="35"/>
      <c r="SI126" s="35"/>
      <c r="SJ126" s="35"/>
      <c r="SK126" s="35"/>
      <c r="SL126" s="35"/>
      <c r="SM126" s="35"/>
      <c r="SN126" s="35"/>
      <c r="SO126" s="35"/>
      <c r="SP126" s="35"/>
      <c r="SQ126" s="35"/>
      <c r="SR126" s="35"/>
      <c r="SS126" s="35"/>
      <c r="ST126" s="35"/>
      <c r="SU126" s="35"/>
      <c r="SV126" s="35"/>
      <c r="SW126" s="35"/>
      <c r="SX126" s="35"/>
      <c r="SY126" s="35"/>
      <c r="SZ126" s="35"/>
      <c r="TA126" s="35"/>
      <c r="TB126" s="35"/>
      <c r="TC126" s="35"/>
      <c r="TD126" s="35"/>
      <c r="TE126" s="35"/>
      <c r="TF126" s="35"/>
      <c r="TG126" s="35"/>
      <c r="TH126" s="35"/>
      <c r="TI126" s="35"/>
      <c r="TJ126" s="35"/>
      <c r="TK126" s="35"/>
      <c r="TL126" s="35"/>
      <c r="TM126" s="35"/>
      <c r="TN126" s="35"/>
      <c r="TO126" s="35"/>
      <c r="TP126" s="35"/>
      <c r="TQ126" s="35"/>
      <c r="TR126" s="35"/>
      <c r="TS126" s="35"/>
      <c r="TT126" s="35"/>
      <c r="TU126" s="35"/>
      <c r="TV126" s="35"/>
      <c r="TW126" s="35"/>
      <c r="TX126" s="35"/>
      <c r="TY126" s="35"/>
      <c r="TZ126" s="35"/>
      <c r="UA126" s="35"/>
      <c r="UB126" s="35"/>
      <c r="UC126" s="35"/>
      <c r="UD126" s="35"/>
      <c r="UE126" s="35"/>
      <c r="UF126" s="35"/>
      <c r="UG126" s="35"/>
      <c r="UH126" s="35"/>
      <c r="UI126" s="35"/>
      <c r="UJ126" s="35"/>
      <c r="UK126" s="35"/>
      <c r="UL126" s="35"/>
      <c r="UM126" s="35"/>
      <c r="UN126" s="35"/>
      <c r="UO126" s="35"/>
      <c r="UP126" s="35"/>
    </row>
    <row r="127" spans="1:562" s="36" customFormat="1" ht="115.5" customHeight="1" x14ac:dyDescent="1.75">
      <c r="A127" s="77"/>
      <c r="B127" s="50"/>
      <c r="C127" s="50"/>
      <c r="D127" s="77"/>
      <c r="E127" s="224">
        <v>8</v>
      </c>
      <c r="F127" s="224"/>
      <c r="G127" s="99"/>
      <c r="H127" s="99"/>
      <c r="I127" s="100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  <c r="EW127" s="35"/>
      <c r="EX127" s="35"/>
      <c r="EY127" s="35"/>
      <c r="EZ127" s="35"/>
      <c r="FA127" s="35"/>
      <c r="FB127" s="35"/>
      <c r="FC127" s="35"/>
      <c r="FD127" s="35"/>
      <c r="FE127" s="35"/>
      <c r="FF127" s="35"/>
      <c r="FG127" s="35"/>
      <c r="FH127" s="35"/>
      <c r="FI127" s="35"/>
      <c r="FJ127" s="35"/>
      <c r="FK127" s="35"/>
      <c r="FL127" s="35"/>
      <c r="FM127" s="35"/>
      <c r="FN127" s="35"/>
      <c r="FO127" s="35"/>
      <c r="FP127" s="35"/>
      <c r="FQ127" s="35"/>
      <c r="FR127" s="35"/>
      <c r="FS127" s="35"/>
      <c r="FT127" s="35"/>
      <c r="FU127" s="35"/>
      <c r="FV127" s="35"/>
      <c r="FW127" s="35"/>
      <c r="FX127" s="35"/>
      <c r="FY127" s="35"/>
      <c r="FZ127" s="35"/>
      <c r="GA127" s="35"/>
      <c r="GB127" s="35"/>
      <c r="GC127" s="35"/>
      <c r="GD127" s="35"/>
      <c r="GE127" s="35"/>
      <c r="GF127" s="35"/>
      <c r="GG127" s="35"/>
      <c r="GH127" s="35"/>
      <c r="GI127" s="35"/>
      <c r="GJ127" s="35"/>
      <c r="GK127" s="35"/>
      <c r="GL127" s="35"/>
      <c r="GM127" s="35"/>
      <c r="GN127" s="35"/>
      <c r="GO127" s="35"/>
      <c r="GP127" s="35"/>
      <c r="GQ127" s="35"/>
      <c r="GR127" s="35"/>
      <c r="GS127" s="35"/>
      <c r="GT127" s="35"/>
      <c r="GU127" s="35"/>
      <c r="GV127" s="35"/>
      <c r="GW127" s="35"/>
      <c r="GX127" s="35"/>
      <c r="GY127" s="35"/>
      <c r="GZ127" s="35"/>
      <c r="HA127" s="35"/>
      <c r="HB127" s="35"/>
      <c r="HC127" s="35"/>
      <c r="HD127" s="35"/>
      <c r="HE127" s="35"/>
      <c r="HF127" s="35"/>
      <c r="HG127" s="35"/>
      <c r="HH127" s="35"/>
      <c r="HI127" s="35"/>
      <c r="HJ127" s="35"/>
      <c r="HK127" s="35"/>
      <c r="HL127" s="35"/>
      <c r="HM127" s="35"/>
      <c r="HN127" s="35"/>
      <c r="HO127" s="35"/>
      <c r="HP127" s="35"/>
      <c r="HQ127" s="35"/>
      <c r="HR127" s="35"/>
      <c r="HS127" s="35"/>
      <c r="HT127" s="35"/>
      <c r="HU127" s="35"/>
      <c r="HV127" s="35"/>
      <c r="HW127" s="35"/>
      <c r="HX127" s="35"/>
      <c r="HY127" s="35"/>
      <c r="HZ127" s="35"/>
      <c r="IA127" s="35"/>
      <c r="IB127" s="35"/>
      <c r="IC127" s="35"/>
      <c r="ID127" s="35"/>
      <c r="IE127" s="35"/>
      <c r="IF127" s="35"/>
      <c r="IG127" s="35"/>
      <c r="IH127" s="35"/>
      <c r="II127" s="35"/>
      <c r="IJ127" s="35"/>
      <c r="IK127" s="35"/>
      <c r="IL127" s="35"/>
      <c r="IM127" s="35"/>
      <c r="IN127" s="35"/>
      <c r="IO127" s="35"/>
      <c r="IP127" s="35"/>
      <c r="IQ127" s="35"/>
      <c r="IR127" s="35"/>
      <c r="IS127" s="35"/>
      <c r="IT127" s="35"/>
      <c r="IU127" s="35"/>
      <c r="IV127" s="35"/>
      <c r="IW127" s="35"/>
      <c r="IX127" s="35"/>
      <c r="IY127" s="35"/>
      <c r="IZ127" s="35"/>
      <c r="JA127" s="35"/>
      <c r="JB127" s="35"/>
      <c r="JC127" s="35"/>
      <c r="JD127" s="35"/>
      <c r="JE127" s="35"/>
      <c r="JF127" s="35"/>
      <c r="JG127" s="35"/>
      <c r="JH127" s="35"/>
      <c r="JI127" s="35"/>
      <c r="JJ127" s="35"/>
      <c r="JK127" s="35"/>
      <c r="JL127" s="35"/>
      <c r="JM127" s="35"/>
      <c r="JN127" s="35"/>
      <c r="JO127" s="35"/>
      <c r="JP127" s="35"/>
      <c r="JQ127" s="35"/>
      <c r="JR127" s="35"/>
      <c r="JS127" s="35"/>
      <c r="JT127" s="35"/>
      <c r="JU127" s="35"/>
      <c r="JV127" s="35"/>
      <c r="JW127" s="35"/>
      <c r="JX127" s="35"/>
      <c r="JY127" s="35"/>
      <c r="JZ127" s="35"/>
      <c r="KA127" s="35"/>
      <c r="KB127" s="35"/>
      <c r="KC127" s="35"/>
      <c r="KD127" s="35"/>
      <c r="KE127" s="35"/>
      <c r="KF127" s="35"/>
      <c r="KG127" s="35"/>
      <c r="KH127" s="35"/>
      <c r="KI127" s="35"/>
      <c r="KJ127" s="35"/>
      <c r="KK127" s="35"/>
      <c r="KL127" s="35"/>
      <c r="KM127" s="35"/>
      <c r="KN127" s="35"/>
      <c r="KO127" s="35"/>
      <c r="KP127" s="35"/>
      <c r="KQ127" s="35"/>
      <c r="KR127" s="35"/>
      <c r="KS127" s="35"/>
      <c r="KT127" s="35"/>
      <c r="KU127" s="35"/>
      <c r="KV127" s="35"/>
      <c r="KW127" s="35"/>
      <c r="KX127" s="35"/>
      <c r="KY127" s="35"/>
      <c r="KZ127" s="35"/>
      <c r="LA127" s="35"/>
      <c r="LB127" s="35"/>
      <c r="LC127" s="35"/>
      <c r="LD127" s="35"/>
      <c r="LE127" s="35"/>
      <c r="LF127" s="35"/>
      <c r="LG127" s="35"/>
      <c r="LH127" s="35"/>
      <c r="LI127" s="35"/>
      <c r="LJ127" s="35"/>
      <c r="LK127" s="35"/>
      <c r="LL127" s="35"/>
      <c r="LM127" s="35"/>
      <c r="LN127" s="35"/>
      <c r="LO127" s="35"/>
      <c r="LP127" s="35"/>
      <c r="LQ127" s="35"/>
      <c r="LR127" s="35"/>
      <c r="LS127" s="35"/>
      <c r="LT127" s="35"/>
      <c r="LU127" s="35"/>
      <c r="LV127" s="35"/>
      <c r="LW127" s="35"/>
      <c r="LX127" s="35"/>
      <c r="LY127" s="35"/>
      <c r="LZ127" s="35"/>
      <c r="MA127" s="35"/>
      <c r="MB127" s="35"/>
      <c r="MC127" s="35"/>
      <c r="MD127" s="35"/>
      <c r="ME127" s="35"/>
      <c r="MF127" s="35"/>
      <c r="MG127" s="35"/>
      <c r="MH127" s="35"/>
      <c r="MI127" s="35"/>
      <c r="MJ127" s="35"/>
      <c r="MK127" s="35"/>
      <c r="ML127" s="35"/>
      <c r="MM127" s="35"/>
      <c r="MN127" s="35"/>
      <c r="MO127" s="35"/>
      <c r="MP127" s="35"/>
      <c r="MQ127" s="35"/>
      <c r="MR127" s="35"/>
      <c r="MS127" s="35"/>
      <c r="MT127" s="35"/>
      <c r="MU127" s="35"/>
      <c r="MV127" s="35"/>
      <c r="MW127" s="35"/>
      <c r="MX127" s="35"/>
      <c r="MY127" s="35"/>
      <c r="MZ127" s="35"/>
      <c r="NA127" s="35"/>
      <c r="NB127" s="35"/>
      <c r="NC127" s="35"/>
      <c r="ND127" s="35"/>
      <c r="NE127" s="35"/>
      <c r="NF127" s="35"/>
      <c r="NG127" s="35"/>
      <c r="NH127" s="35"/>
      <c r="NI127" s="35"/>
      <c r="NJ127" s="35"/>
      <c r="NK127" s="35"/>
      <c r="NL127" s="35"/>
      <c r="NM127" s="35"/>
      <c r="NN127" s="35"/>
      <c r="NO127" s="35"/>
      <c r="NP127" s="35"/>
      <c r="NQ127" s="35"/>
      <c r="NR127" s="35"/>
      <c r="NS127" s="35"/>
      <c r="NT127" s="35"/>
      <c r="NU127" s="35"/>
      <c r="NV127" s="35"/>
      <c r="NW127" s="35"/>
      <c r="NX127" s="35"/>
      <c r="NY127" s="35"/>
      <c r="NZ127" s="35"/>
      <c r="OA127" s="35"/>
      <c r="OB127" s="35"/>
      <c r="OC127" s="35"/>
      <c r="OD127" s="35"/>
      <c r="OE127" s="35"/>
      <c r="OF127" s="35"/>
      <c r="OG127" s="35"/>
      <c r="OH127" s="35"/>
      <c r="OI127" s="35"/>
      <c r="OJ127" s="35"/>
      <c r="OK127" s="35"/>
      <c r="OL127" s="35"/>
      <c r="OM127" s="35"/>
      <c r="ON127" s="35"/>
      <c r="OO127" s="35"/>
      <c r="OP127" s="35"/>
      <c r="OQ127" s="35"/>
      <c r="OR127" s="35"/>
      <c r="OS127" s="35"/>
      <c r="OT127" s="35"/>
      <c r="OU127" s="35"/>
      <c r="OV127" s="35"/>
      <c r="OW127" s="35"/>
      <c r="OX127" s="35"/>
      <c r="OY127" s="35"/>
      <c r="OZ127" s="35"/>
      <c r="PA127" s="35"/>
      <c r="PB127" s="35"/>
      <c r="PC127" s="35"/>
      <c r="PD127" s="35"/>
      <c r="PE127" s="35"/>
      <c r="PF127" s="35"/>
      <c r="PG127" s="35"/>
      <c r="PH127" s="35"/>
      <c r="PI127" s="35"/>
      <c r="PJ127" s="35"/>
      <c r="PK127" s="35"/>
      <c r="PL127" s="35"/>
      <c r="PM127" s="35"/>
      <c r="PN127" s="35"/>
      <c r="PO127" s="35"/>
      <c r="PP127" s="35"/>
      <c r="PQ127" s="35"/>
      <c r="PR127" s="35"/>
      <c r="PS127" s="35"/>
      <c r="PT127" s="35"/>
      <c r="PU127" s="35"/>
      <c r="PV127" s="35"/>
      <c r="PW127" s="35"/>
      <c r="PX127" s="35"/>
      <c r="PY127" s="35"/>
      <c r="PZ127" s="35"/>
      <c r="QA127" s="35"/>
      <c r="QB127" s="35"/>
      <c r="QC127" s="35"/>
      <c r="QD127" s="35"/>
      <c r="QE127" s="35"/>
      <c r="QF127" s="35"/>
      <c r="QG127" s="35"/>
      <c r="QH127" s="35"/>
      <c r="QI127" s="35"/>
      <c r="QJ127" s="35"/>
      <c r="QK127" s="35"/>
      <c r="QL127" s="35"/>
      <c r="QM127" s="35"/>
      <c r="QN127" s="35"/>
      <c r="QO127" s="35"/>
      <c r="QP127" s="35"/>
      <c r="QQ127" s="35"/>
      <c r="QR127" s="35"/>
      <c r="QS127" s="35"/>
      <c r="QT127" s="35"/>
      <c r="QU127" s="35"/>
      <c r="QV127" s="35"/>
      <c r="QW127" s="35"/>
      <c r="QX127" s="35"/>
      <c r="QY127" s="35"/>
      <c r="QZ127" s="35"/>
      <c r="RA127" s="35"/>
      <c r="RB127" s="35"/>
      <c r="RC127" s="35"/>
      <c r="RD127" s="35"/>
      <c r="RE127" s="35"/>
      <c r="RF127" s="35"/>
      <c r="RG127" s="35"/>
      <c r="RH127" s="35"/>
      <c r="RI127" s="35"/>
      <c r="RJ127" s="35"/>
      <c r="RK127" s="35"/>
      <c r="RL127" s="35"/>
      <c r="RM127" s="35"/>
      <c r="RN127" s="35"/>
      <c r="RO127" s="35"/>
      <c r="RP127" s="35"/>
      <c r="RQ127" s="35"/>
      <c r="RR127" s="35"/>
      <c r="RS127" s="35"/>
      <c r="RT127" s="35"/>
      <c r="RU127" s="35"/>
      <c r="RV127" s="35"/>
      <c r="RW127" s="35"/>
      <c r="RX127" s="35"/>
      <c r="RY127" s="35"/>
      <c r="RZ127" s="35"/>
      <c r="SA127" s="35"/>
      <c r="SB127" s="35"/>
      <c r="SC127" s="35"/>
      <c r="SD127" s="35"/>
      <c r="SE127" s="35"/>
      <c r="SF127" s="35"/>
      <c r="SG127" s="35"/>
      <c r="SH127" s="35"/>
      <c r="SI127" s="35"/>
      <c r="SJ127" s="35"/>
      <c r="SK127" s="35"/>
      <c r="SL127" s="35"/>
      <c r="SM127" s="35"/>
      <c r="SN127" s="35"/>
      <c r="SO127" s="35"/>
      <c r="SP127" s="35"/>
      <c r="SQ127" s="35"/>
      <c r="SR127" s="35"/>
      <c r="SS127" s="35"/>
      <c r="ST127" s="35"/>
      <c r="SU127" s="35"/>
      <c r="SV127" s="35"/>
      <c r="SW127" s="35"/>
      <c r="SX127" s="35"/>
      <c r="SY127" s="35"/>
      <c r="SZ127" s="35"/>
      <c r="TA127" s="35"/>
      <c r="TB127" s="35"/>
      <c r="TC127" s="35"/>
      <c r="TD127" s="35"/>
      <c r="TE127" s="35"/>
      <c r="TF127" s="35"/>
      <c r="TG127" s="35"/>
      <c r="TH127" s="35"/>
      <c r="TI127" s="35"/>
      <c r="TJ127" s="35"/>
      <c r="TK127" s="35"/>
      <c r="TL127" s="35"/>
      <c r="TM127" s="35"/>
      <c r="TN127" s="35"/>
      <c r="TO127" s="35"/>
      <c r="TP127" s="35"/>
      <c r="TQ127" s="35"/>
      <c r="TR127" s="35"/>
      <c r="TS127" s="35"/>
      <c r="TT127" s="35"/>
      <c r="TU127" s="35"/>
      <c r="TV127" s="35"/>
      <c r="TW127" s="35"/>
      <c r="TX127" s="35"/>
      <c r="TY127" s="35"/>
      <c r="TZ127" s="35"/>
      <c r="UA127" s="35"/>
      <c r="UB127" s="35"/>
      <c r="UC127" s="35"/>
      <c r="UD127" s="35"/>
      <c r="UE127" s="35"/>
      <c r="UF127" s="35"/>
      <c r="UG127" s="35"/>
      <c r="UH127" s="35"/>
      <c r="UI127" s="35"/>
      <c r="UJ127" s="35"/>
      <c r="UK127" s="35"/>
      <c r="UL127" s="35"/>
      <c r="UM127" s="35"/>
      <c r="UN127" s="35"/>
      <c r="UO127" s="35"/>
      <c r="UP127" s="35"/>
    </row>
    <row r="128" spans="1:562" s="36" customFormat="1" ht="16.5" hidden="1" customHeight="1" x14ac:dyDescent="1.9">
      <c r="A128" s="77"/>
      <c r="B128" s="50"/>
      <c r="C128" s="50"/>
      <c r="D128" s="77"/>
      <c r="E128" s="50"/>
      <c r="F128" s="52"/>
      <c r="G128" s="99"/>
      <c r="H128" s="300"/>
      <c r="I128" s="300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  <c r="EW128" s="35"/>
      <c r="EX128" s="35"/>
      <c r="EY128" s="35"/>
      <c r="EZ128" s="35"/>
      <c r="FA128" s="35"/>
      <c r="FB128" s="35"/>
      <c r="FC128" s="35"/>
      <c r="FD128" s="35"/>
      <c r="FE128" s="35"/>
      <c r="FF128" s="35"/>
      <c r="FG128" s="35"/>
      <c r="FH128" s="35"/>
      <c r="FI128" s="35"/>
      <c r="FJ128" s="35"/>
      <c r="FK128" s="35"/>
      <c r="FL128" s="35"/>
      <c r="FM128" s="35"/>
      <c r="FN128" s="35"/>
      <c r="FO128" s="35"/>
      <c r="FP128" s="35"/>
      <c r="FQ128" s="35"/>
      <c r="FR128" s="35"/>
      <c r="FS128" s="35"/>
      <c r="FT128" s="35"/>
      <c r="FU128" s="35"/>
      <c r="FV128" s="35"/>
      <c r="FW128" s="35"/>
      <c r="FX128" s="35"/>
      <c r="FY128" s="35"/>
      <c r="FZ128" s="35"/>
      <c r="GA128" s="35"/>
      <c r="GB128" s="35"/>
      <c r="GC128" s="35"/>
      <c r="GD128" s="35"/>
      <c r="GE128" s="35"/>
      <c r="GF128" s="35"/>
      <c r="GG128" s="35"/>
      <c r="GH128" s="35"/>
      <c r="GI128" s="35"/>
      <c r="GJ128" s="35"/>
      <c r="GK128" s="35"/>
      <c r="GL128" s="35"/>
      <c r="GM128" s="35"/>
      <c r="GN128" s="35"/>
      <c r="GO128" s="35"/>
      <c r="GP128" s="35"/>
      <c r="GQ128" s="35"/>
      <c r="GR128" s="35"/>
      <c r="GS128" s="35"/>
      <c r="GT128" s="35"/>
      <c r="GU128" s="35"/>
      <c r="GV128" s="35"/>
      <c r="GW128" s="35"/>
      <c r="GX128" s="35"/>
      <c r="GY128" s="35"/>
      <c r="GZ128" s="35"/>
      <c r="HA128" s="35"/>
      <c r="HB128" s="35"/>
      <c r="HC128" s="35"/>
      <c r="HD128" s="35"/>
      <c r="HE128" s="35"/>
      <c r="HF128" s="35"/>
      <c r="HG128" s="35"/>
      <c r="HH128" s="35"/>
      <c r="HI128" s="35"/>
      <c r="HJ128" s="35"/>
      <c r="HK128" s="35"/>
      <c r="HL128" s="35"/>
      <c r="HM128" s="35"/>
      <c r="HN128" s="35"/>
      <c r="HO128" s="35"/>
      <c r="HP128" s="35"/>
      <c r="HQ128" s="35"/>
      <c r="HR128" s="35"/>
      <c r="HS128" s="35"/>
      <c r="HT128" s="35"/>
      <c r="HU128" s="35"/>
      <c r="HV128" s="35"/>
      <c r="HW128" s="35"/>
      <c r="HX128" s="35"/>
      <c r="HY128" s="35"/>
      <c r="HZ128" s="35"/>
      <c r="IA128" s="35"/>
      <c r="IB128" s="35"/>
      <c r="IC128" s="35"/>
      <c r="ID128" s="35"/>
      <c r="IE128" s="35"/>
      <c r="IF128" s="35"/>
      <c r="IG128" s="35"/>
      <c r="IH128" s="35"/>
      <c r="II128" s="35"/>
      <c r="IJ128" s="35"/>
      <c r="IK128" s="35"/>
      <c r="IL128" s="35"/>
      <c r="IM128" s="35"/>
      <c r="IN128" s="35"/>
      <c r="IO128" s="35"/>
      <c r="IP128" s="35"/>
      <c r="IQ128" s="35"/>
      <c r="IR128" s="35"/>
      <c r="IS128" s="35"/>
      <c r="IT128" s="35"/>
      <c r="IU128" s="35"/>
      <c r="IV128" s="35"/>
      <c r="IW128" s="35"/>
      <c r="IX128" s="35"/>
      <c r="IY128" s="35"/>
      <c r="IZ128" s="35"/>
      <c r="JA128" s="35"/>
      <c r="JB128" s="35"/>
      <c r="JC128" s="35"/>
      <c r="JD128" s="35"/>
      <c r="JE128" s="35"/>
      <c r="JF128" s="35"/>
      <c r="JG128" s="35"/>
      <c r="JH128" s="35"/>
      <c r="JI128" s="35"/>
      <c r="JJ128" s="35"/>
      <c r="JK128" s="35"/>
      <c r="JL128" s="35"/>
      <c r="JM128" s="35"/>
      <c r="JN128" s="35"/>
      <c r="JO128" s="35"/>
      <c r="JP128" s="35"/>
      <c r="JQ128" s="35"/>
      <c r="JR128" s="35"/>
      <c r="JS128" s="35"/>
      <c r="JT128" s="35"/>
      <c r="JU128" s="35"/>
      <c r="JV128" s="35"/>
      <c r="JW128" s="35"/>
      <c r="JX128" s="35"/>
      <c r="JY128" s="35"/>
      <c r="JZ128" s="35"/>
      <c r="KA128" s="35"/>
      <c r="KB128" s="35"/>
      <c r="KC128" s="35"/>
      <c r="KD128" s="35"/>
      <c r="KE128" s="35"/>
      <c r="KF128" s="35"/>
      <c r="KG128" s="35"/>
      <c r="KH128" s="35"/>
      <c r="KI128" s="35"/>
      <c r="KJ128" s="35"/>
      <c r="KK128" s="35"/>
      <c r="KL128" s="35"/>
      <c r="KM128" s="35"/>
      <c r="KN128" s="35"/>
      <c r="KO128" s="35"/>
      <c r="KP128" s="35"/>
      <c r="KQ128" s="35"/>
      <c r="KR128" s="35"/>
      <c r="KS128" s="35"/>
      <c r="KT128" s="35"/>
      <c r="KU128" s="35"/>
      <c r="KV128" s="35"/>
      <c r="KW128" s="35"/>
      <c r="KX128" s="35"/>
      <c r="KY128" s="35"/>
      <c r="KZ128" s="35"/>
      <c r="LA128" s="35"/>
      <c r="LB128" s="35"/>
      <c r="LC128" s="35"/>
      <c r="LD128" s="35"/>
      <c r="LE128" s="35"/>
      <c r="LF128" s="35"/>
      <c r="LG128" s="35"/>
      <c r="LH128" s="35"/>
      <c r="LI128" s="35"/>
      <c r="LJ128" s="35"/>
      <c r="LK128" s="35"/>
      <c r="LL128" s="35"/>
      <c r="LM128" s="35"/>
      <c r="LN128" s="35"/>
      <c r="LO128" s="35"/>
      <c r="LP128" s="35"/>
      <c r="LQ128" s="35"/>
      <c r="LR128" s="35"/>
      <c r="LS128" s="35"/>
      <c r="LT128" s="35"/>
      <c r="LU128" s="35"/>
      <c r="LV128" s="35"/>
      <c r="LW128" s="35"/>
      <c r="LX128" s="35"/>
      <c r="LY128" s="35"/>
      <c r="LZ128" s="35"/>
      <c r="MA128" s="35"/>
      <c r="MB128" s="35"/>
      <c r="MC128" s="35"/>
      <c r="MD128" s="35"/>
      <c r="ME128" s="35"/>
      <c r="MF128" s="35"/>
      <c r="MG128" s="35"/>
      <c r="MH128" s="35"/>
      <c r="MI128" s="35"/>
      <c r="MJ128" s="35"/>
      <c r="MK128" s="35"/>
      <c r="ML128" s="35"/>
      <c r="MM128" s="35"/>
      <c r="MN128" s="35"/>
      <c r="MO128" s="35"/>
      <c r="MP128" s="35"/>
      <c r="MQ128" s="35"/>
      <c r="MR128" s="35"/>
      <c r="MS128" s="35"/>
      <c r="MT128" s="35"/>
      <c r="MU128" s="35"/>
      <c r="MV128" s="35"/>
      <c r="MW128" s="35"/>
      <c r="MX128" s="35"/>
      <c r="MY128" s="35"/>
      <c r="MZ128" s="35"/>
      <c r="NA128" s="35"/>
      <c r="NB128" s="35"/>
      <c r="NC128" s="35"/>
      <c r="ND128" s="35"/>
      <c r="NE128" s="35"/>
      <c r="NF128" s="35"/>
      <c r="NG128" s="35"/>
      <c r="NH128" s="35"/>
      <c r="NI128" s="35"/>
      <c r="NJ128" s="35"/>
      <c r="NK128" s="35"/>
      <c r="NL128" s="35"/>
      <c r="NM128" s="35"/>
      <c r="NN128" s="35"/>
      <c r="NO128" s="35"/>
      <c r="NP128" s="35"/>
      <c r="NQ128" s="35"/>
      <c r="NR128" s="35"/>
      <c r="NS128" s="35"/>
      <c r="NT128" s="35"/>
      <c r="NU128" s="35"/>
      <c r="NV128" s="35"/>
      <c r="NW128" s="35"/>
      <c r="NX128" s="35"/>
      <c r="NY128" s="35"/>
      <c r="NZ128" s="35"/>
      <c r="OA128" s="35"/>
      <c r="OB128" s="35"/>
      <c r="OC128" s="35"/>
      <c r="OD128" s="35"/>
      <c r="OE128" s="35"/>
      <c r="OF128" s="35"/>
      <c r="OG128" s="35"/>
      <c r="OH128" s="35"/>
      <c r="OI128" s="35"/>
      <c r="OJ128" s="35"/>
      <c r="OK128" s="35"/>
      <c r="OL128" s="35"/>
      <c r="OM128" s="35"/>
      <c r="ON128" s="35"/>
      <c r="OO128" s="35"/>
      <c r="OP128" s="35"/>
      <c r="OQ128" s="35"/>
      <c r="OR128" s="35"/>
      <c r="OS128" s="35"/>
      <c r="OT128" s="35"/>
      <c r="OU128" s="35"/>
      <c r="OV128" s="35"/>
      <c r="OW128" s="35"/>
      <c r="OX128" s="35"/>
      <c r="OY128" s="35"/>
      <c r="OZ128" s="35"/>
      <c r="PA128" s="35"/>
      <c r="PB128" s="35"/>
      <c r="PC128" s="35"/>
      <c r="PD128" s="35"/>
      <c r="PE128" s="35"/>
      <c r="PF128" s="35"/>
      <c r="PG128" s="35"/>
      <c r="PH128" s="35"/>
      <c r="PI128" s="35"/>
      <c r="PJ128" s="35"/>
      <c r="PK128" s="35"/>
      <c r="PL128" s="35"/>
      <c r="PM128" s="35"/>
      <c r="PN128" s="35"/>
      <c r="PO128" s="35"/>
      <c r="PP128" s="35"/>
      <c r="PQ128" s="35"/>
      <c r="PR128" s="35"/>
      <c r="PS128" s="35"/>
      <c r="PT128" s="35"/>
      <c r="PU128" s="35"/>
      <c r="PV128" s="35"/>
      <c r="PW128" s="35"/>
      <c r="PX128" s="35"/>
      <c r="PY128" s="35"/>
      <c r="PZ128" s="35"/>
      <c r="QA128" s="35"/>
      <c r="QB128" s="35"/>
      <c r="QC128" s="35"/>
      <c r="QD128" s="35"/>
      <c r="QE128" s="35"/>
      <c r="QF128" s="35"/>
      <c r="QG128" s="35"/>
      <c r="QH128" s="35"/>
      <c r="QI128" s="35"/>
      <c r="QJ128" s="35"/>
      <c r="QK128" s="35"/>
      <c r="QL128" s="35"/>
      <c r="QM128" s="35"/>
      <c r="QN128" s="35"/>
      <c r="QO128" s="35"/>
      <c r="QP128" s="35"/>
      <c r="QQ128" s="35"/>
      <c r="QR128" s="35"/>
      <c r="QS128" s="35"/>
      <c r="QT128" s="35"/>
      <c r="QU128" s="35"/>
      <c r="QV128" s="35"/>
      <c r="QW128" s="35"/>
      <c r="QX128" s="35"/>
      <c r="QY128" s="35"/>
      <c r="QZ128" s="35"/>
      <c r="RA128" s="35"/>
      <c r="RB128" s="35"/>
      <c r="RC128" s="35"/>
      <c r="RD128" s="35"/>
      <c r="RE128" s="35"/>
      <c r="RF128" s="35"/>
      <c r="RG128" s="35"/>
      <c r="RH128" s="35"/>
      <c r="RI128" s="35"/>
      <c r="RJ128" s="35"/>
      <c r="RK128" s="35"/>
      <c r="RL128" s="35"/>
      <c r="RM128" s="35"/>
      <c r="RN128" s="35"/>
      <c r="RO128" s="35"/>
      <c r="RP128" s="35"/>
      <c r="RQ128" s="35"/>
      <c r="RR128" s="35"/>
      <c r="RS128" s="35"/>
      <c r="RT128" s="35"/>
      <c r="RU128" s="35"/>
      <c r="RV128" s="35"/>
      <c r="RW128" s="35"/>
      <c r="RX128" s="35"/>
      <c r="RY128" s="35"/>
      <c r="RZ128" s="35"/>
      <c r="SA128" s="35"/>
      <c r="SB128" s="35"/>
      <c r="SC128" s="35"/>
      <c r="SD128" s="35"/>
      <c r="SE128" s="35"/>
      <c r="SF128" s="35"/>
      <c r="SG128" s="35"/>
      <c r="SH128" s="35"/>
      <c r="SI128" s="35"/>
      <c r="SJ128" s="35"/>
      <c r="SK128" s="35"/>
      <c r="SL128" s="35"/>
      <c r="SM128" s="35"/>
      <c r="SN128" s="35"/>
      <c r="SO128" s="35"/>
      <c r="SP128" s="35"/>
      <c r="SQ128" s="35"/>
      <c r="SR128" s="35"/>
      <c r="SS128" s="35"/>
      <c r="ST128" s="35"/>
      <c r="SU128" s="35"/>
      <c r="SV128" s="35"/>
      <c r="SW128" s="35"/>
      <c r="SX128" s="35"/>
      <c r="SY128" s="35"/>
      <c r="SZ128" s="35"/>
      <c r="TA128" s="35"/>
      <c r="TB128" s="35"/>
      <c r="TC128" s="35"/>
      <c r="TD128" s="35"/>
      <c r="TE128" s="35"/>
      <c r="TF128" s="35"/>
      <c r="TG128" s="35"/>
      <c r="TH128" s="35"/>
      <c r="TI128" s="35"/>
      <c r="TJ128" s="35"/>
      <c r="TK128" s="35"/>
      <c r="TL128" s="35"/>
      <c r="TM128" s="35"/>
      <c r="TN128" s="35"/>
      <c r="TO128" s="35"/>
      <c r="TP128" s="35"/>
      <c r="TQ128" s="35"/>
      <c r="TR128" s="35"/>
      <c r="TS128" s="35"/>
      <c r="TT128" s="35"/>
      <c r="TU128" s="35"/>
      <c r="TV128" s="35"/>
      <c r="TW128" s="35"/>
      <c r="TX128" s="35"/>
      <c r="TY128" s="35"/>
      <c r="TZ128" s="35"/>
      <c r="UA128" s="35"/>
      <c r="UB128" s="35"/>
      <c r="UC128" s="35"/>
      <c r="UD128" s="35"/>
      <c r="UE128" s="35"/>
      <c r="UF128" s="35"/>
      <c r="UG128" s="35"/>
      <c r="UH128" s="35"/>
      <c r="UI128" s="35"/>
      <c r="UJ128" s="35"/>
      <c r="UK128" s="35"/>
      <c r="UL128" s="35"/>
      <c r="UM128" s="35"/>
      <c r="UN128" s="35"/>
      <c r="UO128" s="35"/>
      <c r="UP128" s="35"/>
    </row>
    <row r="129" spans="1:562" s="36" customFormat="1" ht="140.25" customHeight="1" x14ac:dyDescent="1.9">
      <c r="A129" s="99"/>
      <c r="B129" s="50"/>
      <c r="C129" s="50"/>
      <c r="D129" s="99"/>
      <c r="E129" s="52"/>
      <c r="F129" s="52"/>
      <c r="G129" s="266" t="s">
        <v>116</v>
      </c>
      <c r="H129" s="266"/>
      <c r="I129" s="266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  <c r="EW129" s="35"/>
      <c r="EX129" s="35"/>
      <c r="EY129" s="35"/>
      <c r="EZ129" s="35"/>
      <c r="FA129" s="35"/>
      <c r="FB129" s="35"/>
      <c r="FC129" s="35"/>
      <c r="FD129" s="35"/>
      <c r="FE129" s="35"/>
      <c r="FF129" s="35"/>
      <c r="FG129" s="35"/>
      <c r="FH129" s="35"/>
      <c r="FI129" s="35"/>
      <c r="FJ129" s="35"/>
      <c r="FK129" s="35"/>
      <c r="FL129" s="35"/>
      <c r="FM129" s="35"/>
      <c r="FN129" s="35"/>
      <c r="FO129" s="35"/>
      <c r="FP129" s="35"/>
      <c r="FQ129" s="35"/>
      <c r="FR129" s="35"/>
      <c r="FS129" s="35"/>
      <c r="FT129" s="35"/>
      <c r="FU129" s="35"/>
      <c r="FV129" s="35"/>
      <c r="FW129" s="35"/>
      <c r="FX129" s="35"/>
      <c r="FY129" s="35"/>
      <c r="FZ129" s="35"/>
      <c r="GA129" s="35"/>
      <c r="GB129" s="35"/>
      <c r="GC129" s="35"/>
      <c r="GD129" s="35"/>
      <c r="GE129" s="35"/>
      <c r="GF129" s="35"/>
      <c r="GG129" s="35"/>
      <c r="GH129" s="35"/>
      <c r="GI129" s="35"/>
      <c r="GJ129" s="35"/>
      <c r="GK129" s="35"/>
      <c r="GL129" s="35"/>
      <c r="GM129" s="35"/>
      <c r="GN129" s="35"/>
      <c r="GO129" s="35"/>
      <c r="GP129" s="35"/>
      <c r="GQ129" s="35"/>
      <c r="GR129" s="35"/>
      <c r="GS129" s="35"/>
      <c r="GT129" s="35"/>
      <c r="GU129" s="35"/>
      <c r="GV129" s="35"/>
      <c r="GW129" s="35"/>
      <c r="GX129" s="35"/>
      <c r="GY129" s="35"/>
      <c r="GZ129" s="35"/>
      <c r="HA129" s="35"/>
      <c r="HB129" s="35"/>
      <c r="HC129" s="35"/>
      <c r="HD129" s="35"/>
      <c r="HE129" s="35"/>
      <c r="HF129" s="35"/>
      <c r="HG129" s="35"/>
      <c r="HH129" s="35"/>
      <c r="HI129" s="35"/>
      <c r="HJ129" s="35"/>
      <c r="HK129" s="35"/>
      <c r="HL129" s="35"/>
      <c r="HM129" s="35"/>
      <c r="HN129" s="35"/>
      <c r="HO129" s="35"/>
      <c r="HP129" s="35"/>
      <c r="HQ129" s="35"/>
      <c r="HR129" s="35"/>
      <c r="HS129" s="35"/>
      <c r="HT129" s="35"/>
      <c r="HU129" s="35"/>
      <c r="HV129" s="35"/>
      <c r="HW129" s="35"/>
      <c r="HX129" s="35"/>
      <c r="HY129" s="35"/>
      <c r="HZ129" s="35"/>
      <c r="IA129" s="35"/>
      <c r="IB129" s="35"/>
      <c r="IC129" s="35"/>
      <c r="ID129" s="35"/>
      <c r="IE129" s="35"/>
      <c r="IF129" s="35"/>
      <c r="IG129" s="35"/>
      <c r="IH129" s="35"/>
      <c r="II129" s="35"/>
      <c r="IJ129" s="35"/>
      <c r="IK129" s="35"/>
      <c r="IL129" s="35"/>
      <c r="IM129" s="35"/>
      <c r="IN129" s="35"/>
      <c r="IO129" s="35"/>
      <c r="IP129" s="35"/>
      <c r="IQ129" s="35"/>
      <c r="IR129" s="35"/>
      <c r="IS129" s="35"/>
      <c r="IT129" s="35"/>
      <c r="IU129" s="35"/>
      <c r="IV129" s="35"/>
      <c r="IW129" s="35"/>
      <c r="IX129" s="35"/>
      <c r="IY129" s="35"/>
      <c r="IZ129" s="35"/>
      <c r="JA129" s="35"/>
      <c r="JB129" s="35"/>
      <c r="JC129" s="35"/>
      <c r="JD129" s="35"/>
      <c r="JE129" s="35"/>
      <c r="JF129" s="35"/>
      <c r="JG129" s="35"/>
      <c r="JH129" s="35"/>
      <c r="JI129" s="35"/>
      <c r="JJ129" s="35"/>
      <c r="JK129" s="35"/>
      <c r="JL129" s="35"/>
      <c r="JM129" s="35"/>
      <c r="JN129" s="35"/>
      <c r="JO129" s="35"/>
      <c r="JP129" s="35"/>
      <c r="JQ129" s="35"/>
      <c r="JR129" s="35"/>
      <c r="JS129" s="35"/>
      <c r="JT129" s="35"/>
      <c r="JU129" s="35"/>
      <c r="JV129" s="35"/>
      <c r="JW129" s="35"/>
      <c r="JX129" s="35"/>
      <c r="JY129" s="35"/>
      <c r="JZ129" s="35"/>
      <c r="KA129" s="35"/>
      <c r="KB129" s="35"/>
      <c r="KC129" s="35"/>
      <c r="KD129" s="35"/>
      <c r="KE129" s="35"/>
      <c r="KF129" s="35"/>
      <c r="KG129" s="35"/>
      <c r="KH129" s="35"/>
      <c r="KI129" s="35"/>
      <c r="KJ129" s="35"/>
      <c r="KK129" s="35"/>
      <c r="KL129" s="35"/>
      <c r="KM129" s="35"/>
      <c r="KN129" s="35"/>
      <c r="KO129" s="35"/>
      <c r="KP129" s="35"/>
      <c r="KQ129" s="35"/>
      <c r="KR129" s="35"/>
      <c r="KS129" s="35"/>
      <c r="KT129" s="35"/>
      <c r="KU129" s="35"/>
      <c r="KV129" s="35"/>
      <c r="KW129" s="35"/>
      <c r="KX129" s="35"/>
      <c r="KY129" s="35"/>
      <c r="KZ129" s="35"/>
      <c r="LA129" s="35"/>
      <c r="LB129" s="35"/>
      <c r="LC129" s="35"/>
      <c r="LD129" s="35"/>
      <c r="LE129" s="35"/>
      <c r="LF129" s="35"/>
      <c r="LG129" s="35"/>
      <c r="LH129" s="35"/>
      <c r="LI129" s="35"/>
      <c r="LJ129" s="35"/>
      <c r="LK129" s="35"/>
      <c r="LL129" s="35"/>
      <c r="LM129" s="35"/>
      <c r="LN129" s="35"/>
      <c r="LO129" s="35"/>
      <c r="LP129" s="35"/>
      <c r="LQ129" s="35"/>
      <c r="LR129" s="35"/>
      <c r="LS129" s="35"/>
      <c r="LT129" s="35"/>
      <c r="LU129" s="35"/>
      <c r="LV129" s="35"/>
      <c r="LW129" s="35"/>
      <c r="LX129" s="35"/>
      <c r="LY129" s="35"/>
      <c r="LZ129" s="35"/>
      <c r="MA129" s="35"/>
      <c r="MB129" s="35"/>
      <c r="MC129" s="35"/>
      <c r="MD129" s="35"/>
      <c r="ME129" s="35"/>
      <c r="MF129" s="35"/>
      <c r="MG129" s="35"/>
      <c r="MH129" s="35"/>
      <c r="MI129" s="35"/>
      <c r="MJ129" s="35"/>
      <c r="MK129" s="35"/>
      <c r="ML129" s="35"/>
      <c r="MM129" s="35"/>
      <c r="MN129" s="35"/>
      <c r="MO129" s="35"/>
      <c r="MP129" s="35"/>
      <c r="MQ129" s="35"/>
      <c r="MR129" s="35"/>
      <c r="MS129" s="35"/>
      <c r="MT129" s="35"/>
      <c r="MU129" s="35"/>
      <c r="MV129" s="35"/>
      <c r="MW129" s="35"/>
      <c r="MX129" s="35"/>
      <c r="MY129" s="35"/>
      <c r="MZ129" s="35"/>
      <c r="NA129" s="35"/>
      <c r="NB129" s="35"/>
      <c r="NC129" s="35"/>
      <c r="ND129" s="35"/>
      <c r="NE129" s="35"/>
      <c r="NF129" s="35"/>
      <c r="NG129" s="35"/>
      <c r="NH129" s="35"/>
      <c r="NI129" s="35"/>
      <c r="NJ129" s="35"/>
      <c r="NK129" s="35"/>
      <c r="NL129" s="35"/>
      <c r="NM129" s="35"/>
      <c r="NN129" s="35"/>
      <c r="NO129" s="35"/>
      <c r="NP129" s="35"/>
      <c r="NQ129" s="35"/>
      <c r="NR129" s="35"/>
      <c r="NS129" s="35"/>
      <c r="NT129" s="35"/>
      <c r="NU129" s="35"/>
      <c r="NV129" s="35"/>
      <c r="NW129" s="35"/>
      <c r="NX129" s="35"/>
      <c r="NY129" s="35"/>
      <c r="NZ129" s="35"/>
      <c r="OA129" s="35"/>
      <c r="OB129" s="35"/>
      <c r="OC129" s="35"/>
      <c r="OD129" s="35"/>
      <c r="OE129" s="35"/>
      <c r="OF129" s="35"/>
      <c r="OG129" s="35"/>
      <c r="OH129" s="35"/>
      <c r="OI129" s="35"/>
      <c r="OJ129" s="35"/>
      <c r="OK129" s="35"/>
      <c r="OL129" s="35"/>
      <c r="OM129" s="35"/>
      <c r="ON129" s="35"/>
      <c r="OO129" s="35"/>
      <c r="OP129" s="35"/>
      <c r="OQ129" s="35"/>
      <c r="OR129" s="35"/>
      <c r="OS129" s="35"/>
      <c r="OT129" s="35"/>
      <c r="OU129" s="35"/>
      <c r="OV129" s="35"/>
      <c r="OW129" s="35"/>
      <c r="OX129" s="35"/>
      <c r="OY129" s="35"/>
      <c r="OZ129" s="35"/>
      <c r="PA129" s="35"/>
      <c r="PB129" s="35"/>
      <c r="PC129" s="35"/>
      <c r="PD129" s="35"/>
      <c r="PE129" s="35"/>
      <c r="PF129" s="35"/>
      <c r="PG129" s="35"/>
      <c r="PH129" s="35"/>
      <c r="PI129" s="35"/>
      <c r="PJ129" s="35"/>
      <c r="PK129" s="35"/>
      <c r="PL129" s="35"/>
      <c r="PM129" s="35"/>
      <c r="PN129" s="35"/>
      <c r="PO129" s="35"/>
      <c r="PP129" s="35"/>
      <c r="PQ129" s="35"/>
      <c r="PR129" s="35"/>
      <c r="PS129" s="35"/>
      <c r="PT129" s="35"/>
      <c r="PU129" s="35"/>
      <c r="PV129" s="35"/>
      <c r="PW129" s="35"/>
      <c r="PX129" s="35"/>
      <c r="PY129" s="35"/>
      <c r="PZ129" s="35"/>
      <c r="QA129" s="35"/>
      <c r="QB129" s="35"/>
      <c r="QC129" s="35"/>
      <c r="QD129" s="35"/>
      <c r="QE129" s="35"/>
      <c r="QF129" s="35"/>
      <c r="QG129" s="35"/>
      <c r="QH129" s="35"/>
      <c r="QI129" s="35"/>
      <c r="QJ129" s="35"/>
      <c r="QK129" s="35"/>
      <c r="QL129" s="35"/>
      <c r="QM129" s="35"/>
      <c r="QN129" s="35"/>
      <c r="QO129" s="35"/>
      <c r="QP129" s="35"/>
      <c r="QQ129" s="35"/>
      <c r="QR129" s="35"/>
      <c r="QS129" s="35"/>
      <c r="QT129" s="35"/>
      <c r="QU129" s="35"/>
      <c r="QV129" s="35"/>
      <c r="QW129" s="35"/>
      <c r="QX129" s="35"/>
      <c r="QY129" s="35"/>
      <c r="QZ129" s="35"/>
      <c r="RA129" s="35"/>
      <c r="RB129" s="35"/>
      <c r="RC129" s="35"/>
      <c r="RD129" s="35"/>
      <c r="RE129" s="35"/>
      <c r="RF129" s="35"/>
      <c r="RG129" s="35"/>
      <c r="RH129" s="35"/>
      <c r="RI129" s="35"/>
      <c r="RJ129" s="35"/>
      <c r="RK129" s="35"/>
      <c r="RL129" s="35"/>
      <c r="RM129" s="35"/>
      <c r="RN129" s="35"/>
      <c r="RO129" s="35"/>
      <c r="RP129" s="35"/>
      <c r="RQ129" s="35"/>
      <c r="RR129" s="35"/>
      <c r="RS129" s="35"/>
      <c r="RT129" s="35"/>
      <c r="RU129" s="35"/>
      <c r="RV129" s="35"/>
      <c r="RW129" s="35"/>
      <c r="RX129" s="35"/>
      <c r="RY129" s="35"/>
      <c r="RZ129" s="35"/>
      <c r="SA129" s="35"/>
      <c r="SB129" s="35"/>
      <c r="SC129" s="35"/>
      <c r="SD129" s="35"/>
      <c r="SE129" s="35"/>
      <c r="SF129" s="35"/>
      <c r="SG129" s="35"/>
      <c r="SH129" s="35"/>
      <c r="SI129" s="35"/>
      <c r="SJ129" s="35"/>
      <c r="SK129" s="35"/>
      <c r="SL129" s="35"/>
      <c r="SM129" s="35"/>
      <c r="SN129" s="35"/>
      <c r="SO129" s="35"/>
      <c r="SP129" s="35"/>
      <c r="SQ129" s="35"/>
      <c r="SR129" s="35"/>
      <c r="SS129" s="35"/>
      <c r="ST129" s="35"/>
      <c r="SU129" s="35"/>
      <c r="SV129" s="35"/>
      <c r="SW129" s="35"/>
      <c r="SX129" s="35"/>
      <c r="SY129" s="35"/>
      <c r="SZ129" s="35"/>
      <c r="TA129" s="35"/>
      <c r="TB129" s="35"/>
      <c r="TC129" s="35"/>
      <c r="TD129" s="35"/>
      <c r="TE129" s="35"/>
      <c r="TF129" s="35"/>
      <c r="TG129" s="35"/>
      <c r="TH129" s="35"/>
      <c r="TI129" s="35"/>
      <c r="TJ129" s="35"/>
      <c r="TK129" s="35"/>
      <c r="TL129" s="35"/>
      <c r="TM129" s="35"/>
      <c r="TN129" s="35"/>
      <c r="TO129" s="35"/>
      <c r="TP129" s="35"/>
      <c r="TQ129" s="35"/>
      <c r="TR129" s="35"/>
      <c r="TS129" s="35"/>
      <c r="TT129" s="35"/>
      <c r="TU129" s="35"/>
      <c r="TV129" s="35"/>
      <c r="TW129" s="35"/>
      <c r="TX129" s="35"/>
      <c r="TY129" s="35"/>
      <c r="TZ129" s="35"/>
      <c r="UA129" s="35"/>
      <c r="UB129" s="35"/>
      <c r="UC129" s="35"/>
      <c r="UD129" s="35"/>
      <c r="UE129" s="35"/>
      <c r="UF129" s="35"/>
      <c r="UG129" s="35"/>
      <c r="UH129" s="35"/>
      <c r="UI129" s="35"/>
      <c r="UJ129" s="35"/>
      <c r="UK129" s="35"/>
      <c r="UL129" s="35"/>
      <c r="UM129" s="35"/>
      <c r="UN129" s="35"/>
      <c r="UO129" s="35"/>
      <c r="UP129" s="35"/>
    </row>
    <row r="130" spans="1:562" s="36" customFormat="1" ht="6.75" customHeight="1" x14ac:dyDescent="1.9">
      <c r="A130" s="99"/>
      <c r="B130" s="50"/>
      <c r="C130" s="50"/>
      <c r="D130" s="99"/>
      <c r="E130" s="52"/>
      <c r="F130" s="52"/>
      <c r="G130" s="148"/>
      <c r="H130" s="148"/>
      <c r="I130" s="148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  <c r="EW130" s="35"/>
      <c r="EX130" s="35"/>
      <c r="EY130" s="35"/>
      <c r="EZ130" s="35"/>
      <c r="FA130" s="35"/>
      <c r="FB130" s="35"/>
      <c r="FC130" s="35"/>
      <c r="FD130" s="35"/>
      <c r="FE130" s="35"/>
      <c r="FF130" s="35"/>
      <c r="FG130" s="35"/>
      <c r="FH130" s="35"/>
      <c r="FI130" s="35"/>
      <c r="FJ130" s="35"/>
      <c r="FK130" s="35"/>
      <c r="FL130" s="35"/>
      <c r="FM130" s="35"/>
      <c r="FN130" s="35"/>
      <c r="FO130" s="35"/>
      <c r="FP130" s="35"/>
      <c r="FQ130" s="35"/>
      <c r="FR130" s="35"/>
      <c r="FS130" s="35"/>
      <c r="FT130" s="35"/>
      <c r="FU130" s="35"/>
      <c r="FV130" s="35"/>
      <c r="FW130" s="35"/>
      <c r="FX130" s="35"/>
      <c r="FY130" s="35"/>
      <c r="FZ130" s="35"/>
      <c r="GA130" s="35"/>
      <c r="GB130" s="35"/>
      <c r="GC130" s="35"/>
      <c r="GD130" s="35"/>
      <c r="GE130" s="35"/>
      <c r="GF130" s="35"/>
      <c r="GG130" s="35"/>
      <c r="GH130" s="35"/>
      <c r="GI130" s="35"/>
      <c r="GJ130" s="35"/>
      <c r="GK130" s="35"/>
      <c r="GL130" s="35"/>
      <c r="GM130" s="35"/>
      <c r="GN130" s="35"/>
      <c r="GO130" s="35"/>
      <c r="GP130" s="35"/>
      <c r="GQ130" s="35"/>
      <c r="GR130" s="35"/>
      <c r="GS130" s="35"/>
      <c r="GT130" s="35"/>
      <c r="GU130" s="35"/>
      <c r="GV130" s="35"/>
      <c r="GW130" s="35"/>
      <c r="GX130" s="35"/>
      <c r="GY130" s="35"/>
      <c r="GZ130" s="35"/>
      <c r="HA130" s="35"/>
      <c r="HB130" s="35"/>
      <c r="HC130" s="35"/>
      <c r="HD130" s="35"/>
      <c r="HE130" s="35"/>
      <c r="HF130" s="35"/>
      <c r="HG130" s="35"/>
      <c r="HH130" s="35"/>
      <c r="HI130" s="35"/>
      <c r="HJ130" s="35"/>
      <c r="HK130" s="35"/>
      <c r="HL130" s="35"/>
      <c r="HM130" s="35"/>
      <c r="HN130" s="35"/>
      <c r="HO130" s="35"/>
      <c r="HP130" s="35"/>
      <c r="HQ130" s="35"/>
      <c r="HR130" s="35"/>
      <c r="HS130" s="35"/>
      <c r="HT130" s="35"/>
      <c r="HU130" s="35"/>
      <c r="HV130" s="35"/>
      <c r="HW130" s="35"/>
      <c r="HX130" s="35"/>
      <c r="HY130" s="35"/>
      <c r="HZ130" s="35"/>
      <c r="IA130" s="35"/>
      <c r="IB130" s="35"/>
      <c r="IC130" s="35"/>
      <c r="ID130" s="35"/>
      <c r="IE130" s="35"/>
      <c r="IF130" s="35"/>
      <c r="IG130" s="35"/>
      <c r="IH130" s="35"/>
      <c r="II130" s="35"/>
      <c r="IJ130" s="35"/>
      <c r="IK130" s="35"/>
      <c r="IL130" s="35"/>
      <c r="IM130" s="35"/>
      <c r="IN130" s="35"/>
      <c r="IO130" s="35"/>
      <c r="IP130" s="35"/>
      <c r="IQ130" s="35"/>
      <c r="IR130" s="35"/>
      <c r="IS130" s="35"/>
      <c r="IT130" s="35"/>
      <c r="IU130" s="35"/>
      <c r="IV130" s="35"/>
      <c r="IW130" s="35"/>
      <c r="IX130" s="35"/>
      <c r="IY130" s="35"/>
      <c r="IZ130" s="35"/>
      <c r="JA130" s="35"/>
      <c r="JB130" s="35"/>
      <c r="JC130" s="35"/>
      <c r="JD130" s="35"/>
      <c r="JE130" s="35"/>
      <c r="JF130" s="35"/>
      <c r="JG130" s="35"/>
      <c r="JH130" s="35"/>
      <c r="JI130" s="35"/>
      <c r="JJ130" s="35"/>
      <c r="JK130" s="35"/>
      <c r="JL130" s="35"/>
      <c r="JM130" s="35"/>
      <c r="JN130" s="35"/>
      <c r="JO130" s="35"/>
      <c r="JP130" s="35"/>
      <c r="JQ130" s="35"/>
      <c r="JR130" s="35"/>
      <c r="JS130" s="35"/>
      <c r="JT130" s="35"/>
      <c r="JU130" s="35"/>
      <c r="JV130" s="35"/>
      <c r="JW130" s="35"/>
      <c r="JX130" s="35"/>
      <c r="JY130" s="35"/>
      <c r="JZ130" s="35"/>
      <c r="KA130" s="35"/>
      <c r="KB130" s="35"/>
      <c r="KC130" s="35"/>
      <c r="KD130" s="35"/>
      <c r="KE130" s="35"/>
      <c r="KF130" s="35"/>
      <c r="KG130" s="35"/>
      <c r="KH130" s="35"/>
      <c r="KI130" s="35"/>
      <c r="KJ130" s="35"/>
      <c r="KK130" s="35"/>
      <c r="KL130" s="35"/>
      <c r="KM130" s="35"/>
      <c r="KN130" s="35"/>
      <c r="KO130" s="35"/>
      <c r="KP130" s="35"/>
      <c r="KQ130" s="35"/>
      <c r="KR130" s="35"/>
      <c r="KS130" s="35"/>
      <c r="KT130" s="35"/>
      <c r="KU130" s="35"/>
      <c r="KV130" s="35"/>
      <c r="KW130" s="35"/>
      <c r="KX130" s="35"/>
      <c r="KY130" s="35"/>
      <c r="KZ130" s="35"/>
      <c r="LA130" s="35"/>
      <c r="LB130" s="35"/>
      <c r="LC130" s="35"/>
      <c r="LD130" s="35"/>
      <c r="LE130" s="35"/>
      <c r="LF130" s="35"/>
      <c r="LG130" s="35"/>
      <c r="LH130" s="35"/>
      <c r="LI130" s="35"/>
      <c r="LJ130" s="35"/>
      <c r="LK130" s="35"/>
      <c r="LL130" s="35"/>
      <c r="LM130" s="35"/>
      <c r="LN130" s="35"/>
      <c r="LO130" s="35"/>
      <c r="LP130" s="35"/>
      <c r="LQ130" s="35"/>
      <c r="LR130" s="35"/>
      <c r="LS130" s="35"/>
      <c r="LT130" s="35"/>
      <c r="LU130" s="35"/>
      <c r="LV130" s="35"/>
      <c r="LW130" s="35"/>
      <c r="LX130" s="35"/>
      <c r="LY130" s="35"/>
      <c r="LZ130" s="35"/>
      <c r="MA130" s="35"/>
      <c r="MB130" s="35"/>
      <c r="MC130" s="35"/>
      <c r="MD130" s="35"/>
      <c r="ME130" s="35"/>
      <c r="MF130" s="35"/>
      <c r="MG130" s="35"/>
      <c r="MH130" s="35"/>
      <c r="MI130" s="35"/>
      <c r="MJ130" s="35"/>
      <c r="MK130" s="35"/>
      <c r="ML130" s="35"/>
      <c r="MM130" s="35"/>
      <c r="MN130" s="35"/>
      <c r="MO130" s="35"/>
      <c r="MP130" s="35"/>
      <c r="MQ130" s="35"/>
      <c r="MR130" s="35"/>
      <c r="MS130" s="35"/>
      <c r="MT130" s="35"/>
      <c r="MU130" s="35"/>
      <c r="MV130" s="35"/>
      <c r="MW130" s="35"/>
      <c r="MX130" s="35"/>
      <c r="MY130" s="35"/>
      <c r="MZ130" s="35"/>
      <c r="NA130" s="35"/>
      <c r="NB130" s="35"/>
      <c r="NC130" s="35"/>
      <c r="ND130" s="35"/>
      <c r="NE130" s="35"/>
      <c r="NF130" s="35"/>
      <c r="NG130" s="35"/>
      <c r="NH130" s="35"/>
      <c r="NI130" s="35"/>
      <c r="NJ130" s="35"/>
      <c r="NK130" s="35"/>
      <c r="NL130" s="35"/>
      <c r="NM130" s="35"/>
      <c r="NN130" s="35"/>
      <c r="NO130" s="35"/>
      <c r="NP130" s="35"/>
      <c r="NQ130" s="35"/>
      <c r="NR130" s="35"/>
      <c r="NS130" s="35"/>
      <c r="NT130" s="35"/>
      <c r="NU130" s="35"/>
      <c r="NV130" s="35"/>
      <c r="NW130" s="35"/>
      <c r="NX130" s="35"/>
      <c r="NY130" s="35"/>
      <c r="NZ130" s="35"/>
      <c r="OA130" s="35"/>
      <c r="OB130" s="35"/>
      <c r="OC130" s="35"/>
      <c r="OD130" s="35"/>
      <c r="OE130" s="35"/>
      <c r="OF130" s="35"/>
      <c r="OG130" s="35"/>
      <c r="OH130" s="35"/>
      <c r="OI130" s="35"/>
      <c r="OJ130" s="35"/>
      <c r="OK130" s="35"/>
      <c r="OL130" s="35"/>
      <c r="OM130" s="35"/>
      <c r="ON130" s="35"/>
      <c r="OO130" s="35"/>
      <c r="OP130" s="35"/>
      <c r="OQ130" s="35"/>
      <c r="OR130" s="35"/>
      <c r="OS130" s="35"/>
      <c r="OT130" s="35"/>
      <c r="OU130" s="35"/>
      <c r="OV130" s="35"/>
      <c r="OW130" s="35"/>
      <c r="OX130" s="35"/>
      <c r="OY130" s="35"/>
      <c r="OZ130" s="35"/>
      <c r="PA130" s="35"/>
      <c r="PB130" s="35"/>
      <c r="PC130" s="35"/>
      <c r="PD130" s="35"/>
      <c r="PE130" s="35"/>
      <c r="PF130" s="35"/>
      <c r="PG130" s="35"/>
      <c r="PH130" s="35"/>
      <c r="PI130" s="35"/>
      <c r="PJ130" s="35"/>
      <c r="PK130" s="35"/>
      <c r="PL130" s="35"/>
      <c r="PM130" s="35"/>
      <c r="PN130" s="35"/>
      <c r="PO130" s="35"/>
      <c r="PP130" s="35"/>
      <c r="PQ130" s="35"/>
      <c r="PR130" s="35"/>
      <c r="PS130" s="35"/>
      <c r="PT130" s="35"/>
      <c r="PU130" s="35"/>
      <c r="PV130" s="35"/>
      <c r="PW130" s="35"/>
      <c r="PX130" s="35"/>
      <c r="PY130" s="35"/>
      <c r="PZ130" s="35"/>
      <c r="QA130" s="35"/>
      <c r="QB130" s="35"/>
      <c r="QC130" s="35"/>
      <c r="QD130" s="35"/>
      <c r="QE130" s="35"/>
      <c r="QF130" s="35"/>
      <c r="QG130" s="35"/>
      <c r="QH130" s="35"/>
      <c r="QI130" s="35"/>
      <c r="QJ130" s="35"/>
      <c r="QK130" s="35"/>
      <c r="QL130" s="35"/>
      <c r="QM130" s="35"/>
      <c r="QN130" s="35"/>
      <c r="QO130" s="35"/>
      <c r="QP130" s="35"/>
      <c r="QQ130" s="35"/>
      <c r="QR130" s="35"/>
      <c r="QS130" s="35"/>
      <c r="QT130" s="35"/>
      <c r="QU130" s="35"/>
      <c r="QV130" s="35"/>
      <c r="QW130" s="35"/>
      <c r="QX130" s="35"/>
      <c r="QY130" s="35"/>
      <c r="QZ130" s="35"/>
      <c r="RA130" s="35"/>
      <c r="RB130" s="35"/>
      <c r="RC130" s="35"/>
      <c r="RD130" s="35"/>
      <c r="RE130" s="35"/>
      <c r="RF130" s="35"/>
      <c r="RG130" s="35"/>
      <c r="RH130" s="35"/>
      <c r="RI130" s="35"/>
      <c r="RJ130" s="35"/>
      <c r="RK130" s="35"/>
      <c r="RL130" s="35"/>
      <c r="RM130" s="35"/>
      <c r="RN130" s="35"/>
      <c r="RO130" s="35"/>
      <c r="RP130" s="35"/>
      <c r="RQ130" s="35"/>
      <c r="RR130" s="35"/>
      <c r="RS130" s="35"/>
      <c r="RT130" s="35"/>
      <c r="RU130" s="35"/>
      <c r="RV130" s="35"/>
      <c r="RW130" s="35"/>
      <c r="RX130" s="35"/>
      <c r="RY130" s="35"/>
      <c r="RZ130" s="35"/>
      <c r="SA130" s="35"/>
      <c r="SB130" s="35"/>
      <c r="SC130" s="35"/>
      <c r="SD130" s="35"/>
      <c r="SE130" s="35"/>
      <c r="SF130" s="35"/>
      <c r="SG130" s="35"/>
      <c r="SH130" s="35"/>
      <c r="SI130" s="35"/>
      <c r="SJ130" s="35"/>
      <c r="SK130" s="35"/>
      <c r="SL130" s="35"/>
      <c r="SM130" s="35"/>
      <c r="SN130" s="35"/>
      <c r="SO130" s="35"/>
      <c r="SP130" s="35"/>
      <c r="SQ130" s="35"/>
      <c r="SR130" s="35"/>
      <c r="SS130" s="35"/>
      <c r="ST130" s="35"/>
      <c r="SU130" s="35"/>
      <c r="SV130" s="35"/>
      <c r="SW130" s="35"/>
      <c r="SX130" s="35"/>
      <c r="SY130" s="35"/>
      <c r="SZ130" s="35"/>
      <c r="TA130" s="35"/>
      <c r="TB130" s="35"/>
      <c r="TC130" s="35"/>
      <c r="TD130" s="35"/>
      <c r="TE130" s="35"/>
      <c r="TF130" s="35"/>
      <c r="TG130" s="35"/>
      <c r="TH130" s="35"/>
      <c r="TI130" s="35"/>
      <c r="TJ130" s="35"/>
      <c r="TK130" s="35"/>
      <c r="TL130" s="35"/>
      <c r="TM130" s="35"/>
      <c r="TN130" s="35"/>
      <c r="TO130" s="35"/>
      <c r="TP130" s="35"/>
      <c r="TQ130" s="35"/>
      <c r="TR130" s="35"/>
      <c r="TS130" s="35"/>
      <c r="TT130" s="35"/>
      <c r="TU130" s="35"/>
      <c r="TV130" s="35"/>
      <c r="TW130" s="35"/>
      <c r="TX130" s="35"/>
      <c r="TY130" s="35"/>
      <c r="TZ130" s="35"/>
      <c r="UA130" s="35"/>
      <c r="UB130" s="35"/>
      <c r="UC130" s="35"/>
      <c r="UD130" s="35"/>
      <c r="UE130" s="35"/>
      <c r="UF130" s="35"/>
      <c r="UG130" s="35"/>
      <c r="UH130" s="35"/>
      <c r="UI130" s="35"/>
      <c r="UJ130" s="35"/>
      <c r="UK130" s="35"/>
      <c r="UL130" s="35"/>
      <c r="UM130" s="35"/>
      <c r="UN130" s="35"/>
      <c r="UO130" s="35"/>
      <c r="UP130" s="35"/>
    </row>
    <row r="131" spans="1:562" s="36" customFormat="1" ht="150.75" customHeight="1" x14ac:dyDescent="1.75">
      <c r="A131" s="368"/>
      <c r="B131" s="368"/>
      <c r="C131" s="368"/>
      <c r="D131" s="368"/>
      <c r="E131" s="368"/>
      <c r="F131" s="368"/>
      <c r="G131" s="368"/>
      <c r="H131" s="368"/>
      <c r="I131" s="368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  <c r="EW131" s="35"/>
      <c r="EX131" s="35"/>
      <c r="EY131" s="35"/>
      <c r="EZ131" s="35"/>
      <c r="FA131" s="35"/>
      <c r="FB131" s="35"/>
      <c r="FC131" s="35"/>
      <c r="FD131" s="35"/>
      <c r="FE131" s="35"/>
      <c r="FF131" s="35"/>
      <c r="FG131" s="35"/>
      <c r="FH131" s="35"/>
      <c r="FI131" s="35"/>
      <c r="FJ131" s="35"/>
      <c r="FK131" s="35"/>
      <c r="FL131" s="35"/>
      <c r="FM131" s="35"/>
      <c r="FN131" s="35"/>
      <c r="FO131" s="35"/>
      <c r="FP131" s="35"/>
      <c r="FQ131" s="35"/>
      <c r="FR131" s="35"/>
      <c r="FS131" s="35"/>
      <c r="FT131" s="35"/>
      <c r="FU131" s="35"/>
      <c r="FV131" s="35"/>
      <c r="FW131" s="35"/>
      <c r="FX131" s="35"/>
      <c r="FY131" s="35"/>
      <c r="FZ131" s="35"/>
      <c r="GA131" s="35"/>
      <c r="GB131" s="35"/>
      <c r="GC131" s="35"/>
      <c r="GD131" s="35"/>
      <c r="GE131" s="35"/>
      <c r="GF131" s="35"/>
      <c r="GG131" s="35"/>
      <c r="GH131" s="35"/>
      <c r="GI131" s="35"/>
      <c r="GJ131" s="35"/>
      <c r="GK131" s="35"/>
      <c r="GL131" s="35"/>
      <c r="GM131" s="35"/>
      <c r="GN131" s="35"/>
      <c r="GO131" s="35"/>
      <c r="GP131" s="35"/>
      <c r="GQ131" s="35"/>
      <c r="GR131" s="35"/>
      <c r="GS131" s="35"/>
      <c r="GT131" s="35"/>
      <c r="GU131" s="35"/>
      <c r="GV131" s="35"/>
      <c r="GW131" s="35"/>
      <c r="GX131" s="35"/>
      <c r="GY131" s="35"/>
      <c r="GZ131" s="35"/>
      <c r="HA131" s="35"/>
      <c r="HB131" s="35"/>
      <c r="HC131" s="35"/>
      <c r="HD131" s="35"/>
      <c r="HE131" s="35"/>
      <c r="HF131" s="35"/>
      <c r="HG131" s="35"/>
      <c r="HH131" s="35"/>
      <c r="HI131" s="35"/>
      <c r="HJ131" s="35"/>
      <c r="HK131" s="35"/>
      <c r="HL131" s="35"/>
      <c r="HM131" s="35"/>
      <c r="HN131" s="35"/>
      <c r="HO131" s="35"/>
      <c r="HP131" s="35"/>
      <c r="HQ131" s="35"/>
      <c r="HR131" s="35"/>
      <c r="HS131" s="35"/>
      <c r="HT131" s="35"/>
      <c r="HU131" s="35"/>
      <c r="HV131" s="35"/>
      <c r="HW131" s="35"/>
      <c r="HX131" s="35"/>
      <c r="HY131" s="35"/>
      <c r="HZ131" s="35"/>
      <c r="IA131" s="35"/>
      <c r="IB131" s="35"/>
      <c r="IC131" s="35"/>
      <c r="ID131" s="35"/>
      <c r="IE131" s="35"/>
      <c r="IF131" s="35"/>
      <c r="IG131" s="35"/>
      <c r="IH131" s="35"/>
      <c r="II131" s="35"/>
      <c r="IJ131" s="35"/>
      <c r="IK131" s="35"/>
      <c r="IL131" s="35"/>
      <c r="IM131" s="35"/>
      <c r="IN131" s="35"/>
      <c r="IO131" s="35"/>
      <c r="IP131" s="35"/>
      <c r="IQ131" s="35"/>
      <c r="IR131" s="35"/>
      <c r="IS131" s="35"/>
      <c r="IT131" s="35"/>
      <c r="IU131" s="35"/>
      <c r="IV131" s="35"/>
      <c r="IW131" s="35"/>
      <c r="IX131" s="35"/>
      <c r="IY131" s="35"/>
      <c r="IZ131" s="35"/>
      <c r="JA131" s="35"/>
      <c r="JB131" s="35"/>
      <c r="JC131" s="35"/>
      <c r="JD131" s="35"/>
      <c r="JE131" s="35"/>
      <c r="JF131" s="35"/>
      <c r="JG131" s="35"/>
      <c r="JH131" s="35"/>
      <c r="JI131" s="35"/>
      <c r="JJ131" s="35"/>
      <c r="JK131" s="35"/>
      <c r="JL131" s="35"/>
      <c r="JM131" s="35"/>
      <c r="JN131" s="35"/>
      <c r="JO131" s="35"/>
      <c r="JP131" s="35"/>
      <c r="JQ131" s="35"/>
      <c r="JR131" s="35"/>
      <c r="JS131" s="35"/>
      <c r="JT131" s="35"/>
      <c r="JU131" s="35"/>
      <c r="JV131" s="35"/>
      <c r="JW131" s="35"/>
      <c r="JX131" s="35"/>
      <c r="JY131" s="35"/>
      <c r="JZ131" s="35"/>
      <c r="KA131" s="35"/>
      <c r="KB131" s="35"/>
      <c r="KC131" s="35"/>
      <c r="KD131" s="35"/>
      <c r="KE131" s="35"/>
      <c r="KF131" s="35"/>
      <c r="KG131" s="35"/>
      <c r="KH131" s="35"/>
      <c r="KI131" s="35"/>
      <c r="KJ131" s="35"/>
      <c r="KK131" s="35"/>
      <c r="KL131" s="35"/>
      <c r="KM131" s="35"/>
      <c r="KN131" s="35"/>
      <c r="KO131" s="35"/>
      <c r="KP131" s="35"/>
      <c r="KQ131" s="35"/>
      <c r="KR131" s="35"/>
      <c r="KS131" s="35"/>
      <c r="KT131" s="35"/>
      <c r="KU131" s="35"/>
      <c r="KV131" s="35"/>
      <c r="KW131" s="35"/>
      <c r="KX131" s="35"/>
      <c r="KY131" s="35"/>
      <c r="KZ131" s="35"/>
      <c r="LA131" s="35"/>
      <c r="LB131" s="35"/>
      <c r="LC131" s="35"/>
      <c r="LD131" s="35"/>
      <c r="LE131" s="35"/>
      <c r="LF131" s="35"/>
      <c r="LG131" s="35"/>
      <c r="LH131" s="35"/>
      <c r="LI131" s="35"/>
      <c r="LJ131" s="35"/>
      <c r="LK131" s="35"/>
      <c r="LL131" s="35"/>
      <c r="LM131" s="35"/>
      <c r="LN131" s="35"/>
      <c r="LO131" s="35"/>
      <c r="LP131" s="35"/>
      <c r="LQ131" s="35"/>
      <c r="LR131" s="35"/>
      <c r="LS131" s="35"/>
      <c r="LT131" s="35"/>
      <c r="LU131" s="35"/>
      <c r="LV131" s="35"/>
      <c r="LW131" s="35"/>
      <c r="LX131" s="35"/>
      <c r="LY131" s="35"/>
      <c r="LZ131" s="35"/>
      <c r="MA131" s="35"/>
      <c r="MB131" s="35"/>
      <c r="MC131" s="35"/>
      <c r="MD131" s="35"/>
      <c r="ME131" s="35"/>
      <c r="MF131" s="35"/>
      <c r="MG131" s="35"/>
      <c r="MH131" s="35"/>
      <c r="MI131" s="35"/>
      <c r="MJ131" s="35"/>
      <c r="MK131" s="35"/>
      <c r="ML131" s="35"/>
      <c r="MM131" s="35"/>
      <c r="MN131" s="35"/>
      <c r="MO131" s="35"/>
      <c r="MP131" s="35"/>
      <c r="MQ131" s="35"/>
      <c r="MR131" s="35"/>
      <c r="MS131" s="35"/>
      <c r="MT131" s="35"/>
      <c r="MU131" s="35"/>
      <c r="MV131" s="35"/>
      <c r="MW131" s="35"/>
      <c r="MX131" s="35"/>
      <c r="MY131" s="35"/>
      <c r="MZ131" s="35"/>
      <c r="NA131" s="35"/>
      <c r="NB131" s="35"/>
      <c r="NC131" s="35"/>
      <c r="ND131" s="35"/>
      <c r="NE131" s="35"/>
      <c r="NF131" s="35"/>
      <c r="NG131" s="35"/>
      <c r="NH131" s="35"/>
      <c r="NI131" s="35"/>
      <c r="NJ131" s="35"/>
      <c r="NK131" s="35"/>
      <c r="NL131" s="35"/>
      <c r="NM131" s="35"/>
      <c r="NN131" s="35"/>
      <c r="NO131" s="35"/>
      <c r="NP131" s="35"/>
      <c r="NQ131" s="35"/>
      <c r="NR131" s="35"/>
      <c r="NS131" s="35"/>
      <c r="NT131" s="35"/>
      <c r="NU131" s="35"/>
      <c r="NV131" s="35"/>
      <c r="NW131" s="35"/>
      <c r="NX131" s="35"/>
      <c r="NY131" s="35"/>
      <c r="NZ131" s="35"/>
      <c r="OA131" s="35"/>
      <c r="OB131" s="35"/>
      <c r="OC131" s="35"/>
      <c r="OD131" s="35"/>
      <c r="OE131" s="35"/>
      <c r="OF131" s="35"/>
      <c r="OG131" s="35"/>
      <c r="OH131" s="35"/>
      <c r="OI131" s="35"/>
      <c r="OJ131" s="35"/>
      <c r="OK131" s="35"/>
      <c r="OL131" s="35"/>
      <c r="OM131" s="35"/>
      <c r="ON131" s="35"/>
      <c r="OO131" s="35"/>
      <c r="OP131" s="35"/>
      <c r="OQ131" s="35"/>
      <c r="OR131" s="35"/>
      <c r="OS131" s="35"/>
      <c r="OT131" s="35"/>
      <c r="OU131" s="35"/>
      <c r="OV131" s="35"/>
      <c r="OW131" s="35"/>
      <c r="OX131" s="35"/>
      <c r="OY131" s="35"/>
      <c r="OZ131" s="35"/>
      <c r="PA131" s="35"/>
      <c r="PB131" s="35"/>
      <c r="PC131" s="35"/>
      <c r="PD131" s="35"/>
      <c r="PE131" s="35"/>
      <c r="PF131" s="35"/>
      <c r="PG131" s="35"/>
      <c r="PH131" s="35"/>
      <c r="PI131" s="35"/>
      <c r="PJ131" s="35"/>
      <c r="PK131" s="35"/>
      <c r="PL131" s="35"/>
      <c r="PM131" s="35"/>
      <c r="PN131" s="35"/>
      <c r="PO131" s="35"/>
      <c r="PP131" s="35"/>
      <c r="PQ131" s="35"/>
      <c r="PR131" s="35"/>
      <c r="PS131" s="35"/>
      <c r="PT131" s="35"/>
      <c r="PU131" s="35"/>
      <c r="PV131" s="35"/>
      <c r="PW131" s="35"/>
      <c r="PX131" s="35"/>
      <c r="PY131" s="35"/>
      <c r="PZ131" s="35"/>
      <c r="QA131" s="35"/>
      <c r="QB131" s="35"/>
      <c r="QC131" s="35"/>
      <c r="QD131" s="35"/>
      <c r="QE131" s="35"/>
      <c r="QF131" s="35"/>
      <c r="QG131" s="35"/>
      <c r="QH131" s="35"/>
      <c r="QI131" s="35"/>
      <c r="QJ131" s="35"/>
      <c r="QK131" s="35"/>
      <c r="QL131" s="35"/>
      <c r="QM131" s="35"/>
      <c r="QN131" s="35"/>
      <c r="QO131" s="35"/>
      <c r="QP131" s="35"/>
      <c r="QQ131" s="35"/>
      <c r="QR131" s="35"/>
      <c r="QS131" s="35"/>
      <c r="QT131" s="35"/>
      <c r="QU131" s="35"/>
      <c r="QV131" s="35"/>
      <c r="QW131" s="35"/>
      <c r="QX131" s="35"/>
      <c r="QY131" s="35"/>
      <c r="QZ131" s="35"/>
      <c r="RA131" s="35"/>
      <c r="RB131" s="35"/>
      <c r="RC131" s="35"/>
      <c r="RD131" s="35"/>
      <c r="RE131" s="35"/>
      <c r="RF131" s="35"/>
      <c r="RG131" s="35"/>
      <c r="RH131" s="35"/>
      <c r="RI131" s="35"/>
      <c r="RJ131" s="35"/>
      <c r="RK131" s="35"/>
      <c r="RL131" s="35"/>
      <c r="RM131" s="35"/>
      <c r="RN131" s="35"/>
      <c r="RO131" s="35"/>
      <c r="RP131" s="35"/>
      <c r="RQ131" s="35"/>
      <c r="RR131" s="35"/>
      <c r="RS131" s="35"/>
      <c r="RT131" s="35"/>
      <c r="RU131" s="35"/>
      <c r="RV131" s="35"/>
      <c r="RW131" s="35"/>
      <c r="RX131" s="35"/>
      <c r="RY131" s="35"/>
      <c r="RZ131" s="35"/>
      <c r="SA131" s="35"/>
      <c r="SB131" s="35"/>
      <c r="SC131" s="35"/>
      <c r="SD131" s="35"/>
      <c r="SE131" s="35"/>
      <c r="SF131" s="35"/>
      <c r="SG131" s="35"/>
      <c r="SH131" s="35"/>
      <c r="SI131" s="35"/>
      <c r="SJ131" s="35"/>
      <c r="SK131" s="35"/>
      <c r="SL131" s="35"/>
      <c r="SM131" s="35"/>
      <c r="SN131" s="35"/>
      <c r="SO131" s="35"/>
      <c r="SP131" s="35"/>
      <c r="SQ131" s="35"/>
      <c r="SR131" s="35"/>
      <c r="SS131" s="35"/>
      <c r="ST131" s="35"/>
      <c r="SU131" s="35"/>
      <c r="SV131" s="35"/>
      <c r="SW131" s="35"/>
      <c r="SX131" s="35"/>
      <c r="SY131" s="35"/>
      <c r="SZ131" s="35"/>
      <c r="TA131" s="35"/>
      <c r="TB131" s="35"/>
      <c r="TC131" s="35"/>
      <c r="TD131" s="35"/>
      <c r="TE131" s="35"/>
      <c r="TF131" s="35"/>
      <c r="TG131" s="35"/>
      <c r="TH131" s="35"/>
      <c r="TI131" s="35"/>
      <c r="TJ131" s="35"/>
      <c r="TK131" s="35"/>
      <c r="TL131" s="35"/>
      <c r="TM131" s="35"/>
      <c r="TN131" s="35"/>
      <c r="TO131" s="35"/>
      <c r="TP131" s="35"/>
      <c r="TQ131" s="35"/>
      <c r="TR131" s="35"/>
      <c r="TS131" s="35"/>
      <c r="TT131" s="35"/>
      <c r="TU131" s="35"/>
      <c r="TV131" s="35"/>
      <c r="TW131" s="35"/>
      <c r="TX131" s="35"/>
      <c r="TY131" s="35"/>
      <c r="TZ131" s="35"/>
      <c r="UA131" s="35"/>
      <c r="UB131" s="35"/>
      <c r="UC131" s="35"/>
      <c r="UD131" s="35"/>
      <c r="UE131" s="35"/>
      <c r="UF131" s="35"/>
      <c r="UG131" s="35"/>
      <c r="UH131" s="35"/>
      <c r="UI131" s="35"/>
      <c r="UJ131" s="35"/>
      <c r="UK131" s="35"/>
      <c r="UL131" s="35"/>
      <c r="UM131" s="35"/>
      <c r="UN131" s="35"/>
      <c r="UO131" s="35"/>
      <c r="UP131" s="35"/>
    </row>
    <row r="132" spans="1:562" s="36" customFormat="1" ht="127.5" customHeight="1" x14ac:dyDescent="1.75">
      <c r="A132" s="25">
        <v>1</v>
      </c>
      <c r="B132" s="329">
        <v>2</v>
      </c>
      <c r="C132" s="329"/>
      <c r="D132" s="140">
        <v>3</v>
      </c>
      <c r="E132" s="140">
        <v>4</v>
      </c>
      <c r="F132" s="140">
        <v>5</v>
      </c>
      <c r="G132" s="140">
        <v>6</v>
      </c>
      <c r="H132" s="140">
        <v>7</v>
      </c>
      <c r="I132" s="140">
        <v>8</v>
      </c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  <c r="EW132" s="35"/>
      <c r="EX132" s="35"/>
      <c r="EY132" s="35"/>
      <c r="EZ132" s="35"/>
      <c r="FA132" s="35"/>
      <c r="FB132" s="35"/>
      <c r="FC132" s="35"/>
      <c r="FD132" s="35"/>
      <c r="FE132" s="35"/>
      <c r="FF132" s="35"/>
      <c r="FG132" s="35"/>
      <c r="FH132" s="35"/>
      <c r="FI132" s="35"/>
      <c r="FJ132" s="35"/>
      <c r="FK132" s="35"/>
      <c r="FL132" s="35"/>
      <c r="FM132" s="35"/>
      <c r="FN132" s="35"/>
      <c r="FO132" s="35"/>
      <c r="FP132" s="35"/>
      <c r="FQ132" s="35"/>
      <c r="FR132" s="35"/>
      <c r="FS132" s="35"/>
      <c r="FT132" s="35"/>
      <c r="FU132" s="35"/>
      <c r="FV132" s="35"/>
      <c r="FW132" s="35"/>
      <c r="FX132" s="35"/>
      <c r="FY132" s="35"/>
      <c r="FZ132" s="35"/>
      <c r="GA132" s="35"/>
      <c r="GB132" s="35"/>
      <c r="GC132" s="35"/>
      <c r="GD132" s="35"/>
      <c r="GE132" s="35"/>
      <c r="GF132" s="35"/>
      <c r="GG132" s="35"/>
      <c r="GH132" s="35"/>
      <c r="GI132" s="35"/>
      <c r="GJ132" s="35"/>
      <c r="GK132" s="35"/>
      <c r="GL132" s="35"/>
      <c r="GM132" s="35"/>
      <c r="GN132" s="35"/>
      <c r="GO132" s="35"/>
      <c r="GP132" s="35"/>
      <c r="GQ132" s="35"/>
      <c r="GR132" s="35"/>
      <c r="GS132" s="35"/>
      <c r="GT132" s="35"/>
      <c r="GU132" s="35"/>
      <c r="GV132" s="35"/>
      <c r="GW132" s="35"/>
      <c r="GX132" s="35"/>
      <c r="GY132" s="35"/>
      <c r="GZ132" s="35"/>
      <c r="HA132" s="35"/>
      <c r="HB132" s="35"/>
      <c r="HC132" s="35"/>
      <c r="HD132" s="35"/>
      <c r="HE132" s="35"/>
      <c r="HF132" s="35"/>
      <c r="HG132" s="35"/>
      <c r="HH132" s="35"/>
      <c r="HI132" s="35"/>
      <c r="HJ132" s="35"/>
      <c r="HK132" s="35"/>
      <c r="HL132" s="35"/>
      <c r="HM132" s="35"/>
      <c r="HN132" s="35"/>
      <c r="HO132" s="35"/>
      <c r="HP132" s="35"/>
      <c r="HQ132" s="35"/>
      <c r="HR132" s="35"/>
      <c r="HS132" s="35"/>
      <c r="HT132" s="35"/>
      <c r="HU132" s="35"/>
      <c r="HV132" s="35"/>
      <c r="HW132" s="35"/>
      <c r="HX132" s="35"/>
      <c r="HY132" s="35"/>
      <c r="HZ132" s="35"/>
      <c r="IA132" s="35"/>
      <c r="IB132" s="35"/>
      <c r="IC132" s="35"/>
      <c r="ID132" s="35"/>
      <c r="IE132" s="35"/>
      <c r="IF132" s="35"/>
      <c r="IG132" s="35"/>
      <c r="IH132" s="35"/>
      <c r="II132" s="35"/>
      <c r="IJ132" s="35"/>
      <c r="IK132" s="35"/>
      <c r="IL132" s="35"/>
      <c r="IM132" s="35"/>
      <c r="IN132" s="35"/>
      <c r="IO132" s="35"/>
      <c r="IP132" s="35"/>
      <c r="IQ132" s="35"/>
      <c r="IR132" s="35"/>
      <c r="IS132" s="35"/>
      <c r="IT132" s="35"/>
      <c r="IU132" s="35"/>
      <c r="IV132" s="35"/>
      <c r="IW132" s="35"/>
      <c r="IX132" s="35"/>
      <c r="IY132" s="35"/>
      <c r="IZ132" s="35"/>
      <c r="JA132" s="35"/>
      <c r="JB132" s="35"/>
      <c r="JC132" s="35"/>
      <c r="JD132" s="35"/>
      <c r="JE132" s="35"/>
      <c r="JF132" s="35"/>
      <c r="JG132" s="35"/>
      <c r="JH132" s="35"/>
      <c r="JI132" s="35"/>
      <c r="JJ132" s="35"/>
      <c r="JK132" s="35"/>
      <c r="JL132" s="35"/>
      <c r="JM132" s="35"/>
      <c r="JN132" s="35"/>
      <c r="JO132" s="35"/>
      <c r="JP132" s="35"/>
      <c r="JQ132" s="35"/>
      <c r="JR132" s="35"/>
      <c r="JS132" s="35"/>
      <c r="JT132" s="35"/>
      <c r="JU132" s="35"/>
      <c r="JV132" s="35"/>
      <c r="JW132" s="35"/>
      <c r="JX132" s="35"/>
      <c r="JY132" s="35"/>
      <c r="JZ132" s="35"/>
      <c r="KA132" s="35"/>
      <c r="KB132" s="35"/>
      <c r="KC132" s="35"/>
      <c r="KD132" s="35"/>
      <c r="KE132" s="35"/>
      <c r="KF132" s="35"/>
      <c r="KG132" s="35"/>
      <c r="KH132" s="35"/>
      <c r="KI132" s="35"/>
      <c r="KJ132" s="35"/>
      <c r="KK132" s="35"/>
      <c r="KL132" s="35"/>
      <c r="KM132" s="35"/>
      <c r="KN132" s="35"/>
      <c r="KO132" s="35"/>
      <c r="KP132" s="35"/>
      <c r="KQ132" s="35"/>
      <c r="KR132" s="35"/>
      <c r="KS132" s="35"/>
      <c r="KT132" s="35"/>
      <c r="KU132" s="35"/>
      <c r="KV132" s="35"/>
      <c r="KW132" s="35"/>
      <c r="KX132" s="35"/>
      <c r="KY132" s="35"/>
      <c r="KZ132" s="35"/>
      <c r="LA132" s="35"/>
      <c r="LB132" s="35"/>
      <c r="LC132" s="35"/>
      <c r="LD132" s="35"/>
      <c r="LE132" s="35"/>
      <c r="LF132" s="35"/>
      <c r="LG132" s="35"/>
      <c r="LH132" s="35"/>
      <c r="LI132" s="35"/>
      <c r="LJ132" s="35"/>
      <c r="LK132" s="35"/>
      <c r="LL132" s="35"/>
      <c r="LM132" s="35"/>
      <c r="LN132" s="35"/>
      <c r="LO132" s="35"/>
      <c r="LP132" s="35"/>
      <c r="LQ132" s="35"/>
      <c r="LR132" s="35"/>
      <c r="LS132" s="35"/>
      <c r="LT132" s="35"/>
      <c r="LU132" s="35"/>
      <c r="LV132" s="35"/>
      <c r="LW132" s="35"/>
      <c r="LX132" s="35"/>
      <c r="LY132" s="35"/>
      <c r="LZ132" s="35"/>
      <c r="MA132" s="35"/>
      <c r="MB132" s="35"/>
      <c r="MC132" s="35"/>
      <c r="MD132" s="35"/>
      <c r="ME132" s="35"/>
      <c r="MF132" s="35"/>
      <c r="MG132" s="35"/>
      <c r="MH132" s="35"/>
      <c r="MI132" s="35"/>
      <c r="MJ132" s="35"/>
      <c r="MK132" s="35"/>
      <c r="ML132" s="35"/>
      <c r="MM132" s="35"/>
      <c r="MN132" s="35"/>
      <c r="MO132" s="35"/>
      <c r="MP132" s="35"/>
      <c r="MQ132" s="35"/>
      <c r="MR132" s="35"/>
      <c r="MS132" s="35"/>
      <c r="MT132" s="35"/>
      <c r="MU132" s="35"/>
      <c r="MV132" s="35"/>
      <c r="MW132" s="35"/>
      <c r="MX132" s="35"/>
      <c r="MY132" s="35"/>
      <c r="MZ132" s="35"/>
      <c r="NA132" s="35"/>
      <c r="NB132" s="35"/>
      <c r="NC132" s="35"/>
      <c r="ND132" s="35"/>
      <c r="NE132" s="35"/>
      <c r="NF132" s="35"/>
      <c r="NG132" s="35"/>
      <c r="NH132" s="35"/>
      <c r="NI132" s="35"/>
      <c r="NJ132" s="35"/>
      <c r="NK132" s="35"/>
      <c r="NL132" s="35"/>
      <c r="NM132" s="35"/>
      <c r="NN132" s="35"/>
      <c r="NO132" s="35"/>
      <c r="NP132" s="35"/>
      <c r="NQ132" s="35"/>
      <c r="NR132" s="35"/>
      <c r="NS132" s="35"/>
      <c r="NT132" s="35"/>
      <c r="NU132" s="35"/>
      <c r="NV132" s="35"/>
      <c r="NW132" s="35"/>
      <c r="NX132" s="35"/>
      <c r="NY132" s="35"/>
      <c r="NZ132" s="35"/>
      <c r="OA132" s="35"/>
      <c r="OB132" s="35"/>
      <c r="OC132" s="35"/>
      <c r="OD132" s="35"/>
      <c r="OE132" s="35"/>
      <c r="OF132" s="35"/>
      <c r="OG132" s="35"/>
      <c r="OH132" s="35"/>
      <c r="OI132" s="35"/>
      <c r="OJ132" s="35"/>
      <c r="OK132" s="35"/>
      <c r="OL132" s="35"/>
      <c r="OM132" s="35"/>
      <c r="ON132" s="35"/>
      <c r="OO132" s="35"/>
      <c r="OP132" s="35"/>
      <c r="OQ132" s="35"/>
      <c r="OR132" s="35"/>
      <c r="OS132" s="35"/>
      <c r="OT132" s="35"/>
      <c r="OU132" s="35"/>
      <c r="OV132" s="35"/>
      <c r="OW132" s="35"/>
      <c r="OX132" s="35"/>
      <c r="OY132" s="35"/>
      <c r="OZ132" s="35"/>
      <c r="PA132" s="35"/>
      <c r="PB132" s="35"/>
      <c r="PC132" s="35"/>
      <c r="PD132" s="35"/>
      <c r="PE132" s="35"/>
      <c r="PF132" s="35"/>
      <c r="PG132" s="35"/>
      <c r="PH132" s="35"/>
      <c r="PI132" s="35"/>
      <c r="PJ132" s="35"/>
      <c r="PK132" s="35"/>
      <c r="PL132" s="35"/>
      <c r="PM132" s="35"/>
      <c r="PN132" s="35"/>
      <c r="PO132" s="35"/>
      <c r="PP132" s="35"/>
      <c r="PQ132" s="35"/>
      <c r="PR132" s="35"/>
      <c r="PS132" s="35"/>
      <c r="PT132" s="35"/>
      <c r="PU132" s="35"/>
      <c r="PV132" s="35"/>
      <c r="PW132" s="35"/>
      <c r="PX132" s="35"/>
      <c r="PY132" s="35"/>
      <c r="PZ132" s="35"/>
      <c r="QA132" s="35"/>
      <c r="QB132" s="35"/>
      <c r="QC132" s="35"/>
      <c r="QD132" s="35"/>
      <c r="QE132" s="35"/>
      <c r="QF132" s="35"/>
      <c r="QG132" s="35"/>
      <c r="QH132" s="35"/>
      <c r="QI132" s="35"/>
      <c r="QJ132" s="35"/>
      <c r="QK132" s="35"/>
      <c r="QL132" s="35"/>
      <c r="QM132" s="35"/>
      <c r="QN132" s="35"/>
      <c r="QO132" s="35"/>
      <c r="QP132" s="35"/>
      <c r="QQ132" s="35"/>
      <c r="QR132" s="35"/>
      <c r="QS132" s="35"/>
      <c r="QT132" s="35"/>
      <c r="QU132" s="35"/>
      <c r="QV132" s="35"/>
      <c r="QW132" s="35"/>
      <c r="QX132" s="35"/>
      <c r="QY132" s="35"/>
      <c r="QZ132" s="35"/>
      <c r="RA132" s="35"/>
      <c r="RB132" s="35"/>
      <c r="RC132" s="35"/>
      <c r="RD132" s="35"/>
      <c r="RE132" s="35"/>
      <c r="RF132" s="35"/>
      <c r="RG132" s="35"/>
      <c r="RH132" s="35"/>
      <c r="RI132" s="35"/>
      <c r="RJ132" s="35"/>
      <c r="RK132" s="35"/>
      <c r="RL132" s="35"/>
      <c r="RM132" s="35"/>
      <c r="RN132" s="35"/>
      <c r="RO132" s="35"/>
      <c r="RP132" s="35"/>
      <c r="RQ132" s="35"/>
      <c r="RR132" s="35"/>
      <c r="RS132" s="35"/>
      <c r="RT132" s="35"/>
      <c r="RU132" s="35"/>
      <c r="RV132" s="35"/>
      <c r="RW132" s="35"/>
      <c r="RX132" s="35"/>
      <c r="RY132" s="35"/>
      <c r="RZ132" s="35"/>
      <c r="SA132" s="35"/>
      <c r="SB132" s="35"/>
      <c r="SC132" s="35"/>
      <c r="SD132" s="35"/>
      <c r="SE132" s="35"/>
      <c r="SF132" s="35"/>
      <c r="SG132" s="35"/>
      <c r="SH132" s="35"/>
      <c r="SI132" s="35"/>
      <c r="SJ132" s="35"/>
      <c r="SK132" s="35"/>
      <c r="SL132" s="35"/>
      <c r="SM132" s="35"/>
      <c r="SN132" s="35"/>
      <c r="SO132" s="35"/>
      <c r="SP132" s="35"/>
      <c r="SQ132" s="35"/>
      <c r="SR132" s="35"/>
      <c r="SS132" s="35"/>
      <c r="ST132" s="35"/>
      <c r="SU132" s="35"/>
      <c r="SV132" s="35"/>
      <c r="SW132" s="35"/>
      <c r="SX132" s="35"/>
      <c r="SY132" s="35"/>
      <c r="SZ132" s="35"/>
      <c r="TA132" s="35"/>
      <c r="TB132" s="35"/>
      <c r="TC132" s="35"/>
      <c r="TD132" s="35"/>
      <c r="TE132" s="35"/>
      <c r="TF132" s="35"/>
      <c r="TG132" s="35"/>
      <c r="TH132" s="35"/>
      <c r="TI132" s="35"/>
      <c r="TJ132" s="35"/>
      <c r="TK132" s="35"/>
      <c r="TL132" s="35"/>
      <c r="TM132" s="35"/>
      <c r="TN132" s="35"/>
      <c r="TO132" s="35"/>
      <c r="TP132" s="35"/>
      <c r="TQ132" s="35"/>
      <c r="TR132" s="35"/>
      <c r="TS132" s="35"/>
      <c r="TT132" s="35"/>
      <c r="TU132" s="35"/>
      <c r="TV132" s="35"/>
      <c r="TW132" s="35"/>
      <c r="TX132" s="35"/>
      <c r="TY132" s="35"/>
      <c r="TZ132" s="35"/>
      <c r="UA132" s="35"/>
      <c r="UB132" s="35"/>
      <c r="UC132" s="35"/>
      <c r="UD132" s="35"/>
      <c r="UE132" s="35"/>
      <c r="UF132" s="35"/>
      <c r="UG132" s="35"/>
      <c r="UH132" s="35"/>
      <c r="UI132" s="35"/>
      <c r="UJ132" s="35"/>
      <c r="UK132" s="35"/>
      <c r="UL132" s="35"/>
      <c r="UM132" s="35"/>
      <c r="UN132" s="35"/>
      <c r="UO132" s="35"/>
      <c r="UP132" s="35"/>
    </row>
    <row r="133" spans="1:562" s="36" customFormat="1" ht="409.6" customHeight="1" x14ac:dyDescent="1.75">
      <c r="A133" s="344"/>
      <c r="B133" s="346" t="s">
        <v>126</v>
      </c>
      <c r="C133" s="347"/>
      <c r="D133" s="344"/>
      <c r="E133" s="344" t="s">
        <v>56</v>
      </c>
      <c r="F133" s="344" t="s">
        <v>57</v>
      </c>
      <c r="G133" s="101" t="s">
        <v>134</v>
      </c>
      <c r="H133" s="144" t="s">
        <v>134</v>
      </c>
      <c r="I133" s="346" t="s">
        <v>129</v>
      </c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  <c r="EW133" s="35"/>
      <c r="EX133" s="35"/>
      <c r="EY133" s="35"/>
      <c r="EZ133" s="35"/>
      <c r="FA133" s="35"/>
      <c r="FB133" s="35"/>
      <c r="FC133" s="35"/>
      <c r="FD133" s="35"/>
      <c r="FE133" s="35"/>
      <c r="FF133" s="35"/>
      <c r="FG133" s="35"/>
      <c r="FH133" s="35"/>
      <c r="FI133" s="35"/>
      <c r="FJ133" s="35"/>
      <c r="FK133" s="35"/>
      <c r="FL133" s="35"/>
      <c r="FM133" s="35"/>
      <c r="FN133" s="35"/>
      <c r="FO133" s="35"/>
      <c r="FP133" s="35"/>
      <c r="FQ133" s="35"/>
      <c r="FR133" s="35"/>
      <c r="FS133" s="35"/>
      <c r="FT133" s="35"/>
      <c r="FU133" s="35"/>
      <c r="FV133" s="35"/>
      <c r="FW133" s="35"/>
      <c r="FX133" s="35"/>
      <c r="FY133" s="35"/>
      <c r="FZ133" s="35"/>
      <c r="GA133" s="35"/>
      <c r="GB133" s="35"/>
      <c r="GC133" s="35"/>
      <c r="GD133" s="35"/>
      <c r="GE133" s="35"/>
      <c r="GF133" s="35"/>
      <c r="GG133" s="35"/>
      <c r="GH133" s="35"/>
      <c r="GI133" s="35"/>
      <c r="GJ133" s="35"/>
      <c r="GK133" s="35"/>
      <c r="GL133" s="35"/>
      <c r="GM133" s="35"/>
      <c r="GN133" s="35"/>
      <c r="GO133" s="35"/>
      <c r="GP133" s="35"/>
      <c r="GQ133" s="35"/>
      <c r="GR133" s="35"/>
      <c r="GS133" s="35"/>
      <c r="GT133" s="35"/>
      <c r="GU133" s="35"/>
      <c r="GV133" s="35"/>
      <c r="GW133" s="35"/>
      <c r="GX133" s="35"/>
      <c r="GY133" s="35"/>
      <c r="GZ133" s="35"/>
      <c r="HA133" s="35"/>
      <c r="HB133" s="35"/>
      <c r="HC133" s="35"/>
      <c r="HD133" s="35"/>
      <c r="HE133" s="35"/>
      <c r="HF133" s="35"/>
      <c r="HG133" s="35"/>
      <c r="HH133" s="35"/>
      <c r="HI133" s="35"/>
      <c r="HJ133" s="35"/>
      <c r="HK133" s="35"/>
      <c r="HL133" s="35"/>
      <c r="HM133" s="35"/>
      <c r="HN133" s="35"/>
      <c r="HO133" s="35"/>
      <c r="HP133" s="35"/>
      <c r="HQ133" s="35"/>
      <c r="HR133" s="35"/>
      <c r="HS133" s="35"/>
      <c r="HT133" s="35"/>
      <c r="HU133" s="35"/>
      <c r="HV133" s="35"/>
      <c r="HW133" s="35"/>
      <c r="HX133" s="35"/>
      <c r="HY133" s="35"/>
      <c r="HZ133" s="35"/>
      <c r="IA133" s="35"/>
      <c r="IB133" s="35"/>
      <c r="IC133" s="35"/>
      <c r="ID133" s="35"/>
      <c r="IE133" s="35"/>
      <c r="IF133" s="35"/>
      <c r="IG133" s="35"/>
      <c r="IH133" s="35"/>
      <c r="II133" s="35"/>
      <c r="IJ133" s="35"/>
      <c r="IK133" s="35"/>
      <c r="IL133" s="35"/>
      <c r="IM133" s="35"/>
      <c r="IN133" s="35"/>
      <c r="IO133" s="35"/>
      <c r="IP133" s="35"/>
      <c r="IQ133" s="35"/>
      <c r="IR133" s="35"/>
      <c r="IS133" s="35"/>
      <c r="IT133" s="35"/>
      <c r="IU133" s="35"/>
      <c r="IV133" s="35"/>
      <c r="IW133" s="35"/>
      <c r="IX133" s="35"/>
      <c r="IY133" s="35"/>
      <c r="IZ133" s="35"/>
      <c r="JA133" s="35"/>
      <c r="JB133" s="35"/>
      <c r="JC133" s="35"/>
      <c r="JD133" s="35"/>
      <c r="JE133" s="35"/>
      <c r="JF133" s="35"/>
      <c r="JG133" s="35"/>
      <c r="JH133" s="35"/>
      <c r="JI133" s="35"/>
      <c r="JJ133" s="35"/>
      <c r="JK133" s="35"/>
      <c r="JL133" s="35"/>
      <c r="JM133" s="35"/>
      <c r="JN133" s="35"/>
      <c r="JO133" s="35"/>
      <c r="JP133" s="35"/>
      <c r="JQ133" s="35"/>
      <c r="JR133" s="35"/>
      <c r="JS133" s="35"/>
      <c r="JT133" s="35"/>
      <c r="JU133" s="35"/>
      <c r="JV133" s="35"/>
      <c r="JW133" s="35"/>
      <c r="JX133" s="35"/>
      <c r="JY133" s="35"/>
      <c r="JZ133" s="35"/>
      <c r="KA133" s="35"/>
      <c r="KB133" s="35"/>
      <c r="KC133" s="35"/>
      <c r="KD133" s="35"/>
      <c r="KE133" s="35"/>
      <c r="KF133" s="35"/>
      <c r="KG133" s="35"/>
      <c r="KH133" s="35"/>
      <c r="KI133" s="35"/>
      <c r="KJ133" s="35"/>
      <c r="KK133" s="35"/>
      <c r="KL133" s="35"/>
      <c r="KM133" s="35"/>
      <c r="KN133" s="35"/>
      <c r="KO133" s="35"/>
      <c r="KP133" s="35"/>
      <c r="KQ133" s="35"/>
      <c r="KR133" s="35"/>
      <c r="KS133" s="35"/>
      <c r="KT133" s="35"/>
      <c r="KU133" s="35"/>
      <c r="KV133" s="35"/>
      <c r="KW133" s="35"/>
      <c r="KX133" s="35"/>
      <c r="KY133" s="35"/>
      <c r="KZ133" s="35"/>
      <c r="LA133" s="35"/>
      <c r="LB133" s="35"/>
      <c r="LC133" s="35"/>
      <c r="LD133" s="35"/>
      <c r="LE133" s="35"/>
      <c r="LF133" s="35"/>
      <c r="LG133" s="35"/>
      <c r="LH133" s="35"/>
      <c r="LI133" s="35"/>
      <c r="LJ133" s="35"/>
      <c r="LK133" s="35"/>
      <c r="LL133" s="35"/>
      <c r="LM133" s="35"/>
      <c r="LN133" s="35"/>
      <c r="LO133" s="35"/>
      <c r="LP133" s="35"/>
      <c r="LQ133" s="35"/>
      <c r="LR133" s="35"/>
      <c r="LS133" s="35"/>
      <c r="LT133" s="35"/>
      <c r="LU133" s="35"/>
      <c r="LV133" s="35"/>
      <c r="LW133" s="35"/>
      <c r="LX133" s="35"/>
      <c r="LY133" s="35"/>
      <c r="LZ133" s="35"/>
      <c r="MA133" s="35"/>
      <c r="MB133" s="35"/>
      <c r="MC133" s="35"/>
      <c r="MD133" s="35"/>
      <c r="ME133" s="35"/>
      <c r="MF133" s="35"/>
      <c r="MG133" s="35"/>
      <c r="MH133" s="35"/>
      <c r="MI133" s="35"/>
      <c r="MJ133" s="35"/>
      <c r="MK133" s="35"/>
      <c r="ML133" s="35"/>
      <c r="MM133" s="35"/>
      <c r="MN133" s="35"/>
      <c r="MO133" s="35"/>
      <c r="MP133" s="35"/>
      <c r="MQ133" s="35"/>
      <c r="MR133" s="35"/>
      <c r="MS133" s="35"/>
      <c r="MT133" s="35"/>
      <c r="MU133" s="35"/>
      <c r="MV133" s="35"/>
      <c r="MW133" s="35"/>
      <c r="MX133" s="35"/>
      <c r="MY133" s="35"/>
      <c r="MZ133" s="35"/>
      <c r="NA133" s="35"/>
      <c r="NB133" s="35"/>
      <c r="NC133" s="35"/>
      <c r="ND133" s="35"/>
      <c r="NE133" s="35"/>
      <c r="NF133" s="35"/>
      <c r="NG133" s="35"/>
      <c r="NH133" s="35"/>
      <c r="NI133" s="35"/>
      <c r="NJ133" s="35"/>
      <c r="NK133" s="35"/>
      <c r="NL133" s="35"/>
      <c r="NM133" s="35"/>
      <c r="NN133" s="35"/>
      <c r="NO133" s="35"/>
      <c r="NP133" s="35"/>
      <c r="NQ133" s="35"/>
      <c r="NR133" s="35"/>
      <c r="NS133" s="35"/>
      <c r="NT133" s="35"/>
      <c r="NU133" s="35"/>
      <c r="NV133" s="35"/>
      <c r="NW133" s="35"/>
      <c r="NX133" s="35"/>
      <c r="NY133" s="35"/>
      <c r="NZ133" s="35"/>
      <c r="OA133" s="35"/>
      <c r="OB133" s="35"/>
      <c r="OC133" s="35"/>
      <c r="OD133" s="35"/>
      <c r="OE133" s="35"/>
      <c r="OF133" s="35"/>
      <c r="OG133" s="35"/>
      <c r="OH133" s="35"/>
      <c r="OI133" s="35"/>
      <c r="OJ133" s="35"/>
      <c r="OK133" s="35"/>
      <c r="OL133" s="35"/>
      <c r="OM133" s="35"/>
      <c r="ON133" s="35"/>
      <c r="OO133" s="35"/>
      <c r="OP133" s="35"/>
      <c r="OQ133" s="35"/>
      <c r="OR133" s="35"/>
      <c r="OS133" s="35"/>
      <c r="OT133" s="35"/>
      <c r="OU133" s="35"/>
      <c r="OV133" s="35"/>
      <c r="OW133" s="35"/>
      <c r="OX133" s="35"/>
      <c r="OY133" s="35"/>
      <c r="OZ133" s="35"/>
      <c r="PA133" s="35"/>
      <c r="PB133" s="35"/>
      <c r="PC133" s="35"/>
      <c r="PD133" s="35"/>
      <c r="PE133" s="35"/>
      <c r="PF133" s="35"/>
      <c r="PG133" s="35"/>
      <c r="PH133" s="35"/>
      <c r="PI133" s="35"/>
      <c r="PJ133" s="35"/>
      <c r="PK133" s="35"/>
      <c r="PL133" s="35"/>
      <c r="PM133" s="35"/>
      <c r="PN133" s="35"/>
      <c r="PO133" s="35"/>
      <c r="PP133" s="35"/>
      <c r="PQ133" s="35"/>
      <c r="PR133" s="35"/>
      <c r="PS133" s="35"/>
      <c r="PT133" s="35"/>
      <c r="PU133" s="35"/>
      <c r="PV133" s="35"/>
      <c r="PW133" s="35"/>
      <c r="PX133" s="35"/>
      <c r="PY133" s="35"/>
      <c r="PZ133" s="35"/>
      <c r="QA133" s="35"/>
      <c r="QB133" s="35"/>
      <c r="QC133" s="35"/>
      <c r="QD133" s="35"/>
      <c r="QE133" s="35"/>
      <c r="QF133" s="35"/>
      <c r="QG133" s="35"/>
      <c r="QH133" s="35"/>
      <c r="QI133" s="35"/>
      <c r="QJ133" s="35"/>
      <c r="QK133" s="35"/>
      <c r="QL133" s="35"/>
      <c r="QM133" s="35"/>
      <c r="QN133" s="35"/>
      <c r="QO133" s="35"/>
      <c r="QP133" s="35"/>
      <c r="QQ133" s="35"/>
      <c r="QR133" s="35"/>
      <c r="QS133" s="35"/>
      <c r="QT133" s="35"/>
      <c r="QU133" s="35"/>
      <c r="QV133" s="35"/>
      <c r="QW133" s="35"/>
      <c r="QX133" s="35"/>
      <c r="QY133" s="35"/>
      <c r="QZ133" s="35"/>
      <c r="RA133" s="35"/>
      <c r="RB133" s="35"/>
      <c r="RC133" s="35"/>
      <c r="RD133" s="35"/>
      <c r="RE133" s="35"/>
      <c r="RF133" s="35"/>
      <c r="RG133" s="35"/>
      <c r="RH133" s="35"/>
      <c r="RI133" s="35"/>
      <c r="RJ133" s="35"/>
      <c r="RK133" s="35"/>
      <c r="RL133" s="35"/>
      <c r="RM133" s="35"/>
      <c r="RN133" s="35"/>
      <c r="RO133" s="35"/>
      <c r="RP133" s="35"/>
      <c r="RQ133" s="35"/>
      <c r="RR133" s="35"/>
      <c r="RS133" s="35"/>
      <c r="RT133" s="35"/>
      <c r="RU133" s="35"/>
      <c r="RV133" s="35"/>
      <c r="RW133" s="35"/>
      <c r="RX133" s="35"/>
      <c r="RY133" s="35"/>
      <c r="RZ133" s="35"/>
      <c r="SA133" s="35"/>
      <c r="SB133" s="35"/>
      <c r="SC133" s="35"/>
      <c r="SD133" s="35"/>
      <c r="SE133" s="35"/>
      <c r="SF133" s="35"/>
      <c r="SG133" s="35"/>
      <c r="SH133" s="35"/>
      <c r="SI133" s="35"/>
      <c r="SJ133" s="35"/>
      <c r="SK133" s="35"/>
      <c r="SL133" s="35"/>
      <c r="SM133" s="35"/>
      <c r="SN133" s="35"/>
      <c r="SO133" s="35"/>
      <c r="SP133" s="35"/>
      <c r="SQ133" s="35"/>
      <c r="SR133" s="35"/>
      <c r="SS133" s="35"/>
      <c r="ST133" s="35"/>
      <c r="SU133" s="35"/>
      <c r="SV133" s="35"/>
      <c r="SW133" s="35"/>
      <c r="SX133" s="35"/>
      <c r="SY133" s="35"/>
      <c r="SZ133" s="35"/>
      <c r="TA133" s="35"/>
      <c r="TB133" s="35"/>
      <c r="TC133" s="35"/>
      <c r="TD133" s="35"/>
      <c r="TE133" s="35"/>
      <c r="TF133" s="35"/>
      <c r="TG133" s="35"/>
      <c r="TH133" s="35"/>
      <c r="TI133" s="35"/>
      <c r="TJ133" s="35"/>
      <c r="TK133" s="35"/>
      <c r="TL133" s="35"/>
      <c r="TM133" s="35"/>
      <c r="TN133" s="35"/>
      <c r="TO133" s="35"/>
      <c r="TP133" s="35"/>
      <c r="TQ133" s="35"/>
      <c r="TR133" s="35"/>
      <c r="TS133" s="35"/>
      <c r="TT133" s="35"/>
      <c r="TU133" s="35"/>
      <c r="TV133" s="35"/>
      <c r="TW133" s="35"/>
      <c r="TX133" s="35"/>
      <c r="TY133" s="35"/>
      <c r="TZ133" s="35"/>
      <c r="UA133" s="35"/>
      <c r="UB133" s="35"/>
      <c r="UC133" s="35"/>
      <c r="UD133" s="35"/>
      <c r="UE133" s="35"/>
      <c r="UF133" s="35"/>
      <c r="UG133" s="35"/>
      <c r="UH133" s="35"/>
      <c r="UI133" s="35"/>
      <c r="UJ133" s="35"/>
      <c r="UK133" s="35"/>
      <c r="UL133" s="35"/>
      <c r="UM133" s="35"/>
      <c r="UN133" s="35"/>
      <c r="UO133" s="35"/>
      <c r="UP133" s="35"/>
    </row>
    <row r="134" spans="1:562" s="36" customFormat="1" ht="409.6" customHeight="1" x14ac:dyDescent="1.75">
      <c r="A134" s="345"/>
      <c r="B134" s="348"/>
      <c r="C134" s="349"/>
      <c r="D134" s="345"/>
      <c r="E134" s="345"/>
      <c r="F134" s="328" t="s">
        <v>93</v>
      </c>
      <c r="G134" s="145"/>
      <c r="H134" s="146"/>
      <c r="I134" s="304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77"/>
      <c r="AW134" s="50"/>
      <c r="AX134" s="50"/>
      <c r="AY134" s="77"/>
      <c r="AZ134" s="341">
        <v>8</v>
      </c>
      <c r="BA134" s="341"/>
      <c r="BB134" s="99"/>
      <c r="BC134" s="99"/>
      <c r="BD134" s="100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  <c r="EW134" s="35"/>
      <c r="EX134" s="35"/>
      <c r="EY134" s="35"/>
      <c r="EZ134" s="35"/>
      <c r="FA134" s="35"/>
      <c r="FB134" s="35"/>
      <c r="FC134" s="35"/>
      <c r="FD134" s="35"/>
      <c r="FE134" s="35"/>
      <c r="FF134" s="35"/>
      <c r="FG134" s="35"/>
      <c r="FH134" s="35"/>
      <c r="FI134" s="35"/>
      <c r="FJ134" s="35"/>
      <c r="FK134" s="35"/>
      <c r="FL134" s="35"/>
      <c r="FM134" s="35"/>
      <c r="FN134" s="35"/>
      <c r="FO134" s="35"/>
      <c r="FP134" s="35"/>
      <c r="FQ134" s="35"/>
      <c r="FR134" s="35"/>
      <c r="FS134" s="35"/>
      <c r="FT134" s="35"/>
      <c r="FU134" s="35"/>
      <c r="FV134" s="35"/>
      <c r="FW134" s="35"/>
      <c r="FX134" s="35"/>
      <c r="FY134" s="35"/>
      <c r="FZ134" s="35"/>
      <c r="GA134" s="35"/>
      <c r="GB134" s="35"/>
      <c r="GC134" s="35"/>
      <c r="GD134" s="35"/>
      <c r="GE134" s="35"/>
      <c r="GF134" s="35"/>
      <c r="GG134" s="35"/>
      <c r="GH134" s="35"/>
      <c r="GI134" s="35"/>
      <c r="GJ134" s="35"/>
      <c r="GK134" s="35"/>
      <c r="GL134" s="35"/>
      <c r="GM134" s="35"/>
      <c r="GN134" s="35"/>
      <c r="GO134" s="35"/>
      <c r="GP134" s="35"/>
      <c r="GQ134" s="35"/>
      <c r="GR134" s="35"/>
      <c r="GS134" s="35"/>
      <c r="GT134" s="35"/>
      <c r="GU134" s="35"/>
      <c r="GV134" s="35"/>
      <c r="GW134" s="35"/>
      <c r="GX134" s="35"/>
      <c r="GY134" s="35"/>
      <c r="GZ134" s="35"/>
      <c r="HA134" s="35"/>
      <c r="HB134" s="35"/>
      <c r="HC134" s="35"/>
      <c r="HD134" s="35"/>
      <c r="HE134" s="35"/>
      <c r="HF134" s="35"/>
      <c r="HG134" s="35"/>
      <c r="HH134" s="35"/>
      <c r="HI134" s="35"/>
      <c r="HJ134" s="35"/>
      <c r="HK134" s="35"/>
      <c r="HL134" s="35"/>
      <c r="HM134" s="35"/>
      <c r="HN134" s="35"/>
      <c r="HO134" s="35"/>
      <c r="HP134" s="35"/>
      <c r="HQ134" s="35"/>
      <c r="HR134" s="35"/>
      <c r="HS134" s="35"/>
      <c r="HT134" s="35"/>
      <c r="HU134" s="35"/>
      <c r="HV134" s="35"/>
      <c r="HW134" s="35"/>
      <c r="HX134" s="35"/>
      <c r="HY134" s="35"/>
      <c r="HZ134" s="35"/>
      <c r="IA134" s="35"/>
      <c r="IB134" s="35"/>
      <c r="IC134" s="35"/>
      <c r="ID134" s="35"/>
      <c r="IE134" s="35"/>
      <c r="IF134" s="35"/>
      <c r="IG134" s="35"/>
      <c r="IH134" s="35"/>
      <c r="II134" s="35"/>
      <c r="IJ134" s="35"/>
      <c r="IK134" s="35"/>
      <c r="IL134" s="35"/>
      <c r="IM134" s="35"/>
      <c r="IN134" s="35"/>
      <c r="IO134" s="35"/>
      <c r="IP134" s="35"/>
      <c r="IQ134" s="35"/>
      <c r="IR134" s="35"/>
      <c r="IS134" s="35"/>
      <c r="IT134" s="35"/>
      <c r="IU134" s="35"/>
      <c r="IV134" s="35"/>
      <c r="IW134" s="35"/>
      <c r="IX134" s="35"/>
      <c r="IY134" s="35"/>
      <c r="IZ134" s="35"/>
      <c r="JA134" s="35"/>
      <c r="JB134" s="35"/>
      <c r="JC134" s="35"/>
      <c r="JD134" s="35"/>
      <c r="JE134" s="35"/>
      <c r="JF134" s="35"/>
      <c r="JG134" s="35"/>
      <c r="JH134" s="35"/>
      <c r="JI134" s="35"/>
      <c r="JJ134" s="35"/>
      <c r="JK134" s="35"/>
      <c r="JL134" s="35"/>
      <c r="JM134" s="35"/>
      <c r="JN134" s="35"/>
      <c r="JO134" s="35"/>
      <c r="JP134" s="35"/>
      <c r="JQ134" s="35"/>
      <c r="JR134" s="35"/>
      <c r="JS134" s="35"/>
      <c r="JT134" s="35"/>
      <c r="JU134" s="35"/>
      <c r="JV134" s="35"/>
      <c r="JW134" s="35"/>
      <c r="JX134" s="35"/>
      <c r="JY134" s="35"/>
      <c r="JZ134" s="35"/>
      <c r="KA134" s="35"/>
      <c r="KB134" s="35"/>
      <c r="KC134" s="35"/>
      <c r="KD134" s="35"/>
      <c r="KE134" s="35"/>
      <c r="KF134" s="35"/>
      <c r="KG134" s="35"/>
      <c r="KH134" s="35"/>
      <c r="KI134" s="35"/>
      <c r="KJ134" s="35"/>
      <c r="KK134" s="35"/>
      <c r="KL134" s="35"/>
      <c r="KM134" s="35"/>
      <c r="KN134" s="35"/>
      <c r="KO134" s="35"/>
      <c r="KP134" s="35"/>
      <c r="KQ134" s="35"/>
      <c r="KR134" s="35"/>
      <c r="KS134" s="35"/>
      <c r="KT134" s="35"/>
      <c r="KU134" s="35"/>
      <c r="KV134" s="35"/>
      <c r="KW134" s="35"/>
      <c r="KX134" s="35"/>
      <c r="KY134" s="35"/>
      <c r="KZ134" s="35"/>
      <c r="LA134" s="35"/>
      <c r="LB134" s="35"/>
      <c r="LC134" s="35"/>
      <c r="LD134" s="35"/>
      <c r="LE134" s="35"/>
      <c r="LF134" s="35"/>
      <c r="LG134" s="35"/>
      <c r="LH134" s="35"/>
      <c r="LI134" s="35"/>
      <c r="LJ134" s="35"/>
      <c r="LK134" s="35"/>
      <c r="LL134" s="35"/>
      <c r="LM134" s="35"/>
      <c r="LN134" s="35"/>
      <c r="LO134" s="35"/>
      <c r="LP134" s="35"/>
      <c r="LQ134" s="35"/>
      <c r="LR134" s="35"/>
      <c r="LS134" s="35"/>
      <c r="LT134" s="35"/>
      <c r="LU134" s="35"/>
      <c r="LV134" s="35"/>
      <c r="LW134" s="35"/>
      <c r="LX134" s="35"/>
      <c r="LY134" s="35"/>
      <c r="LZ134" s="35"/>
      <c r="MA134" s="35"/>
      <c r="MB134" s="35"/>
      <c r="MC134" s="35"/>
      <c r="MD134" s="35"/>
      <c r="ME134" s="35"/>
      <c r="MF134" s="35"/>
      <c r="MG134" s="35"/>
      <c r="MH134" s="35"/>
      <c r="MI134" s="35"/>
      <c r="MJ134" s="35"/>
      <c r="MK134" s="35"/>
      <c r="ML134" s="35"/>
      <c r="MM134" s="35"/>
      <c r="MN134" s="35"/>
      <c r="MO134" s="35"/>
      <c r="MP134" s="35"/>
      <c r="MQ134" s="35"/>
      <c r="MR134" s="35"/>
      <c r="MS134" s="35"/>
      <c r="MT134" s="35"/>
      <c r="MU134" s="35"/>
      <c r="MV134" s="35"/>
      <c r="MW134" s="35"/>
      <c r="MX134" s="35"/>
      <c r="MY134" s="35"/>
      <c r="MZ134" s="35"/>
      <c r="NA134" s="35"/>
      <c r="NB134" s="35"/>
      <c r="NC134" s="35"/>
      <c r="ND134" s="35"/>
      <c r="NE134" s="35"/>
      <c r="NF134" s="35"/>
      <c r="NG134" s="35"/>
      <c r="NH134" s="35"/>
      <c r="NI134" s="35"/>
      <c r="NJ134" s="35"/>
      <c r="NK134" s="35"/>
      <c r="NL134" s="35"/>
      <c r="NM134" s="35"/>
      <c r="NN134" s="35"/>
      <c r="NO134" s="35"/>
      <c r="NP134" s="35"/>
      <c r="NQ134" s="35"/>
      <c r="NR134" s="35"/>
      <c r="NS134" s="35"/>
      <c r="NT134" s="35"/>
      <c r="NU134" s="35"/>
      <c r="NV134" s="35"/>
      <c r="NW134" s="35"/>
      <c r="NX134" s="35"/>
      <c r="NY134" s="35"/>
      <c r="NZ134" s="35"/>
      <c r="OA134" s="35"/>
      <c r="OB134" s="35"/>
      <c r="OC134" s="35"/>
      <c r="OD134" s="35"/>
      <c r="OE134" s="35"/>
      <c r="OF134" s="35"/>
      <c r="OG134" s="35"/>
      <c r="OH134" s="35"/>
      <c r="OI134" s="35"/>
      <c r="OJ134" s="35"/>
      <c r="OK134" s="35"/>
      <c r="OL134" s="35"/>
      <c r="OM134" s="35"/>
      <c r="ON134" s="35"/>
      <c r="OO134" s="35"/>
      <c r="OP134" s="35"/>
      <c r="OQ134" s="35"/>
      <c r="OR134" s="35"/>
      <c r="OS134" s="35"/>
      <c r="OT134" s="35"/>
      <c r="OU134" s="35"/>
      <c r="OV134" s="35"/>
      <c r="OW134" s="35"/>
      <c r="OX134" s="35"/>
      <c r="OY134" s="35"/>
      <c r="OZ134" s="35"/>
      <c r="PA134" s="35"/>
      <c r="PB134" s="35"/>
      <c r="PC134" s="35"/>
      <c r="PD134" s="35"/>
      <c r="PE134" s="35"/>
      <c r="PF134" s="35"/>
      <c r="PG134" s="35"/>
      <c r="PH134" s="35"/>
      <c r="PI134" s="35"/>
      <c r="PJ134" s="35"/>
      <c r="PK134" s="35"/>
      <c r="PL134" s="35"/>
      <c r="PM134" s="35"/>
      <c r="PN134" s="35"/>
      <c r="PO134" s="35"/>
      <c r="PP134" s="35"/>
      <c r="PQ134" s="35"/>
      <c r="PR134" s="35"/>
      <c r="PS134" s="35"/>
      <c r="PT134" s="35"/>
      <c r="PU134" s="35"/>
      <c r="PV134" s="35"/>
      <c r="PW134" s="35"/>
      <c r="PX134" s="35"/>
      <c r="PY134" s="35"/>
      <c r="PZ134" s="35"/>
      <c r="QA134" s="35"/>
      <c r="QB134" s="35"/>
      <c r="QC134" s="35"/>
      <c r="QD134" s="35"/>
      <c r="QE134" s="35"/>
      <c r="QF134" s="35"/>
      <c r="QG134" s="35"/>
      <c r="QH134" s="35"/>
      <c r="QI134" s="35"/>
      <c r="QJ134" s="35"/>
      <c r="QK134" s="35"/>
      <c r="QL134" s="35"/>
      <c r="QM134" s="35"/>
      <c r="QN134" s="35"/>
      <c r="QO134" s="35"/>
      <c r="QP134" s="35"/>
      <c r="QQ134" s="35"/>
      <c r="QR134" s="35"/>
      <c r="QS134" s="35"/>
      <c r="QT134" s="35"/>
      <c r="QU134" s="35"/>
      <c r="QV134" s="35"/>
      <c r="QW134" s="35"/>
      <c r="QX134" s="35"/>
      <c r="QY134" s="35"/>
      <c r="QZ134" s="35"/>
      <c r="RA134" s="35"/>
      <c r="RB134" s="35"/>
      <c r="RC134" s="35"/>
      <c r="RD134" s="35"/>
      <c r="RE134" s="35"/>
      <c r="RF134" s="35"/>
      <c r="RG134" s="35"/>
      <c r="RH134" s="35"/>
      <c r="RI134" s="35"/>
      <c r="RJ134" s="35"/>
      <c r="RK134" s="35"/>
      <c r="RL134" s="35"/>
      <c r="RM134" s="35"/>
      <c r="RN134" s="35"/>
      <c r="RO134" s="35"/>
      <c r="RP134" s="35"/>
      <c r="RQ134" s="35"/>
      <c r="RR134" s="35"/>
      <c r="RS134" s="35"/>
      <c r="RT134" s="35"/>
      <c r="RU134" s="35"/>
      <c r="RV134" s="35"/>
      <c r="RW134" s="35"/>
      <c r="RX134" s="35"/>
      <c r="RY134" s="35"/>
      <c r="RZ134" s="35"/>
      <c r="SA134" s="35"/>
      <c r="SB134" s="35"/>
      <c r="SC134" s="35"/>
      <c r="SD134" s="35"/>
      <c r="SE134" s="35"/>
      <c r="SF134" s="35"/>
      <c r="SG134" s="35"/>
      <c r="SH134" s="35"/>
      <c r="SI134" s="35"/>
      <c r="SJ134" s="35"/>
      <c r="SK134" s="35"/>
      <c r="SL134" s="35"/>
      <c r="SM134" s="35"/>
      <c r="SN134" s="35"/>
      <c r="SO134" s="35"/>
      <c r="SP134" s="35"/>
      <c r="SQ134" s="35"/>
      <c r="SR134" s="35"/>
      <c r="SS134" s="35"/>
      <c r="ST134" s="35"/>
      <c r="SU134" s="35"/>
      <c r="SV134" s="35"/>
      <c r="SW134" s="35"/>
      <c r="SX134" s="35"/>
      <c r="SY134" s="35"/>
      <c r="SZ134" s="35"/>
      <c r="TA134" s="35"/>
      <c r="TB134" s="35"/>
      <c r="TC134" s="35"/>
      <c r="TD134" s="35"/>
      <c r="TE134" s="35"/>
      <c r="TF134" s="35"/>
      <c r="TG134" s="35"/>
      <c r="TH134" s="35"/>
      <c r="TI134" s="35"/>
      <c r="TJ134" s="35"/>
      <c r="TK134" s="35"/>
      <c r="TL134" s="35"/>
      <c r="TM134" s="35"/>
      <c r="TN134" s="35"/>
      <c r="TO134" s="35"/>
      <c r="TP134" s="35"/>
      <c r="TQ134" s="35"/>
      <c r="TR134" s="35"/>
      <c r="TS134" s="35"/>
      <c r="TT134" s="35"/>
      <c r="TU134" s="35"/>
      <c r="TV134" s="35"/>
      <c r="TW134" s="35"/>
      <c r="TX134" s="35"/>
      <c r="TY134" s="35"/>
      <c r="TZ134" s="35"/>
      <c r="UA134" s="35"/>
      <c r="UB134" s="35"/>
      <c r="UC134" s="35"/>
      <c r="UD134" s="35"/>
      <c r="UE134" s="35"/>
      <c r="UF134" s="35"/>
      <c r="UG134" s="35"/>
      <c r="UH134" s="35"/>
      <c r="UI134" s="35"/>
      <c r="UJ134" s="35"/>
      <c r="UK134" s="35"/>
      <c r="UL134" s="35"/>
      <c r="UM134" s="35"/>
      <c r="UN134" s="35"/>
      <c r="UO134" s="35"/>
      <c r="UP134" s="35"/>
    </row>
    <row r="135" spans="1:562" s="36" customFormat="1" ht="299.25" customHeight="1" x14ac:dyDescent="1.75">
      <c r="A135" s="345"/>
      <c r="B135" s="348"/>
      <c r="C135" s="349"/>
      <c r="D135" s="345"/>
      <c r="E135" s="345"/>
      <c r="F135" s="255"/>
      <c r="G135" s="255"/>
      <c r="H135" s="255"/>
      <c r="I135" s="249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  <c r="EW135" s="35"/>
      <c r="EX135" s="35"/>
      <c r="EY135" s="35"/>
      <c r="EZ135" s="35"/>
      <c r="FA135" s="35"/>
      <c r="FB135" s="35"/>
      <c r="FC135" s="35"/>
      <c r="FD135" s="35"/>
      <c r="FE135" s="35"/>
      <c r="FF135" s="35"/>
      <c r="FG135" s="35"/>
      <c r="FH135" s="35"/>
      <c r="FI135" s="35"/>
      <c r="FJ135" s="35"/>
      <c r="FK135" s="35"/>
      <c r="FL135" s="35"/>
      <c r="FM135" s="35"/>
      <c r="FN135" s="35"/>
      <c r="FO135" s="35"/>
      <c r="FP135" s="35"/>
      <c r="FQ135" s="35"/>
      <c r="FR135" s="35"/>
      <c r="FS135" s="35"/>
      <c r="FT135" s="35"/>
      <c r="FU135" s="35"/>
      <c r="FV135" s="35"/>
      <c r="FW135" s="35"/>
      <c r="FX135" s="35"/>
      <c r="FY135" s="35"/>
      <c r="FZ135" s="35"/>
      <c r="GA135" s="35"/>
      <c r="GB135" s="35"/>
      <c r="GC135" s="35"/>
      <c r="GD135" s="35"/>
      <c r="GE135" s="35"/>
      <c r="GF135" s="35"/>
      <c r="GG135" s="35"/>
      <c r="GH135" s="35"/>
      <c r="GI135" s="35"/>
      <c r="GJ135" s="35"/>
      <c r="GK135" s="35"/>
      <c r="GL135" s="35"/>
      <c r="GM135" s="35"/>
      <c r="GN135" s="35"/>
      <c r="GO135" s="35"/>
      <c r="GP135" s="35"/>
      <c r="GQ135" s="35"/>
      <c r="GR135" s="35"/>
      <c r="GS135" s="35"/>
      <c r="GT135" s="35"/>
      <c r="GU135" s="35"/>
      <c r="GV135" s="35"/>
      <c r="GW135" s="35"/>
      <c r="GX135" s="35"/>
      <c r="GY135" s="35"/>
      <c r="GZ135" s="35"/>
      <c r="HA135" s="35"/>
      <c r="HB135" s="35"/>
      <c r="HC135" s="35"/>
      <c r="HD135" s="35"/>
      <c r="HE135" s="35"/>
      <c r="HF135" s="35"/>
      <c r="HG135" s="35"/>
      <c r="HH135" s="35"/>
      <c r="HI135" s="35"/>
      <c r="HJ135" s="35"/>
      <c r="HK135" s="35"/>
      <c r="HL135" s="35"/>
      <c r="HM135" s="35"/>
      <c r="HN135" s="35"/>
      <c r="HO135" s="35"/>
      <c r="HP135" s="35"/>
      <c r="HQ135" s="35"/>
      <c r="HR135" s="35"/>
      <c r="HS135" s="35"/>
      <c r="HT135" s="35"/>
      <c r="HU135" s="35"/>
      <c r="HV135" s="35"/>
      <c r="HW135" s="35"/>
      <c r="HX135" s="35"/>
      <c r="HY135" s="35"/>
      <c r="HZ135" s="35"/>
      <c r="IA135" s="35"/>
      <c r="IB135" s="35"/>
      <c r="IC135" s="35"/>
      <c r="ID135" s="35"/>
      <c r="IE135" s="35"/>
      <c r="IF135" s="35"/>
      <c r="IG135" s="35"/>
      <c r="IH135" s="35"/>
      <c r="II135" s="35"/>
      <c r="IJ135" s="35"/>
      <c r="IK135" s="35"/>
      <c r="IL135" s="35"/>
      <c r="IM135" s="35"/>
      <c r="IN135" s="35"/>
      <c r="IO135" s="35"/>
      <c r="IP135" s="35"/>
      <c r="IQ135" s="35"/>
      <c r="IR135" s="35"/>
      <c r="IS135" s="35"/>
      <c r="IT135" s="35"/>
      <c r="IU135" s="35"/>
      <c r="IV135" s="35"/>
      <c r="IW135" s="35"/>
      <c r="IX135" s="35"/>
      <c r="IY135" s="35"/>
      <c r="IZ135" s="35"/>
      <c r="JA135" s="35"/>
      <c r="JB135" s="35"/>
      <c r="JC135" s="35"/>
      <c r="JD135" s="35"/>
      <c r="JE135" s="35"/>
      <c r="JF135" s="35"/>
      <c r="JG135" s="35"/>
      <c r="JH135" s="35"/>
      <c r="JI135" s="35"/>
      <c r="JJ135" s="35"/>
      <c r="JK135" s="35"/>
      <c r="JL135" s="35"/>
      <c r="JM135" s="35"/>
      <c r="JN135" s="35"/>
      <c r="JO135" s="35"/>
      <c r="JP135" s="35"/>
      <c r="JQ135" s="35"/>
      <c r="JR135" s="35"/>
      <c r="JS135" s="35"/>
      <c r="JT135" s="35"/>
      <c r="JU135" s="35"/>
      <c r="JV135" s="35"/>
      <c r="JW135" s="35"/>
      <c r="JX135" s="35"/>
      <c r="JY135" s="35"/>
      <c r="JZ135" s="35"/>
      <c r="KA135" s="35"/>
      <c r="KB135" s="35"/>
      <c r="KC135" s="35"/>
      <c r="KD135" s="35"/>
      <c r="KE135" s="35"/>
      <c r="KF135" s="35"/>
      <c r="KG135" s="35"/>
      <c r="KH135" s="35"/>
      <c r="KI135" s="35"/>
      <c r="KJ135" s="35"/>
      <c r="KK135" s="35"/>
      <c r="KL135" s="35"/>
      <c r="KM135" s="35"/>
      <c r="KN135" s="35"/>
      <c r="KO135" s="35"/>
      <c r="KP135" s="35"/>
      <c r="KQ135" s="35"/>
      <c r="KR135" s="35"/>
      <c r="KS135" s="35"/>
      <c r="KT135" s="35"/>
      <c r="KU135" s="35"/>
      <c r="KV135" s="35"/>
      <c r="KW135" s="35"/>
      <c r="KX135" s="35"/>
      <c r="KY135" s="35"/>
      <c r="KZ135" s="35"/>
      <c r="LA135" s="35"/>
      <c r="LB135" s="35"/>
      <c r="LC135" s="35"/>
      <c r="LD135" s="35"/>
      <c r="LE135" s="35"/>
      <c r="LF135" s="35"/>
      <c r="LG135" s="35"/>
      <c r="LH135" s="35"/>
      <c r="LI135" s="35"/>
      <c r="LJ135" s="35"/>
      <c r="LK135" s="35"/>
      <c r="LL135" s="35"/>
      <c r="LM135" s="35"/>
      <c r="LN135" s="35"/>
      <c r="LO135" s="35"/>
      <c r="LP135" s="35"/>
      <c r="LQ135" s="35"/>
      <c r="LR135" s="35"/>
      <c r="LS135" s="35"/>
      <c r="LT135" s="35"/>
      <c r="LU135" s="35"/>
      <c r="LV135" s="35"/>
      <c r="LW135" s="35"/>
      <c r="LX135" s="35"/>
      <c r="LY135" s="35"/>
      <c r="LZ135" s="35"/>
      <c r="MA135" s="35"/>
      <c r="MB135" s="35"/>
      <c r="MC135" s="35"/>
      <c r="MD135" s="35"/>
      <c r="ME135" s="35"/>
      <c r="MF135" s="35"/>
      <c r="MG135" s="35"/>
      <c r="MH135" s="35"/>
      <c r="MI135" s="35"/>
      <c r="MJ135" s="35"/>
      <c r="MK135" s="35"/>
      <c r="ML135" s="35"/>
      <c r="MM135" s="35"/>
      <c r="MN135" s="35"/>
      <c r="MO135" s="35"/>
      <c r="MP135" s="35"/>
      <c r="MQ135" s="35"/>
      <c r="MR135" s="35"/>
      <c r="MS135" s="35"/>
      <c r="MT135" s="35"/>
      <c r="MU135" s="35"/>
      <c r="MV135" s="35"/>
      <c r="MW135" s="35"/>
      <c r="MX135" s="35"/>
      <c r="MY135" s="35"/>
      <c r="MZ135" s="35"/>
      <c r="NA135" s="35"/>
      <c r="NB135" s="35"/>
      <c r="NC135" s="35"/>
      <c r="ND135" s="35"/>
      <c r="NE135" s="35"/>
      <c r="NF135" s="35"/>
      <c r="NG135" s="35"/>
      <c r="NH135" s="35"/>
      <c r="NI135" s="35"/>
      <c r="NJ135" s="35"/>
      <c r="NK135" s="35"/>
      <c r="NL135" s="35"/>
      <c r="NM135" s="35"/>
      <c r="NN135" s="35"/>
      <c r="NO135" s="35"/>
      <c r="NP135" s="35"/>
      <c r="NQ135" s="35"/>
      <c r="NR135" s="35"/>
      <c r="NS135" s="35"/>
      <c r="NT135" s="35"/>
      <c r="NU135" s="35"/>
      <c r="NV135" s="35"/>
      <c r="NW135" s="35"/>
      <c r="NX135" s="35"/>
      <c r="NY135" s="35"/>
      <c r="NZ135" s="35"/>
      <c r="OA135" s="35"/>
      <c r="OB135" s="35"/>
      <c r="OC135" s="35"/>
      <c r="OD135" s="35"/>
      <c r="OE135" s="35"/>
      <c r="OF135" s="35"/>
      <c r="OG135" s="35"/>
      <c r="OH135" s="35"/>
      <c r="OI135" s="35"/>
      <c r="OJ135" s="35"/>
      <c r="OK135" s="35"/>
      <c r="OL135" s="35"/>
      <c r="OM135" s="35"/>
      <c r="ON135" s="35"/>
      <c r="OO135" s="35"/>
      <c r="OP135" s="35"/>
      <c r="OQ135" s="35"/>
      <c r="OR135" s="35"/>
      <c r="OS135" s="35"/>
      <c r="OT135" s="35"/>
      <c r="OU135" s="35"/>
      <c r="OV135" s="35"/>
      <c r="OW135" s="35"/>
      <c r="OX135" s="35"/>
      <c r="OY135" s="35"/>
      <c r="OZ135" s="35"/>
      <c r="PA135" s="35"/>
      <c r="PB135" s="35"/>
      <c r="PC135" s="35"/>
      <c r="PD135" s="35"/>
      <c r="PE135" s="35"/>
      <c r="PF135" s="35"/>
      <c r="PG135" s="35"/>
      <c r="PH135" s="35"/>
      <c r="PI135" s="35"/>
      <c r="PJ135" s="35"/>
      <c r="PK135" s="35"/>
      <c r="PL135" s="35"/>
      <c r="PM135" s="35"/>
      <c r="PN135" s="35"/>
      <c r="PO135" s="35"/>
      <c r="PP135" s="35"/>
      <c r="PQ135" s="35"/>
      <c r="PR135" s="35"/>
      <c r="PS135" s="35"/>
      <c r="PT135" s="35"/>
      <c r="PU135" s="35"/>
      <c r="PV135" s="35"/>
      <c r="PW135" s="35"/>
      <c r="PX135" s="35"/>
      <c r="PY135" s="35"/>
      <c r="PZ135" s="35"/>
      <c r="QA135" s="35"/>
      <c r="QB135" s="35"/>
      <c r="QC135" s="35"/>
      <c r="QD135" s="35"/>
      <c r="QE135" s="35"/>
      <c r="QF135" s="35"/>
      <c r="QG135" s="35"/>
      <c r="QH135" s="35"/>
      <c r="QI135" s="35"/>
      <c r="QJ135" s="35"/>
      <c r="QK135" s="35"/>
      <c r="QL135" s="35"/>
      <c r="QM135" s="35"/>
      <c r="QN135" s="35"/>
      <c r="QO135" s="35"/>
      <c r="QP135" s="35"/>
      <c r="QQ135" s="35"/>
      <c r="QR135" s="35"/>
      <c r="QS135" s="35"/>
      <c r="QT135" s="35"/>
      <c r="QU135" s="35"/>
      <c r="QV135" s="35"/>
      <c r="QW135" s="35"/>
      <c r="QX135" s="35"/>
      <c r="QY135" s="35"/>
      <c r="QZ135" s="35"/>
      <c r="RA135" s="35"/>
      <c r="RB135" s="35"/>
      <c r="RC135" s="35"/>
      <c r="RD135" s="35"/>
      <c r="RE135" s="35"/>
      <c r="RF135" s="35"/>
      <c r="RG135" s="35"/>
      <c r="RH135" s="35"/>
      <c r="RI135" s="35"/>
      <c r="RJ135" s="35"/>
      <c r="RK135" s="35"/>
      <c r="RL135" s="35"/>
      <c r="RM135" s="35"/>
      <c r="RN135" s="35"/>
      <c r="RO135" s="35"/>
      <c r="RP135" s="35"/>
      <c r="RQ135" s="35"/>
      <c r="RR135" s="35"/>
      <c r="RS135" s="35"/>
      <c r="RT135" s="35"/>
      <c r="RU135" s="35"/>
      <c r="RV135" s="35"/>
      <c r="RW135" s="35"/>
      <c r="RX135" s="35"/>
      <c r="RY135" s="35"/>
      <c r="RZ135" s="35"/>
      <c r="SA135" s="35"/>
      <c r="SB135" s="35"/>
      <c r="SC135" s="35"/>
      <c r="SD135" s="35"/>
      <c r="SE135" s="35"/>
      <c r="SF135" s="35"/>
      <c r="SG135" s="35"/>
      <c r="SH135" s="35"/>
      <c r="SI135" s="35"/>
      <c r="SJ135" s="35"/>
      <c r="SK135" s="35"/>
      <c r="SL135" s="35"/>
      <c r="SM135" s="35"/>
      <c r="SN135" s="35"/>
      <c r="SO135" s="35"/>
      <c r="SP135" s="35"/>
      <c r="SQ135" s="35"/>
      <c r="SR135" s="35"/>
      <c r="SS135" s="35"/>
      <c r="ST135" s="35"/>
      <c r="SU135" s="35"/>
      <c r="SV135" s="35"/>
      <c r="SW135" s="35"/>
      <c r="SX135" s="35"/>
      <c r="SY135" s="35"/>
      <c r="SZ135" s="35"/>
      <c r="TA135" s="35"/>
      <c r="TB135" s="35"/>
      <c r="TC135" s="35"/>
      <c r="TD135" s="35"/>
      <c r="TE135" s="35"/>
      <c r="TF135" s="35"/>
      <c r="TG135" s="35"/>
      <c r="TH135" s="35"/>
      <c r="TI135" s="35"/>
      <c r="TJ135" s="35"/>
      <c r="TK135" s="35"/>
      <c r="TL135" s="35"/>
      <c r="TM135" s="35"/>
      <c r="TN135" s="35"/>
      <c r="TO135" s="35"/>
      <c r="TP135" s="35"/>
      <c r="TQ135" s="35"/>
      <c r="TR135" s="35"/>
      <c r="TS135" s="35"/>
      <c r="TT135" s="35"/>
      <c r="TU135" s="35"/>
      <c r="TV135" s="35"/>
      <c r="TW135" s="35"/>
      <c r="TX135" s="35"/>
      <c r="TY135" s="35"/>
      <c r="TZ135" s="35"/>
      <c r="UA135" s="35"/>
      <c r="UB135" s="35"/>
      <c r="UC135" s="35"/>
      <c r="UD135" s="35"/>
      <c r="UE135" s="35"/>
      <c r="UF135" s="35"/>
      <c r="UG135" s="35"/>
      <c r="UH135" s="35"/>
      <c r="UI135" s="35"/>
      <c r="UJ135" s="35"/>
      <c r="UK135" s="35"/>
      <c r="UL135" s="35"/>
      <c r="UM135" s="35"/>
      <c r="UN135" s="35"/>
      <c r="UO135" s="35"/>
      <c r="UP135" s="35"/>
    </row>
    <row r="136" spans="1:562" s="36" customFormat="1" ht="303.75" customHeight="1" x14ac:dyDescent="1.75">
      <c r="A136" s="345"/>
      <c r="B136" s="348"/>
      <c r="C136" s="349"/>
      <c r="D136" s="345"/>
      <c r="E136" s="345"/>
      <c r="F136" s="255"/>
      <c r="G136" s="255"/>
      <c r="H136" s="255"/>
      <c r="I136" s="249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  <c r="EW136" s="35"/>
      <c r="EX136" s="35"/>
      <c r="EY136" s="35"/>
      <c r="EZ136" s="35"/>
      <c r="FA136" s="35"/>
      <c r="FB136" s="35"/>
      <c r="FC136" s="35"/>
      <c r="FD136" s="35"/>
      <c r="FE136" s="35"/>
      <c r="FF136" s="35"/>
      <c r="FG136" s="35"/>
      <c r="FH136" s="35"/>
      <c r="FI136" s="35"/>
      <c r="FJ136" s="35"/>
      <c r="FK136" s="35"/>
      <c r="FL136" s="35"/>
      <c r="FM136" s="35"/>
      <c r="FN136" s="35"/>
      <c r="FO136" s="35"/>
      <c r="FP136" s="35"/>
      <c r="FQ136" s="35"/>
      <c r="FR136" s="35"/>
      <c r="FS136" s="35"/>
      <c r="FT136" s="35"/>
      <c r="FU136" s="35"/>
      <c r="FV136" s="35"/>
      <c r="FW136" s="35"/>
      <c r="FX136" s="35"/>
      <c r="FY136" s="35"/>
      <c r="FZ136" s="35"/>
      <c r="GA136" s="35"/>
      <c r="GB136" s="35"/>
      <c r="GC136" s="35"/>
      <c r="GD136" s="35"/>
      <c r="GE136" s="35"/>
      <c r="GF136" s="35"/>
      <c r="GG136" s="35"/>
      <c r="GH136" s="35"/>
      <c r="GI136" s="35"/>
      <c r="GJ136" s="35"/>
      <c r="GK136" s="35"/>
      <c r="GL136" s="35"/>
      <c r="GM136" s="35"/>
      <c r="GN136" s="35"/>
      <c r="GO136" s="35"/>
      <c r="GP136" s="35"/>
      <c r="GQ136" s="35"/>
      <c r="GR136" s="35"/>
      <c r="GS136" s="35"/>
      <c r="GT136" s="35"/>
      <c r="GU136" s="35"/>
      <c r="GV136" s="35"/>
      <c r="GW136" s="35"/>
      <c r="GX136" s="35"/>
      <c r="GY136" s="35"/>
      <c r="GZ136" s="35"/>
      <c r="HA136" s="35"/>
      <c r="HB136" s="35"/>
      <c r="HC136" s="35"/>
      <c r="HD136" s="35"/>
      <c r="HE136" s="35"/>
      <c r="HF136" s="35"/>
      <c r="HG136" s="35"/>
      <c r="HH136" s="35"/>
      <c r="HI136" s="35"/>
      <c r="HJ136" s="35"/>
      <c r="HK136" s="35"/>
      <c r="HL136" s="35"/>
      <c r="HM136" s="35"/>
      <c r="HN136" s="35"/>
      <c r="HO136" s="35"/>
      <c r="HP136" s="35"/>
      <c r="HQ136" s="35"/>
      <c r="HR136" s="35"/>
      <c r="HS136" s="35"/>
      <c r="HT136" s="35"/>
      <c r="HU136" s="35"/>
      <c r="HV136" s="35"/>
      <c r="HW136" s="35"/>
      <c r="HX136" s="35"/>
      <c r="HY136" s="35"/>
      <c r="HZ136" s="35"/>
      <c r="IA136" s="35"/>
      <c r="IB136" s="35"/>
      <c r="IC136" s="35"/>
      <c r="ID136" s="35"/>
      <c r="IE136" s="35"/>
      <c r="IF136" s="35"/>
      <c r="IG136" s="35"/>
      <c r="IH136" s="35"/>
      <c r="II136" s="35"/>
      <c r="IJ136" s="35"/>
      <c r="IK136" s="35"/>
      <c r="IL136" s="35"/>
      <c r="IM136" s="35"/>
      <c r="IN136" s="35"/>
      <c r="IO136" s="35"/>
      <c r="IP136" s="35"/>
      <c r="IQ136" s="35"/>
      <c r="IR136" s="35"/>
      <c r="IS136" s="35"/>
      <c r="IT136" s="35"/>
      <c r="IU136" s="35"/>
      <c r="IV136" s="35"/>
      <c r="IW136" s="35"/>
      <c r="IX136" s="35"/>
      <c r="IY136" s="35"/>
      <c r="IZ136" s="35"/>
      <c r="JA136" s="35"/>
      <c r="JB136" s="35"/>
      <c r="JC136" s="35"/>
      <c r="JD136" s="35"/>
      <c r="JE136" s="35"/>
      <c r="JF136" s="35"/>
      <c r="JG136" s="35"/>
      <c r="JH136" s="35"/>
      <c r="JI136" s="35"/>
      <c r="JJ136" s="35"/>
      <c r="JK136" s="35"/>
      <c r="JL136" s="35"/>
      <c r="JM136" s="35"/>
      <c r="JN136" s="35"/>
      <c r="JO136" s="35"/>
      <c r="JP136" s="35"/>
      <c r="JQ136" s="35"/>
      <c r="JR136" s="35"/>
      <c r="JS136" s="35"/>
      <c r="JT136" s="35"/>
      <c r="JU136" s="35"/>
      <c r="JV136" s="35"/>
      <c r="JW136" s="35"/>
      <c r="JX136" s="35"/>
      <c r="JY136" s="35"/>
      <c r="JZ136" s="35"/>
      <c r="KA136" s="35"/>
      <c r="KB136" s="35"/>
      <c r="KC136" s="35"/>
      <c r="KD136" s="35"/>
      <c r="KE136" s="35"/>
      <c r="KF136" s="35"/>
      <c r="KG136" s="35"/>
      <c r="KH136" s="35"/>
      <c r="KI136" s="35"/>
      <c r="KJ136" s="35"/>
      <c r="KK136" s="35"/>
      <c r="KL136" s="35"/>
      <c r="KM136" s="35"/>
      <c r="KN136" s="35"/>
      <c r="KO136" s="35"/>
      <c r="KP136" s="35"/>
      <c r="KQ136" s="35"/>
      <c r="KR136" s="35"/>
      <c r="KS136" s="35"/>
      <c r="KT136" s="35"/>
      <c r="KU136" s="35"/>
      <c r="KV136" s="35"/>
      <c r="KW136" s="35"/>
      <c r="KX136" s="35"/>
      <c r="KY136" s="35"/>
      <c r="KZ136" s="35"/>
      <c r="LA136" s="35"/>
      <c r="LB136" s="35"/>
      <c r="LC136" s="35"/>
      <c r="LD136" s="35"/>
      <c r="LE136" s="35"/>
      <c r="LF136" s="35"/>
      <c r="LG136" s="35"/>
      <c r="LH136" s="35"/>
      <c r="LI136" s="35"/>
      <c r="LJ136" s="35"/>
      <c r="LK136" s="35"/>
      <c r="LL136" s="35"/>
      <c r="LM136" s="35"/>
      <c r="LN136" s="35"/>
      <c r="LO136" s="35"/>
      <c r="LP136" s="35"/>
      <c r="LQ136" s="35"/>
      <c r="LR136" s="35"/>
      <c r="LS136" s="35"/>
      <c r="LT136" s="35"/>
      <c r="LU136" s="35"/>
      <c r="LV136" s="35"/>
      <c r="LW136" s="35"/>
      <c r="LX136" s="35"/>
      <c r="LY136" s="35"/>
      <c r="LZ136" s="35"/>
      <c r="MA136" s="35"/>
      <c r="MB136" s="35"/>
      <c r="MC136" s="35"/>
      <c r="MD136" s="35"/>
      <c r="ME136" s="35"/>
      <c r="MF136" s="35"/>
      <c r="MG136" s="35"/>
      <c r="MH136" s="35"/>
      <c r="MI136" s="35"/>
      <c r="MJ136" s="35"/>
      <c r="MK136" s="35"/>
      <c r="ML136" s="35"/>
      <c r="MM136" s="35"/>
      <c r="MN136" s="35"/>
      <c r="MO136" s="35"/>
      <c r="MP136" s="35"/>
      <c r="MQ136" s="35"/>
      <c r="MR136" s="35"/>
      <c r="MS136" s="35"/>
      <c r="MT136" s="35"/>
      <c r="MU136" s="35"/>
      <c r="MV136" s="35"/>
      <c r="MW136" s="35"/>
      <c r="MX136" s="35"/>
      <c r="MY136" s="35"/>
      <c r="MZ136" s="35"/>
      <c r="NA136" s="35"/>
      <c r="NB136" s="35"/>
      <c r="NC136" s="35"/>
      <c r="ND136" s="35"/>
      <c r="NE136" s="35"/>
      <c r="NF136" s="35"/>
      <c r="NG136" s="35"/>
      <c r="NH136" s="35"/>
      <c r="NI136" s="35"/>
      <c r="NJ136" s="35"/>
      <c r="NK136" s="35"/>
      <c r="NL136" s="35"/>
      <c r="NM136" s="35"/>
      <c r="NN136" s="35"/>
      <c r="NO136" s="35"/>
      <c r="NP136" s="35"/>
      <c r="NQ136" s="35"/>
      <c r="NR136" s="35"/>
      <c r="NS136" s="35"/>
      <c r="NT136" s="35"/>
      <c r="NU136" s="35"/>
      <c r="NV136" s="35"/>
      <c r="NW136" s="35"/>
      <c r="NX136" s="35"/>
      <c r="NY136" s="35"/>
      <c r="NZ136" s="35"/>
      <c r="OA136" s="35"/>
      <c r="OB136" s="35"/>
      <c r="OC136" s="35"/>
      <c r="OD136" s="35"/>
      <c r="OE136" s="35"/>
      <c r="OF136" s="35"/>
      <c r="OG136" s="35"/>
      <c r="OH136" s="35"/>
      <c r="OI136" s="35"/>
      <c r="OJ136" s="35"/>
      <c r="OK136" s="35"/>
      <c r="OL136" s="35"/>
      <c r="OM136" s="35"/>
      <c r="ON136" s="35"/>
      <c r="OO136" s="35"/>
      <c r="OP136" s="35"/>
      <c r="OQ136" s="35"/>
      <c r="OR136" s="35"/>
      <c r="OS136" s="35"/>
      <c r="OT136" s="35"/>
      <c r="OU136" s="35"/>
      <c r="OV136" s="35"/>
      <c r="OW136" s="35"/>
      <c r="OX136" s="35"/>
      <c r="OY136" s="35"/>
      <c r="OZ136" s="35"/>
      <c r="PA136" s="35"/>
      <c r="PB136" s="35"/>
      <c r="PC136" s="35"/>
      <c r="PD136" s="35"/>
      <c r="PE136" s="35"/>
      <c r="PF136" s="35"/>
      <c r="PG136" s="35"/>
      <c r="PH136" s="35"/>
      <c r="PI136" s="35"/>
      <c r="PJ136" s="35"/>
      <c r="PK136" s="35"/>
      <c r="PL136" s="35"/>
      <c r="PM136" s="35"/>
      <c r="PN136" s="35"/>
      <c r="PO136" s="35"/>
      <c r="PP136" s="35"/>
      <c r="PQ136" s="35"/>
      <c r="PR136" s="35"/>
      <c r="PS136" s="35"/>
      <c r="PT136" s="35"/>
      <c r="PU136" s="35"/>
      <c r="PV136" s="35"/>
      <c r="PW136" s="35"/>
      <c r="PX136" s="35"/>
      <c r="PY136" s="35"/>
      <c r="PZ136" s="35"/>
      <c r="QA136" s="35"/>
      <c r="QB136" s="35"/>
      <c r="QC136" s="35"/>
      <c r="QD136" s="35"/>
      <c r="QE136" s="35"/>
      <c r="QF136" s="35"/>
      <c r="QG136" s="35"/>
      <c r="QH136" s="35"/>
      <c r="QI136" s="35"/>
      <c r="QJ136" s="35"/>
      <c r="QK136" s="35"/>
      <c r="QL136" s="35"/>
      <c r="QM136" s="35"/>
      <c r="QN136" s="35"/>
      <c r="QO136" s="35"/>
      <c r="QP136" s="35"/>
      <c r="QQ136" s="35"/>
      <c r="QR136" s="35"/>
      <c r="QS136" s="35"/>
      <c r="QT136" s="35"/>
      <c r="QU136" s="35"/>
      <c r="QV136" s="35"/>
      <c r="QW136" s="35"/>
      <c r="QX136" s="35"/>
      <c r="QY136" s="35"/>
      <c r="QZ136" s="35"/>
      <c r="RA136" s="35"/>
      <c r="RB136" s="35"/>
      <c r="RC136" s="35"/>
      <c r="RD136" s="35"/>
      <c r="RE136" s="35"/>
      <c r="RF136" s="35"/>
      <c r="RG136" s="35"/>
      <c r="RH136" s="35"/>
      <c r="RI136" s="35"/>
      <c r="RJ136" s="35"/>
      <c r="RK136" s="35"/>
      <c r="RL136" s="35"/>
      <c r="RM136" s="35"/>
      <c r="RN136" s="35"/>
      <c r="RO136" s="35"/>
      <c r="RP136" s="35"/>
      <c r="RQ136" s="35"/>
      <c r="RR136" s="35"/>
      <c r="RS136" s="35"/>
      <c r="RT136" s="35"/>
      <c r="RU136" s="35"/>
      <c r="RV136" s="35"/>
      <c r="RW136" s="35"/>
      <c r="RX136" s="35"/>
      <c r="RY136" s="35"/>
      <c r="RZ136" s="35"/>
      <c r="SA136" s="35"/>
      <c r="SB136" s="35"/>
      <c r="SC136" s="35"/>
      <c r="SD136" s="35"/>
      <c r="SE136" s="35"/>
      <c r="SF136" s="35"/>
      <c r="SG136" s="35"/>
      <c r="SH136" s="35"/>
      <c r="SI136" s="35"/>
      <c r="SJ136" s="35"/>
      <c r="SK136" s="35"/>
      <c r="SL136" s="35"/>
      <c r="SM136" s="35"/>
      <c r="SN136" s="35"/>
      <c r="SO136" s="35"/>
      <c r="SP136" s="35"/>
      <c r="SQ136" s="35"/>
      <c r="SR136" s="35"/>
      <c r="SS136" s="35"/>
      <c r="ST136" s="35"/>
      <c r="SU136" s="35"/>
      <c r="SV136" s="35"/>
      <c r="SW136" s="35"/>
      <c r="SX136" s="35"/>
      <c r="SY136" s="35"/>
      <c r="SZ136" s="35"/>
      <c r="TA136" s="35"/>
      <c r="TB136" s="35"/>
      <c r="TC136" s="35"/>
      <c r="TD136" s="35"/>
      <c r="TE136" s="35"/>
      <c r="TF136" s="35"/>
      <c r="TG136" s="35"/>
      <c r="TH136" s="35"/>
      <c r="TI136" s="35"/>
      <c r="TJ136" s="35"/>
      <c r="TK136" s="35"/>
      <c r="TL136" s="35"/>
      <c r="TM136" s="35"/>
      <c r="TN136" s="35"/>
      <c r="TO136" s="35"/>
      <c r="TP136" s="35"/>
      <c r="TQ136" s="35"/>
      <c r="TR136" s="35"/>
      <c r="TS136" s="35"/>
      <c r="TT136" s="35"/>
      <c r="TU136" s="35"/>
      <c r="TV136" s="35"/>
      <c r="TW136" s="35"/>
      <c r="TX136" s="35"/>
      <c r="TY136" s="35"/>
      <c r="TZ136" s="35"/>
      <c r="UA136" s="35"/>
      <c r="UB136" s="35"/>
      <c r="UC136" s="35"/>
      <c r="UD136" s="35"/>
      <c r="UE136" s="35"/>
      <c r="UF136" s="35"/>
      <c r="UG136" s="35"/>
      <c r="UH136" s="35"/>
      <c r="UI136" s="35"/>
      <c r="UJ136" s="35"/>
      <c r="UK136" s="35"/>
      <c r="UL136" s="35"/>
      <c r="UM136" s="35"/>
      <c r="UN136" s="35"/>
      <c r="UO136" s="35"/>
      <c r="UP136" s="35"/>
    </row>
    <row r="137" spans="1:562" s="36" customFormat="1" ht="409.5" customHeight="1" x14ac:dyDescent="1.75">
      <c r="A137" s="345"/>
      <c r="B137" s="348"/>
      <c r="C137" s="349"/>
      <c r="D137" s="345"/>
      <c r="E137" s="345"/>
      <c r="F137" s="255"/>
      <c r="G137" s="255"/>
      <c r="H137" s="255"/>
      <c r="I137" s="249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  <c r="EW137" s="35"/>
      <c r="EX137" s="35"/>
      <c r="EY137" s="35"/>
      <c r="EZ137" s="35"/>
      <c r="FA137" s="35"/>
      <c r="FB137" s="35"/>
      <c r="FC137" s="35"/>
      <c r="FD137" s="35"/>
      <c r="FE137" s="35"/>
      <c r="FF137" s="35"/>
      <c r="FG137" s="35"/>
      <c r="FH137" s="35"/>
      <c r="FI137" s="35"/>
      <c r="FJ137" s="35"/>
      <c r="FK137" s="35"/>
      <c r="FL137" s="35"/>
      <c r="FM137" s="35"/>
      <c r="FN137" s="35"/>
      <c r="FO137" s="35"/>
      <c r="FP137" s="35"/>
      <c r="FQ137" s="35"/>
      <c r="FR137" s="35"/>
      <c r="FS137" s="35"/>
      <c r="FT137" s="35"/>
      <c r="FU137" s="35"/>
      <c r="FV137" s="35"/>
      <c r="FW137" s="35"/>
      <c r="FX137" s="35"/>
      <c r="FY137" s="35"/>
      <c r="FZ137" s="35"/>
      <c r="GA137" s="35"/>
      <c r="GB137" s="35"/>
      <c r="GC137" s="35"/>
      <c r="GD137" s="35"/>
      <c r="GE137" s="35"/>
      <c r="GF137" s="35"/>
      <c r="GG137" s="35"/>
      <c r="GH137" s="35"/>
      <c r="GI137" s="35"/>
      <c r="GJ137" s="35"/>
      <c r="GK137" s="35"/>
      <c r="GL137" s="35"/>
      <c r="GM137" s="35"/>
      <c r="GN137" s="35"/>
      <c r="GO137" s="35"/>
      <c r="GP137" s="35"/>
      <c r="GQ137" s="35"/>
      <c r="GR137" s="35"/>
      <c r="GS137" s="35"/>
      <c r="GT137" s="35"/>
      <c r="GU137" s="35"/>
      <c r="GV137" s="35"/>
      <c r="GW137" s="35"/>
      <c r="GX137" s="35"/>
      <c r="GY137" s="35"/>
      <c r="GZ137" s="35"/>
      <c r="HA137" s="35"/>
      <c r="HB137" s="35"/>
      <c r="HC137" s="35"/>
      <c r="HD137" s="35"/>
      <c r="HE137" s="35"/>
      <c r="HF137" s="35"/>
      <c r="HG137" s="35"/>
      <c r="HH137" s="35"/>
      <c r="HI137" s="35"/>
      <c r="HJ137" s="35"/>
      <c r="HK137" s="35"/>
      <c r="HL137" s="35"/>
      <c r="HM137" s="35"/>
      <c r="HN137" s="35"/>
      <c r="HO137" s="35"/>
      <c r="HP137" s="35"/>
      <c r="HQ137" s="35"/>
      <c r="HR137" s="35"/>
      <c r="HS137" s="35"/>
      <c r="HT137" s="35"/>
      <c r="HU137" s="35"/>
      <c r="HV137" s="35"/>
      <c r="HW137" s="35"/>
      <c r="HX137" s="35"/>
      <c r="HY137" s="35"/>
      <c r="HZ137" s="35"/>
      <c r="IA137" s="35"/>
      <c r="IB137" s="35"/>
      <c r="IC137" s="35"/>
      <c r="ID137" s="35"/>
      <c r="IE137" s="35"/>
      <c r="IF137" s="35"/>
      <c r="IG137" s="35"/>
      <c r="IH137" s="35"/>
      <c r="II137" s="35"/>
      <c r="IJ137" s="35"/>
      <c r="IK137" s="35"/>
      <c r="IL137" s="35"/>
      <c r="IM137" s="35"/>
      <c r="IN137" s="35"/>
      <c r="IO137" s="35"/>
      <c r="IP137" s="35"/>
      <c r="IQ137" s="35"/>
      <c r="IR137" s="35"/>
      <c r="IS137" s="35"/>
      <c r="IT137" s="35"/>
      <c r="IU137" s="35"/>
      <c r="IV137" s="35"/>
      <c r="IW137" s="35"/>
      <c r="IX137" s="35"/>
      <c r="IY137" s="35"/>
      <c r="IZ137" s="35"/>
      <c r="JA137" s="35"/>
      <c r="JB137" s="35"/>
      <c r="JC137" s="35"/>
      <c r="JD137" s="35"/>
      <c r="JE137" s="35"/>
      <c r="JF137" s="35"/>
      <c r="JG137" s="35"/>
      <c r="JH137" s="35"/>
      <c r="JI137" s="35"/>
      <c r="JJ137" s="35"/>
      <c r="JK137" s="35"/>
      <c r="JL137" s="35"/>
      <c r="JM137" s="35"/>
      <c r="JN137" s="35"/>
      <c r="JO137" s="35"/>
      <c r="JP137" s="35"/>
      <c r="JQ137" s="35"/>
      <c r="JR137" s="35"/>
      <c r="JS137" s="35"/>
      <c r="JT137" s="35"/>
      <c r="JU137" s="35"/>
      <c r="JV137" s="35"/>
      <c r="JW137" s="35"/>
      <c r="JX137" s="35"/>
      <c r="JY137" s="35"/>
      <c r="JZ137" s="35"/>
      <c r="KA137" s="35"/>
      <c r="KB137" s="35"/>
      <c r="KC137" s="35"/>
      <c r="KD137" s="35"/>
      <c r="KE137" s="35"/>
      <c r="KF137" s="35"/>
      <c r="KG137" s="35"/>
      <c r="KH137" s="35"/>
      <c r="KI137" s="35"/>
      <c r="KJ137" s="35"/>
      <c r="KK137" s="35"/>
      <c r="KL137" s="35"/>
      <c r="KM137" s="35"/>
      <c r="KN137" s="35"/>
      <c r="KO137" s="35"/>
      <c r="KP137" s="35"/>
      <c r="KQ137" s="35"/>
      <c r="KR137" s="35"/>
      <c r="KS137" s="35"/>
      <c r="KT137" s="35"/>
      <c r="KU137" s="35"/>
      <c r="KV137" s="35"/>
      <c r="KW137" s="35"/>
      <c r="KX137" s="35"/>
      <c r="KY137" s="35"/>
      <c r="KZ137" s="35"/>
      <c r="LA137" s="35"/>
      <c r="LB137" s="35"/>
      <c r="LC137" s="35"/>
      <c r="LD137" s="35"/>
      <c r="LE137" s="35"/>
      <c r="LF137" s="35"/>
      <c r="LG137" s="35"/>
      <c r="LH137" s="35"/>
      <c r="LI137" s="35"/>
      <c r="LJ137" s="35"/>
      <c r="LK137" s="35"/>
      <c r="LL137" s="35"/>
      <c r="LM137" s="35"/>
      <c r="LN137" s="35"/>
      <c r="LO137" s="35"/>
      <c r="LP137" s="35"/>
      <c r="LQ137" s="35"/>
      <c r="LR137" s="35"/>
      <c r="LS137" s="35"/>
      <c r="LT137" s="35"/>
      <c r="LU137" s="35"/>
      <c r="LV137" s="35"/>
      <c r="LW137" s="35"/>
      <c r="LX137" s="35"/>
      <c r="LY137" s="35"/>
      <c r="LZ137" s="35"/>
      <c r="MA137" s="35"/>
      <c r="MB137" s="35"/>
      <c r="MC137" s="35"/>
      <c r="MD137" s="35"/>
      <c r="ME137" s="35"/>
      <c r="MF137" s="35"/>
      <c r="MG137" s="35"/>
      <c r="MH137" s="35"/>
      <c r="MI137" s="35"/>
      <c r="MJ137" s="35"/>
      <c r="MK137" s="35"/>
      <c r="ML137" s="35"/>
      <c r="MM137" s="35"/>
      <c r="MN137" s="35"/>
      <c r="MO137" s="35"/>
      <c r="MP137" s="35"/>
      <c r="MQ137" s="35"/>
      <c r="MR137" s="35"/>
      <c r="MS137" s="35"/>
      <c r="MT137" s="35"/>
      <c r="MU137" s="35"/>
      <c r="MV137" s="35"/>
      <c r="MW137" s="35"/>
      <c r="MX137" s="35"/>
      <c r="MY137" s="35"/>
      <c r="MZ137" s="35"/>
      <c r="NA137" s="35"/>
      <c r="NB137" s="35"/>
      <c r="NC137" s="35"/>
      <c r="ND137" s="35"/>
      <c r="NE137" s="35"/>
      <c r="NF137" s="35"/>
      <c r="NG137" s="35"/>
      <c r="NH137" s="35"/>
      <c r="NI137" s="35"/>
      <c r="NJ137" s="35"/>
      <c r="NK137" s="35"/>
      <c r="NL137" s="35"/>
      <c r="NM137" s="35"/>
      <c r="NN137" s="35"/>
      <c r="NO137" s="35"/>
      <c r="NP137" s="35"/>
      <c r="NQ137" s="35"/>
      <c r="NR137" s="35"/>
      <c r="NS137" s="35"/>
      <c r="NT137" s="35"/>
      <c r="NU137" s="35"/>
      <c r="NV137" s="35"/>
      <c r="NW137" s="35"/>
      <c r="NX137" s="35"/>
      <c r="NY137" s="35"/>
      <c r="NZ137" s="35"/>
      <c r="OA137" s="35"/>
      <c r="OB137" s="35"/>
      <c r="OC137" s="35"/>
      <c r="OD137" s="35"/>
      <c r="OE137" s="35"/>
      <c r="OF137" s="35"/>
      <c r="OG137" s="35"/>
      <c r="OH137" s="35"/>
      <c r="OI137" s="35"/>
      <c r="OJ137" s="35"/>
      <c r="OK137" s="35"/>
      <c r="OL137" s="35"/>
      <c r="OM137" s="35"/>
      <c r="ON137" s="35"/>
      <c r="OO137" s="35"/>
      <c r="OP137" s="35"/>
      <c r="OQ137" s="35"/>
      <c r="OR137" s="35"/>
      <c r="OS137" s="35"/>
      <c r="OT137" s="35"/>
      <c r="OU137" s="35"/>
      <c r="OV137" s="35"/>
      <c r="OW137" s="35"/>
      <c r="OX137" s="35"/>
      <c r="OY137" s="35"/>
      <c r="OZ137" s="35"/>
      <c r="PA137" s="35"/>
      <c r="PB137" s="35"/>
      <c r="PC137" s="35"/>
      <c r="PD137" s="35"/>
      <c r="PE137" s="35"/>
      <c r="PF137" s="35"/>
      <c r="PG137" s="35"/>
      <c r="PH137" s="35"/>
      <c r="PI137" s="35"/>
      <c r="PJ137" s="35"/>
      <c r="PK137" s="35"/>
      <c r="PL137" s="35"/>
      <c r="PM137" s="35"/>
      <c r="PN137" s="35"/>
      <c r="PO137" s="35"/>
      <c r="PP137" s="35"/>
      <c r="PQ137" s="35"/>
      <c r="PR137" s="35"/>
      <c r="PS137" s="35"/>
      <c r="PT137" s="35"/>
      <c r="PU137" s="35"/>
      <c r="PV137" s="35"/>
      <c r="PW137" s="35"/>
      <c r="PX137" s="35"/>
      <c r="PY137" s="35"/>
      <c r="PZ137" s="35"/>
      <c r="QA137" s="35"/>
      <c r="QB137" s="35"/>
      <c r="QC137" s="35"/>
      <c r="QD137" s="35"/>
      <c r="QE137" s="35"/>
      <c r="QF137" s="35"/>
      <c r="QG137" s="35"/>
      <c r="QH137" s="35"/>
      <c r="QI137" s="35"/>
      <c r="QJ137" s="35"/>
      <c r="QK137" s="35"/>
      <c r="QL137" s="35"/>
      <c r="QM137" s="35"/>
      <c r="QN137" s="35"/>
      <c r="QO137" s="35"/>
      <c r="QP137" s="35"/>
      <c r="QQ137" s="35"/>
      <c r="QR137" s="35"/>
      <c r="QS137" s="35"/>
      <c r="QT137" s="35"/>
      <c r="QU137" s="35"/>
      <c r="QV137" s="35"/>
      <c r="QW137" s="35"/>
      <c r="QX137" s="35"/>
      <c r="QY137" s="35"/>
      <c r="QZ137" s="35"/>
      <c r="RA137" s="35"/>
      <c r="RB137" s="35"/>
      <c r="RC137" s="35"/>
      <c r="RD137" s="35"/>
      <c r="RE137" s="35"/>
      <c r="RF137" s="35"/>
      <c r="RG137" s="35"/>
      <c r="RH137" s="35"/>
      <c r="RI137" s="35"/>
      <c r="RJ137" s="35"/>
      <c r="RK137" s="35"/>
      <c r="RL137" s="35"/>
      <c r="RM137" s="35"/>
      <c r="RN137" s="35"/>
      <c r="RO137" s="35"/>
      <c r="RP137" s="35"/>
      <c r="RQ137" s="35"/>
      <c r="RR137" s="35"/>
      <c r="RS137" s="35"/>
      <c r="RT137" s="35"/>
      <c r="RU137" s="35"/>
      <c r="RV137" s="35"/>
      <c r="RW137" s="35"/>
      <c r="RX137" s="35"/>
      <c r="RY137" s="35"/>
      <c r="RZ137" s="35"/>
      <c r="SA137" s="35"/>
      <c r="SB137" s="35"/>
      <c r="SC137" s="35"/>
      <c r="SD137" s="35"/>
      <c r="SE137" s="35"/>
      <c r="SF137" s="35"/>
      <c r="SG137" s="35"/>
      <c r="SH137" s="35"/>
      <c r="SI137" s="35"/>
      <c r="SJ137" s="35"/>
      <c r="SK137" s="35"/>
      <c r="SL137" s="35"/>
      <c r="SM137" s="35"/>
      <c r="SN137" s="35"/>
      <c r="SO137" s="35"/>
      <c r="SP137" s="35"/>
      <c r="SQ137" s="35"/>
      <c r="SR137" s="35"/>
      <c r="SS137" s="35"/>
      <c r="ST137" s="35"/>
      <c r="SU137" s="35"/>
      <c r="SV137" s="35"/>
      <c r="SW137" s="35"/>
      <c r="SX137" s="35"/>
      <c r="SY137" s="35"/>
      <c r="SZ137" s="35"/>
      <c r="TA137" s="35"/>
      <c r="TB137" s="35"/>
      <c r="TC137" s="35"/>
      <c r="TD137" s="35"/>
      <c r="TE137" s="35"/>
      <c r="TF137" s="35"/>
      <c r="TG137" s="35"/>
      <c r="TH137" s="35"/>
      <c r="TI137" s="35"/>
      <c r="TJ137" s="35"/>
      <c r="TK137" s="35"/>
      <c r="TL137" s="35"/>
      <c r="TM137" s="35"/>
      <c r="TN137" s="35"/>
      <c r="TO137" s="35"/>
      <c r="TP137" s="35"/>
      <c r="TQ137" s="35"/>
      <c r="TR137" s="35"/>
      <c r="TS137" s="35"/>
      <c r="TT137" s="35"/>
      <c r="TU137" s="35"/>
      <c r="TV137" s="35"/>
      <c r="TW137" s="35"/>
      <c r="TX137" s="35"/>
      <c r="TY137" s="35"/>
      <c r="TZ137" s="35"/>
      <c r="UA137" s="35"/>
      <c r="UB137" s="35"/>
      <c r="UC137" s="35"/>
      <c r="UD137" s="35"/>
      <c r="UE137" s="35"/>
      <c r="UF137" s="35"/>
      <c r="UG137" s="35"/>
      <c r="UH137" s="35"/>
      <c r="UI137" s="35"/>
      <c r="UJ137" s="35"/>
      <c r="UK137" s="35"/>
      <c r="UL137" s="35"/>
      <c r="UM137" s="35"/>
      <c r="UN137" s="35"/>
      <c r="UO137" s="35"/>
      <c r="UP137" s="35"/>
    </row>
    <row r="138" spans="1:562" s="36" customFormat="1" ht="264.75" customHeight="1" x14ac:dyDescent="1.75">
      <c r="A138" s="345"/>
      <c r="B138" s="348"/>
      <c r="C138" s="349"/>
      <c r="D138" s="345"/>
      <c r="E138" s="345"/>
      <c r="F138" s="255"/>
      <c r="G138" s="255"/>
      <c r="H138" s="255"/>
      <c r="I138" s="249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  <c r="EW138" s="35"/>
      <c r="EX138" s="35"/>
      <c r="EY138" s="35"/>
      <c r="EZ138" s="35"/>
      <c r="FA138" s="35"/>
      <c r="FB138" s="35"/>
      <c r="FC138" s="35"/>
      <c r="FD138" s="35"/>
      <c r="FE138" s="35"/>
      <c r="FF138" s="35"/>
      <c r="FG138" s="35"/>
      <c r="FH138" s="35"/>
      <c r="FI138" s="35"/>
      <c r="FJ138" s="35"/>
      <c r="FK138" s="35"/>
      <c r="FL138" s="35"/>
      <c r="FM138" s="35"/>
      <c r="FN138" s="35"/>
      <c r="FO138" s="35"/>
      <c r="FP138" s="35"/>
      <c r="FQ138" s="35"/>
      <c r="FR138" s="35"/>
      <c r="FS138" s="35"/>
      <c r="FT138" s="35"/>
      <c r="FU138" s="35"/>
      <c r="FV138" s="35"/>
      <c r="FW138" s="35"/>
      <c r="FX138" s="35"/>
      <c r="FY138" s="35"/>
      <c r="FZ138" s="35"/>
      <c r="GA138" s="35"/>
      <c r="GB138" s="35"/>
      <c r="GC138" s="35"/>
      <c r="GD138" s="35"/>
      <c r="GE138" s="35"/>
      <c r="GF138" s="35"/>
      <c r="GG138" s="35"/>
      <c r="GH138" s="35"/>
      <c r="GI138" s="35"/>
      <c r="GJ138" s="35"/>
      <c r="GK138" s="35"/>
      <c r="GL138" s="35"/>
      <c r="GM138" s="35"/>
      <c r="GN138" s="35"/>
      <c r="GO138" s="35"/>
      <c r="GP138" s="35"/>
      <c r="GQ138" s="35"/>
      <c r="GR138" s="35"/>
      <c r="GS138" s="35"/>
      <c r="GT138" s="35"/>
      <c r="GU138" s="35"/>
      <c r="GV138" s="35"/>
      <c r="GW138" s="35"/>
      <c r="GX138" s="35"/>
      <c r="GY138" s="35"/>
      <c r="GZ138" s="35"/>
      <c r="HA138" s="35"/>
      <c r="HB138" s="35"/>
      <c r="HC138" s="35"/>
      <c r="HD138" s="35"/>
      <c r="HE138" s="35"/>
      <c r="HF138" s="35"/>
      <c r="HG138" s="35"/>
      <c r="HH138" s="35"/>
      <c r="HI138" s="35"/>
      <c r="HJ138" s="35"/>
      <c r="HK138" s="35"/>
      <c r="HL138" s="35"/>
      <c r="HM138" s="35"/>
      <c r="HN138" s="35"/>
      <c r="HO138" s="35"/>
      <c r="HP138" s="35"/>
      <c r="HQ138" s="35"/>
      <c r="HR138" s="35"/>
      <c r="HS138" s="35"/>
      <c r="HT138" s="35"/>
      <c r="HU138" s="35"/>
      <c r="HV138" s="35"/>
      <c r="HW138" s="35"/>
      <c r="HX138" s="35"/>
      <c r="HY138" s="35"/>
      <c r="HZ138" s="35"/>
      <c r="IA138" s="35"/>
      <c r="IB138" s="35"/>
      <c r="IC138" s="35"/>
      <c r="ID138" s="35"/>
      <c r="IE138" s="35"/>
      <c r="IF138" s="35"/>
      <c r="IG138" s="35"/>
      <c r="IH138" s="35"/>
      <c r="II138" s="35"/>
      <c r="IJ138" s="35"/>
      <c r="IK138" s="35"/>
      <c r="IL138" s="35"/>
      <c r="IM138" s="35"/>
      <c r="IN138" s="35"/>
      <c r="IO138" s="35"/>
      <c r="IP138" s="35"/>
      <c r="IQ138" s="35"/>
      <c r="IR138" s="35"/>
      <c r="IS138" s="35"/>
      <c r="IT138" s="35"/>
      <c r="IU138" s="35"/>
      <c r="IV138" s="35"/>
      <c r="IW138" s="35"/>
      <c r="IX138" s="35"/>
      <c r="IY138" s="35"/>
      <c r="IZ138" s="35"/>
      <c r="JA138" s="35"/>
      <c r="JB138" s="35"/>
      <c r="JC138" s="35"/>
      <c r="JD138" s="35"/>
      <c r="JE138" s="35"/>
      <c r="JF138" s="35"/>
      <c r="JG138" s="35"/>
      <c r="JH138" s="35"/>
      <c r="JI138" s="35"/>
      <c r="JJ138" s="35"/>
      <c r="JK138" s="35"/>
      <c r="JL138" s="35"/>
      <c r="JM138" s="35"/>
      <c r="JN138" s="35"/>
      <c r="JO138" s="35"/>
      <c r="JP138" s="35"/>
      <c r="JQ138" s="35"/>
      <c r="JR138" s="35"/>
      <c r="JS138" s="35"/>
      <c r="JT138" s="35"/>
      <c r="JU138" s="35"/>
      <c r="JV138" s="35"/>
      <c r="JW138" s="35"/>
      <c r="JX138" s="35"/>
      <c r="JY138" s="35"/>
      <c r="JZ138" s="35"/>
      <c r="KA138" s="35"/>
      <c r="KB138" s="35"/>
      <c r="KC138" s="35"/>
      <c r="KD138" s="35"/>
      <c r="KE138" s="35"/>
      <c r="KF138" s="35"/>
      <c r="KG138" s="35"/>
      <c r="KH138" s="35"/>
      <c r="KI138" s="35"/>
      <c r="KJ138" s="35"/>
      <c r="KK138" s="35"/>
      <c r="KL138" s="35"/>
      <c r="KM138" s="35"/>
      <c r="KN138" s="35"/>
      <c r="KO138" s="35"/>
      <c r="KP138" s="35"/>
      <c r="KQ138" s="35"/>
      <c r="KR138" s="35"/>
      <c r="KS138" s="35"/>
      <c r="KT138" s="35"/>
      <c r="KU138" s="35"/>
      <c r="KV138" s="35"/>
      <c r="KW138" s="35"/>
      <c r="KX138" s="35"/>
      <c r="KY138" s="35"/>
      <c r="KZ138" s="35"/>
      <c r="LA138" s="35"/>
      <c r="LB138" s="35"/>
      <c r="LC138" s="35"/>
      <c r="LD138" s="35"/>
      <c r="LE138" s="35"/>
      <c r="LF138" s="35"/>
      <c r="LG138" s="35"/>
      <c r="LH138" s="35"/>
      <c r="LI138" s="35"/>
      <c r="LJ138" s="35"/>
      <c r="LK138" s="35"/>
      <c r="LL138" s="35"/>
      <c r="LM138" s="35"/>
      <c r="LN138" s="35"/>
      <c r="LO138" s="35"/>
      <c r="LP138" s="35"/>
      <c r="LQ138" s="35"/>
      <c r="LR138" s="35"/>
      <c r="LS138" s="35"/>
      <c r="LT138" s="35"/>
      <c r="LU138" s="35"/>
      <c r="LV138" s="35"/>
      <c r="LW138" s="35"/>
      <c r="LX138" s="35"/>
      <c r="LY138" s="35"/>
      <c r="LZ138" s="35"/>
      <c r="MA138" s="35"/>
      <c r="MB138" s="35"/>
      <c r="MC138" s="35"/>
      <c r="MD138" s="35"/>
      <c r="ME138" s="35"/>
      <c r="MF138" s="35"/>
      <c r="MG138" s="35"/>
      <c r="MH138" s="35"/>
      <c r="MI138" s="35"/>
      <c r="MJ138" s="35"/>
      <c r="MK138" s="35"/>
      <c r="ML138" s="35"/>
      <c r="MM138" s="35"/>
      <c r="MN138" s="35"/>
      <c r="MO138" s="35"/>
      <c r="MP138" s="35"/>
      <c r="MQ138" s="35"/>
      <c r="MR138" s="35"/>
      <c r="MS138" s="35"/>
      <c r="MT138" s="35"/>
      <c r="MU138" s="35"/>
      <c r="MV138" s="35"/>
      <c r="MW138" s="35"/>
      <c r="MX138" s="35"/>
      <c r="MY138" s="35"/>
      <c r="MZ138" s="35"/>
      <c r="NA138" s="35"/>
      <c r="NB138" s="35"/>
      <c r="NC138" s="35"/>
      <c r="ND138" s="35"/>
      <c r="NE138" s="35"/>
      <c r="NF138" s="35"/>
      <c r="NG138" s="35"/>
      <c r="NH138" s="35"/>
      <c r="NI138" s="35"/>
      <c r="NJ138" s="35"/>
      <c r="NK138" s="35"/>
      <c r="NL138" s="35"/>
      <c r="NM138" s="35"/>
      <c r="NN138" s="35"/>
      <c r="NO138" s="35"/>
      <c r="NP138" s="35"/>
      <c r="NQ138" s="35"/>
      <c r="NR138" s="35"/>
      <c r="NS138" s="35"/>
      <c r="NT138" s="35"/>
      <c r="NU138" s="35"/>
      <c r="NV138" s="35"/>
      <c r="NW138" s="35"/>
      <c r="NX138" s="35"/>
      <c r="NY138" s="35"/>
      <c r="NZ138" s="35"/>
      <c r="OA138" s="35"/>
      <c r="OB138" s="35"/>
      <c r="OC138" s="35"/>
      <c r="OD138" s="35"/>
      <c r="OE138" s="35"/>
      <c r="OF138" s="35"/>
      <c r="OG138" s="35"/>
      <c r="OH138" s="35"/>
      <c r="OI138" s="35"/>
      <c r="OJ138" s="35"/>
      <c r="OK138" s="35"/>
      <c r="OL138" s="35"/>
      <c r="OM138" s="35"/>
      <c r="ON138" s="35"/>
      <c r="OO138" s="35"/>
      <c r="OP138" s="35"/>
      <c r="OQ138" s="35"/>
      <c r="OR138" s="35"/>
      <c r="OS138" s="35"/>
      <c r="OT138" s="35"/>
      <c r="OU138" s="35"/>
      <c r="OV138" s="35"/>
      <c r="OW138" s="35"/>
      <c r="OX138" s="35"/>
      <c r="OY138" s="35"/>
      <c r="OZ138" s="35"/>
      <c r="PA138" s="35"/>
      <c r="PB138" s="35"/>
      <c r="PC138" s="35"/>
      <c r="PD138" s="35"/>
      <c r="PE138" s="35"/>
      <c r="PF138" s="35"/>
      <c r="PG138" s="35"/>
      <c r="PH138" s="35"/>
      <c r="PI138" s="35"/>
      <c r="PJ138" s="35"/>
      <c r="PK138" s="35"/>
      <c r="PL138" s="35"/>
      <c r="PM138" s="35"/>
      <c r="PN138" s="35"/>
      <c r="PO138" s="35"/>
      <c r="PP138" s="35"/>
      <c r="PQ138" s="35"/>
      <c r="PR138" s="35"/>
      <c r="PS138" s="35"/>
      <c r="PT138" s="35"/>
      <c r="PU138" s="35"/>
      <c r="PV138" s="35"/>
      <c r="PW138" s="35"/>
      <c r="PX138" s="35"/>
      <c r="PY138" s="35"/>
      <c r="PZ138" s="35"/>
      <c r="QA138" s="35"/>
      <c r="QB138" s="35"/>
      <c r="QC138" s="35"/>
      <c r="QD138" s="35"/>
      <c r="QE138" s="35"/>
      <c r="QF138" s="35"/>
      <c r="QG138" s="35"/>
      <c r="QH138" s="35"/>
      <c r="QI138" s="35"/>
      <c r="QJ138" s="35"/>
      <c r="QK138" s="35"/>
      <c r="QL138" s="35"/>
      <c r="QM138" s="35"/>
      <c r="QN138" s="35"/>
      <c r="QO138" s="35"/>
      <c r="QP138" s="35"/>
      <c r="QQ138" s="35"/>
      <c r="QR138" s="35"/>
      <c r="QS138" s="35"/>
      <c r="QT138" s="35"/>
      <c r="QU138" s="35"/>
      <c r="QV138" s="35"/>
      <c r="QW138" s="35"/>
      <c r="QX138" s="35"/>
      <c r="QY138" s="35"/>
      <c r="QZ138" s="35"/>
      <c r="RA138" s="35"/>
      <c r="RB138" s="35"/>
      <c r="RC138" s="35"/>
      <c r="RD138" s="35"/>
      <c r="RE138" s="35"/>
      <c r="RF138" s="35"/>
      <c r="RG138" s="35"/>
      <c r="RH138" s="35"/>
      <c r="RI138" s="35"/>
      <c r="RJ138" s="35"/>
      <c r="RK138" s="35"/>
      <c r="RL138" s="35"/>
      <c r="RM138" s="35"/>
      <c r="RN138" s="35"/>
      <c r="RO138" s="35"/>
      <c r="RP138" s="35"/>
      <c r="RQ138" s="35"/>
      <c r="RR138" s="35"/>
      <c r="RS138" s="35"/>
      <c r="RT138" s="35"/>
      <c r="RU138" s="35"/>
      <c r="RV138" s="35"/>
      <c r="RW138" s="35"/>
      <c r="RX138" s="35"/>
      <c r="RY138" s="35"/>
      <c r="RZ138" s="35"/>
      <c r="SA138" s="35"/>
      <c r="SB138" s="35"/>
      <c r="SC138" s="35"/>
      <c r="SD138" s="35"/>
      <c r="SE138" s="35"/>
      <c r="SF138" s="35"/>
      <c r="SG138" s="35"/>
      <c r="SH138" s="35"/>
      <c r="SI138" s="35"/>
      <c r="SJ138" s="35"/>
      <c r="SK138" s="35"/>
      <c r="SL138" s="35"/>
      <c r="SM138" s="35"/>
      <c r="SN138" s="35"/>
      <c r="SO138" s="35"/>
      <c r="SP138" s="35"/>
      <c r="SQ138" s="35"/>
      <c r="SR138" s="35"/>
      <c r="SS138" s="35"/>
      <c r="ST138" s="35"/>
      <c r="SU138" s="35"/>
      <c r="SV138" s="35"/>
      <c r="SW138" s="35"/>
      <c r="SX138" s="35"/>
      <c r="SY138" s="35"/>
      <c r="SZ138" s="35"/>
      <c r="TA138" s="35"/>
      <c r="TB138" s="35"/>
      <c r="TC138" s="35"/>
      <c r="TD138" s="35"/>
      <c r="TE138" s="35"/>
      <c r="TF138" s="35"/>
      <c r="TG138" s="35"/>
      <c r="TH138" s="35"/>
      <c r="TI138" s="35"/>
      <c r="TJ138" s="35"/>
      <c r="TK138" s="35"/>
      <c r="TL138" s="35"/>
      <c r="TM138" s="35"/>
      <c r="TN138" s="35"/>
      <c r="TO138" s="35"/>
      <c r="TP138" s="35"/>
      <c r="TQ138" s="35"/>
      <c r="TR138" s="35"/>
      <c r="TS138" s="35"/>
      <c r="TT138" s="35"/>
      <c r="TU138" s="35"/>
      <c r="TV138" s="35"/>
      <c r="TW138" s="35"/>
      <c r="TX138" s="35"/>
      <c r="TY138" s="35"/>
      <c r="TZ138" s="35"/>
      <c r="UA138" s="35"/>
      <c r="UB138" s="35"/>
      <c r="UC138" s="35"/>
      <c r="UD138" s="35"/>
      <c r="UE138" s="35"/>
      <c r="UF138" s="35"/>
      <c r="UG138" s="35"/>
      <c r="UH138" s="35"/>
      <c r="UI138" s="35"/>
      <c r="UJ138" s="35"/>
      <c r="UK138" s="35"/>
      <c r="UL138" s="35"/>
      <c r="UM138" s="35"/>
      <c r="UN138" s="35"/>
      <c r="UO138" s="35"/>
      <c r="UP138" s="35"/>
    </row>
    <row r="139" spans="1:562" s="36" customFormat="1" ht="141" customHeight="1" x14ac:dyDescent="1.75">
      <c r="A139" s="38"/>
      <c r="B139" s="274" t="s">
        <v>52</v>
      </c>
      <c r="C139" s="275"/>
      <c r="D139" s="113"/>
      <c r="E139" s="38"/>
      <c r="F139" s="38"/>
      <c r="G139" s="129">
        <f>G126</f>
        <v>27989816.579999998</v>
      </c>
      <c r="H139" s="129">
        <f>H126</f>
        <v>27989816.579999998</v>
      </c>
      <c r="I139" s="28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  <c r="EW139" s="35"/>
      <c r="EX139" s="35"/>
      <c r="EY139" s="35"/>
      <c r="EZ139" s="35"/>
      <c r="FA139" s="35"/>
      <c r="FB139" s="35"/>
      <c r="FC139" s="35"/>
      <c r="FD139" s="35"/>
      <c r="FE139" s="35"/>
      <c r="FF139" s="35"/>
      <c r="FG139" s="35"/>
      <c r="FH139" s="35"/>
      <c r="FI139" s="35"/>
      <c r="FJ139" s="35"/>
      <c r="FK139" s="35"/>
      <c r="FL139" s="35"/>
      <c r="FM139" s="35"/>
      <c r="FN139" s="35"/>
      <c r="FO139" s="35"/>
      <c r="FP139" s="35"/>
      <c r="FQ139" s="35"/>
      <c r="FR139" s="35"/>
      <c r="FS139" s="35"/>
      <c r="FT139" s="35"/>
      <c r="FU139" s="35"/>
      <c r="FV139" s="35"/>
      <c r="FW139" s="35"/>
      <c r="FX139" s="35"/>
      <c r="FY139" s="35"/>
      <c r="FZ139" s="35"/>
      <c r="GA139" s="35"/>
      <c r="GB139" s="35"/>
      <c r="GC139" s="35"/>
      <c r="GD139" s="35"/>
      <c r="GE139" s="35"/>
      <c r="GF139" s="35"/>
      <c r="GG139" s="35"/>
      <c r="GH139" s="35"/>
      <c r="GI139" s="35"/>
      <c r="GJ139" s="35"/>
      <c r="GK139" s="35"/>
      <c r="GL139" s="35"/>
      <c r="GM139" s="35"/>
      <c r="GN139" s="35"/>
      <c r="GO139" s="35"/>
      <c r="GP139" s="35"/>
      <c r="GQ139" s="35"/>
      <c r="GR139" s="35"/>
      <c r="GS139" s="35"/>
      <c r="GT139" s="35"/>
      <c r="GU139" s="35"/>
      <c r="GV139" s="35"/>
      <c r="GW139" s="35"/>
      <c r="GX139" s="35"/>
      <c r="GY139" s="35"/>
      <c r="GZ139" s="35"/>
      <c r="HA139" s="35"/>
      <c r="HB139" s="35"/>
      <c r="HC139" s="35"/>
      <c r="HD139" s="35"/>
      <c r="HE139" s="35"/>
      <c r="HF139" s="35"/>
      <c r="HG139" s="35"/>
      <c r="HH139" s="35"/>
      <c r="HI139" s="35"/>
      <c r="HJ139" s="35"/>
      <c r="HK139" s="35"/>
      <c r="HL139" s="35"/>
      <c r="HM139" s="35"/>
      <c r="HN139" s="35"/>
      <c r="HO139" s="35"/>
      <c r="HP139" s="35"/>
      <c r="HQ139" s="35"/>
      <c r="HR139" s="35"/>
      <c r="HS139" s="35"/>
      <c r="HT139" s="35"/>
      <c r="HU139" s="35"/>
      <c r="HV139" s="35"/>
      <c r="HW139" s="35"/>
      <c r="HX139" s="35"/>
      <c r="HY139" s="35"/>
      <c r="HZ139" s="35"/>
      <c r="IA139" s="35"/>
      <c r="IB139" s="35"/>
      <c r="IC139" s="35"/>
      <c r="ID139" s="35"/>
      <c r="IE139" s="35"/>
      <c r="IF139" s="35"/>
      <c r="IG139" s="35"/>
      <c r="IH139" s="35"/>
      <c r="II139" s="35"/>
      <c r="IJ139" s="35"/>
      <c r="IK139" s="35"/>
      <c r="IL139" s="35"/>
      <c r="IM139" s="35"/>
      <c r="IN139" s="35"/>
      <c r="IO139" s="35"/>
      <c r="IP139" s="35"/>
      <c r="IQ139" s="35"/>
      <c r="IR139" s="35"/>
      <c r="IS139" s="35"/>
      <c r="IT139" s="35"/>
      <c r="IU139" s="35"/>
      <c r="IV139" s="35"/>
      <c r="IW139" s="35"/>
      <c r="IX139" s="35"/>
      <c r="IY139" s="35"/>
      <c r="IZ139" s="35"/>
      <c r="JA139" s="35"/>
      <c r="JB139" s="35"/>
      <c r="JC139" s="35"/>
      <c r="JD139" s="35"/>
      <c r="JE139" s="35"/>
      <c r="JF139" s="35"/>
      <c r="JG139" s="35"/>
      <c r="JH139" s="35"/>
      <c r="JI139" s="35"/>
      <c r="JJ139" s="35"/>
      <c r="JK139" s="35"/>
      <c r="JL139" s="35"/>
      <c r="JM139" s="35"/>
      <c r="JN139" s="35"/>
      <c r="JO139" s="35"/>
      <c r="JP139" s="35"/>
      <c r="JQ139" s="35"/>
      <c r="JR139" s="35"/>
      <c r="JS139" s="35"/>
      <c r="JT139" s="35"/>
      <c r="JU139" s="35"/>
      <c r="JV139" s="35"/>
      <c r="JW139" s="35"/>
      <c r="JX139" s="35"/>
      <c r="JY139" s="35"/>
      <c r="JZ139" s="35"/>
      <c r="KA139" s="35"/>
      <c r="KB139" s="35"/>
      <c r="KC139" s="35"/>
      <c r="KD139" s="35"/>
      <c r="KE139" s="35"/>
      <c r="KF139" s="35"/>
      <c r="KG139" s="35"/>
      <c r="KH139" s="35"/>
      <c r="KI139" s="35"/>
      <c r="KJ139" s="35"/>
      <c r="KK139" s="35"/>
      <c r="KL139" s="35"/>
      <c r="KM139" s="35"/>
      <c r="KN139" s="35"/>
      <c r="KO139" s="35"/>
      <c r="KP139" s="35"/>
      <c r="KQ139" s="35"/>
      <c r="KR139" s="35"/>
      <c r="KS139" s="35"/>
      <c r="KT139" s="35"/>
      <c r="KU139" s="35"/>
      <c r="KV139" s="35"/>
      <c r="KW139" s="35"/>
      <c r="KX139" s="35"/>
      <c r="KY139" s="35"/>
      <c r="KZ139" s="35"/>
      <c r="LA139" s="35"/>
      <c r="LB139" s="35"/>
      <c r="LC139" s="35"/>
      <c r="LD139" s="35"/>
      <c r="LE139" s="35"/>
      <c r="LF139" s="35"/>
      <c r="LG139" s="35"/>
      <c r="LH139" s="35"/>
      <c r="LI139" s="35"/>
      <c r="LJ139" s="35"/>
      <c r="LK139" s="35"/>
      <c r="LL139" s="35"/>
      <c r="LM139" s="35"/>
      <c r="LN139" s="35"/>
      <c r="LO139" s="35"/>
      <c r="LP139" s="35"/>
      <c r="LQ139" s="35"/>
      <c r="LR139" s="35"/>
      <c r="LS139" s="35"/>
      <c r="LT139" s="35"/>
      <c r="LU139" s="35"/>
      <c r="LV139" s="35"/>
      <c r="LW139" s="35"/>
      <c r="LX139" s="35"/>
      <c r="LY139" s="35"/>
      <c r="LZ139" s="35"/>
      <c r="MA139" s="35"/>
      <c r="MB139" s="35"/>
      <c r="MC139" s="35"/>
      <c r="MD139" s="35"/>
      <c r="ME139" s="35"/>
      <c r="MF139" s="35"/>
      <c r="MG139" s="35"/>
      <c r="MH139" s="35"/>
      <c r="MI139" s="35"/>
      <c r="MJ139" s="35"/>
      <c r="MK139" s="35"/>
      <c r="ML139" s="35"/>
      <c r="MM139" s="35"/>
      <c r="MN139" s="35"/>
      <c r="MO139" s="35"/>
      <c r="MP139" s="35"/>
      <c r="MQ139" s="35"/>
      <c r="MR139" s="35"/>
      <c r="MS139" s="35"/>
      <c r="MT139" s="35"/>
      <c r="MU139" s="35"/>
      <c r="MV139" s="35"/>
      <c r="MW139" s="35"/>
      <c r="MX139" s="35"/>
      <c r="MY139" s="35"/>
      <c r="MZ139" s="35"/>
      <c r="NA139" s="35"/>
      <c r="NB139" s="35"/>
      <c r="NC139" s="35"/>
      <c r="ND139" s="35"/>
      <c r="NE139" s="35"/>
      <c r="NF139" s="35"/>
      <c r="NG139" s="35"/>
      <c r="NH139" s="35"/>
      <c r="NI139" s="35"/>
      <c r="NJ139" s="35"/>
      <c r="NK139" s="35"/>
      <c r="NL139" s="35"/>
      <c r="NM139" s="35"/>
      <c r="NN139" s="35"/>
      <c r="NO139" s="35"/>
      <c r="NP139" s="35"/>
      <c r="NQ139" s="35"/>
      <c r="NR139" s="35"/>
      <c r="NS139" s="35"/>
      <c r="NT139" s="35"/>
      <c r="NU139" s="35"/>
      <c r="NV139" s="35"/>
      <c r="NW139" s="35"/>
      <c r="NX139" s="35"/>
      <c r="NY139" s="35"/>
      <c r="NZ139" s="35"/>
      <c r="OA139" s="35"/>
      <c r="OB139" s="35"/>
      <c r="OC139" s="35"/>
      <c r="OD139" s="35"/>
      <c r="OE139" s="35"/>
      <c r="OF139" s="35"/>
      <c r="OG139" s="35"/>
      <c r="OH139" s="35"/>
      <c r="OI139" s="35"/>
      <c r="OJ139" s="35"/>
      <c r="OK139" s="35"/>
      <c r="OL139" s="35"/>
      <c r="OM139" s="35"/>
      <c r="ON139" s="35"/>
      <c r="OO139" s="35"/>
      <c r="OP139" s="35"/>
      <c r="OQ139" s="35"/>
      <c r="OR139" s="35"/>
      <c r="OS139" s="35"/>
      <c r="OT139" s="35"/>
      <c r="OU139" s="35"/>
      <c r="OV139" s="35"/>
      <c r="OW139" s="35"/>
      <c r="OX139" s="35"/>
      <c r="OY139" s="35"/>
      <c r="OZ139" s="35"/>
      <c r="PA139" s="35"/>
      <c r="PB139" s="35"/>
      <c r="PC139" s="35"/>
      <c r="PD139" s="35"/>
      <c r="PE139" s="35"/>
      <c r="PF139" s="35"/>
      <c r="PG139" s="35"/>
      <c r="PH139" s="35"/>
      <c r="PI139" s="35"/>
      <c r="PJ139" s="35"/>
      <c r="PK139" s="35"/>
      <c r="PL139" s="35"/>
      <c r="PM139" s="35"/>
      <c r="PN139" s="35"/>
      <c r="PO139" s="35"/>
      <c r="PP139" s="35"/>
      <c r="PQ139" s="35"/>
      <c r="PR139" s="35"/>
      <c r="PS139" s="35"/>
      <c r="PT139" s="35"/>
      <c r="PU139" s="35"/>
      <c r="PV139" s="35"/>
      <c r="PW139" s="35"/>
      <c r="PX139" s="35"/>
      <c r="PY139" s="35"/>
      <c r="PZ139" s="35"/>
      <c r="QA139" s="35"/>
      <c r="QB139" s="35"/>
      <c r="QC139" s="35"/>
      <c r="QD139" s="35"/>
      <c r="QE139" s="35"/>
      <c r="QF139" s="35"/>
      <c r="QG139" s="35"/>
      <c r="QH139" s="35"/>
      <c r="QI139" s="35"/>
      <c r="QJ139" s="35"/>
      <c r="QK139" s="35"/>
      <c r="QL139" s="35"/>
      <c r="QM139" s="35"/>
      <c r="QN139" s="35"/>
      <c r="QO139" s="35"/>
      <c r="QP139" s="35"/>
      <c r="QQ139" s="35"/>
      <c r="QR139" s="35"/>
      <c r="QS139" s="35"/>
      <c r="QT139" s="35"/>
      <c r="QU139" s="35"/>
      <c r="QV139" s="35"/>
      <c r="QW139" s="35"/>
      <c r="QX139" s="35"/>
      <c r="QY139" s="35"/>
      <c r="QZ139" s="35"/>
      <c r="RA139" s="35"/>
      <c r="RB139" s="35"/>
      <c r="RC139" s="35"/>
      <c r="RD139" s="35"/>
      <c r="RE139" s="35"/>
      <c r="RF139" s="35"/>
      <c r="RG139" s="35"/>
      <c r="RH139" s="35"/>
      <c r="RI139" s="35"/>
      <c r="RJ139" s="35"/>
      <c r="RK139" s="35"/>
      <c r="RL139" s="35"/>
      <c r="RM139" s="35"/>
      <c r="RN139" s="35"/>
      <c r="RO139" s="35"/>
      <c r="RP139" s="35"/>
      <c r="RQ139" s="35"/>
      <c r="RR139" s="35"/>
      <c r="RS139" s="35"/>
      <c r="RT139" s="35"/>
      <c r="RU139" s="35"/>
      <c r="RV139" s="35"/>
      <c r="RW139" s="35"/>
      <c r="RX139" s="35"/>
      <c r="RY139" s="35"/>
      <c r="RZ139" s="35"/>
      <c r="SA139" s="35"/>
      <c r="SB139" s="35"/>
      <c r="SC139" s="35"/>
      <c r="SD139" s="35"/>
      <c r="SE139" s="35"/>
      <c r="SF139" s="35"/>
      <c r="SG139" s="35"/>
      <c r="SH139" s="35"/>
      <c r="SI139" s="35"/>
      <c r="SJ139" s="35"/>
      <c r="SK139" s="35"/>
      <c r="SL139" s="35"/>
      <c r="SM139" s="35"/>
      <c r="SN139" s="35"/>
      <c r="SO139" s="35"/>
      <c r="SP139" s="35"/>
      <c r="SQ139" s="35"/>
      <c r="SR139" s="35"/>
      <c r="SS139" s="35"/>
      <c r="ST139" s="35"/>
      <c r="SU139" s="35"/>
      <c r="SV139" s="35"/>
      <c r="SW139" s="35"/>
      <c r="SX139" s="35"/>
      <c r="SY139" s="35"/>
      <c r="SZ139" s="35"/>
      <c r="TA139" s="35"/>
      <c r="TB139" s="35"/>
      <c r="TC139" s="35"/>
      <c r="TD139" s="35"/>
      <c r="TE139" s="35"/>
      <c r="TF139" s="35"/>
      <c r="TG139" s="35"/>
      <c r="TH139" s="35"/>
      <c r="TI139" s="35"/>
      <c r="TJ139" s="35"/>
      <c r="TK139" s="35"/>
      <c r="TL139" s="35"/>
      <c r="TM139" s="35"/>
      <c r="TN139" s="35"/>
      <c r="TO139" s="35"/>
      <c r="TP139" s="35"/>
      <c r="TQ139" s="35"/>
      <c r="TR139" s="35"/>
      <c r="TS139" s="35"/>
      <c r="TT139" s="35"/>
      <c r="TU139" s="35"/>
      <c r="TV139" s="35"/>
      <c r="TW139" s="35"/>
      <c r="TX139" s="35"/>
      <c r="TY139" s="35"/>
      <c r="TZ139" s="35"/>
      <c r="UA139" s="35"/>
      <c r="UB139" s="35"/>
      <c r="UC139" s="35"/>
      <c r="UD139" s="35"/>
      <c r="UE139" s="35"/>
      <c r="UF139" s="35"/>
      <c r="UG139" s="35"/>
      <c r="UH139" s="35"/>
      <c r="UI139" s="35"/>
      <c r="UJ139" s="35"/>
      <c r="UK139" s="35"/>
      <c r="UL139" s="35"/>
      <c r="UM139" s="35"/>
      <c r="UN139" s="35"/>
      <c r="UO139" s="35"/>
      <c r="UP139" s="35"/>
    </row>
    <row r="140" spans="1:562" s="36" customFormat="1" ht="153" customHeight="1" x14ac:dyDescent="1.75">
      <c r="A140" s="342" t="s">
        <v>96</v>
      </c>
      <c r="B140" s="343"/>
      <c r="C140" s="343"/>
      <c r="D140" s="343"/>
      <c r="E140" s="343"/>
      <c r="F140" s="343"/>
      <c r="G140" s="343"/>
      <c r="H140" s="343"/>
      <c r="I140" s="343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  <c r="EW140" s="35"/>
      <c r="EX140" s="35"/>
      <c r="EY140" s="35"/>
      <c r="EZ140" s="35"/>
      <c r="FA140" s="35"/>
      <c r="FB140" s="35"/>
      <c r="FC140" s="35"/>
      <c r="FD140" s="35"/>
      <c r="FE140" s="35"/>
      <c r="FF140" s="35"/>
      <c r="FG140" s="35"/>
      <c r="FH140" s="35"/>
      <c r="FI140" s="35"/>
      <c r="FJ140" s="35"/>
      <c r="FK140" s="35"/>
      <c r="FL140" s="35"/>
      <c r="FM140" s="35"/>
      <c r="FN140" s="35"/>
      <c r="FO140" s="35"/>
      <c r="FP140" s="35"/>
      <c r="FQ140" s="35"/>
      <c r="FR140" s="35"/>
      <c r="FS140" s="35"/>
      <c r="FT140" s="35"/>
      <c r="FU140" s="35"/>
      <c r="FV140" s="35"/>
      <c r="FW140" s="35"/>
      <c r="FX140" s="35"/>
      <c r="FY140" s="35"/>
      <c r="FZ140" s="35"/>
      <c r="GA140" s="35"/>
      <c r="GB140" s="35"/>
      <c r="GC140" s="35"/>
      <c r="GD140" s="35"/>
      <c r="GE140" s="35"/>
      <c r="GF140" s="35"/>
      <c r="GG140" s="35"/>
      <c r="GH140" s="35"/>
      <c r="GI140" s="35"/>
      <c r="GJ140" s="35"/>
      <c r="GK140" s="35"/>
      <c r="GL140" s="35"/>
      <c r="GM140" s="35"/>
      <c r="GN140" s="35"/>
      <c r="GO140" s="35"/>
      <c r="GP140" s="35"/>
      <c r="GQ140" s="35"/>
      <c r="GR140" s="35"/>
      <c r="GS140" s="35"/>
      <c r="GT140" s="35"/>
      <c r="GU140" s="35"/>
      <c r="GV140" s="35"/>
      <c r="GW140" s="35"/>
      <c r="GX140" s="35"/>
      <c r="GY140" s="35"/>
      <c r="GZ140" s="35"/>
      <c r="HA140" s="35"/>
      <c r="HB140" s="35"/>
      <c r="HC140" s="35"/>
      <c r="HD140" s="35"/>
      <c r="HE140" s="35"/>
      <c r="HF140" s="35"/>
      <c r="HG140" s="35"/>
      <c r="HH140" s="35"/>
      <c r="HI140" s="35"/>
      <c r="HJ140" s="35"/>
      <c r="HK140" s="35"/>
      <c r="HL140" s="35"/>
      <c r="HM140" s="35"/>
      <c r="HN140" s="35"/>
      <c r="HO140" s="35"/>
      <c r="HP140" s="35"/>
      <c r="HQ140" s="35"/>
      <c r="HR140" s="35"/>
      <c r="HS140" s="35"/>
      <c r="HT140" s="35"/>
      <c r="HU140" s="35"/>
      <c r="HV140" s="35"/>
      <c r="HW140" s="35"/>
      <c r="HX140" s="35"/>
      <c r="HY140" s="35"/>
      <c r="HZ140" s="35"/>
      <c r="IA140" s="35"/>
      <c r="IB140" s="35"/>
      <c r="IC140" s="35"/>
      <c r="ID140" s="35"/>
      <c r="IE140" s="35"/>
      <c r="IF140" s="35"/>
      <c r="IG140" s="35"/>
      <c r="IH140" s="35"/>
      <c r="II140" s="35"/>
      <c r="IJ140" s="35"/>
      <c r="IK140" s="35"/>
      <c r="IL140" s="35"/>
      <c r="IM140" s="35"/>
      <c r="IN140" s="35"/>
      <c r="IO140" s="35"/>
      <c r="IP140" s="35"/>
      <c r="IQ140" s="35"/>
      <c r="IR140" s="35"/>
      <c r="IS140" s="35"/>
      <c r="IT140" s="35"/>
      <c r="IU140" s="35"/>
      <c r="IV140" s="35"/>
      <c r="IW140" s="35"/>
      <c r="IX140" s="35"/>
      <c r="IY140" s="35"/>
      <c r="IZ140" s="35"/>
      <c r="JA140" s="35"/>
      <c r="JB140" s="35"/>
      <c r="JC140" s="35"/>
      <c r="JD140" s="35"/>
      <c r="JE140" s="35"/>
      <c r="JF140" s="35"/>
      <c r="JG140" s="35"/>
      <c r="JH140" s="35"/>
      <c r="JI140" s="35"/>
      <c r="JJ140" s="35"/>
      <c r="JK140" s="35"/>
      <c r="JL140" s="35"/>
      <c r="JM140" s="35"/>
      <c r="JN140" s="35"/>
      <c r="JO140" s="35"/>
      <c r="JP140" s="35"/>
      <c r="JQ140" s="35"/>
      <c r="JR140" s="35"/>
      <c r="JS140" s="35"/>
      <c r="JT140" s="35"/>
      <c r="JU140" s="35"/>
      <c r="JV140" s="35"/>
      <c r="JW140" s="35"/>
      <c r="JX140" s="35"/>
      <c r="JY140" s="35"/>
      <c r="JZ140" s="35"/>
      <c r="KA140" s="35"/>
      <c r="KB140" s="35"/>
      <c r="KC140" s="35"/>
      <c r="KD140" s="35"/>
      <c r="KE140" s="35"/>
      <c r="KF140" s="35"/>
      <c r="KG140" s="35"/>
      <c r="KH140" s="35"/>
      <c r="KI140" s="35"/>
      <c r="KJ140" s="35"/>
      <c r="KK140" s="35"/>
      <c r="KL140" s="35"/>
      <c r="KM140" s="35"/>
      <c r="KN140" s="35"/>
      <c r="KO140" s="35"/>
      <c r="KP140" s="35"/>
      <c r="KQ140" s="35"/>
      <c r="KR140" s="35"/>
      <c r="KS140" s="35"/>
      <c r="KT140" s="35"/>
      <c r="KU140" s="35"/>
      <c r="KV140" s="35"/>
      <c r="KW140" s="35"/>
      <c r="KX140" s="35"/>
      <c r="KY140" s="35"/>
      <c r="KZ140" s="35"/>
      <c r="LA140" s="35"/>
      <c r="LB140" s="35"/>
      <c r="LC140" s="35"/>
      <c r="LD140" s="35"/>
      <c r="LE140" s="35"/>
      <c r="LF140" s="35"/>
      <c r="LG140" s="35"/>
      <c r="LH140" s="35"/>
      <c r="LI140" s="35"/>
      <c r="LJ140" s="35"/>
      <c r="LK140" s="35"/>
      <c r="LL140" s="35"/>
      <c r="LM140" s="35"/>
      <c r="LN140" s="35"/>
      <c r="LO140" s="35"/>
      <c r="LP140" s="35"/>
      <c r="LQ140" s="35"/>
      <c r="LR140" s="35"/>
      <c r="LS140" s="35"/>
      <c r="LT140" s="35"/>
      <c r="LU140" s="35"/>
      <c r="LV140" s="35"/>
      <c r="LW140" s="35"/>
      <c r="LX140" s="35"/>
      <c r="LY140" s="35"/>
      <c r="LZ140" s="35"/>
      <c r="MA140" s="35"/>
      <c r="MB140" s="35"/>
      <c r="MC140" s="35"/>
      <c r="MD140" s="35"/>
      <c r="ME140" s="35"/>
      <c r="MF140" s="35"/>
      <c r="MG140" s="35"/>
      <c r="MH140" s="35"/>
      <c r="MI140" s="35"/>
      <c r="MJ140" s="35"/>
      <c r="MK140" s="35"/>
      <c r="ML140" s="35"/>
      <c r="MM140" s="35"/>
      <c r="MN140" s="35"/>
      <c r="MO140" s="35"/>
      <c r="MP140" s="35"/>
      <c r="MQ140" s="35"/>
      <c r="MR140" s="35"/>
      <c r="MS140" s="35"/>
      <c r="MT140" s="35"/>
      <c r="MU140" s="35"/>
      <c r="MV140" s="35"/>
      <c r="MW140" s="35"/>
      <c r="MX140" s="35"/>
      <c r="MY140" s="35"/>
      <c r="MZ140" s="35"/>
      <c r="NA140" s="35"/>
      <c r="NB140" s="35"/>
      <c r="NC140" s="35"/>
      <c r="ND140" s="35"/>
      <c r="NE140" s="35"/>
      <c r="NF140" s="35"/>
      <c r="NG140" s="35"/>
      <c r="NH140" s="35"/>
      <c r="NI140" s="35"/>
      <c r="NJ140" s="35"/>
      <c r="NK140" s="35"/>
      <c r="NL140" s="35"/>
      <c r="NM140" s="35"/>
      <c r="NN140" s="35"/>
      <c r="NO140" s="35"/>
      <c r="NP140" s="35"/>
      <c r="NQ140" s="35"/>
      <c r="NR140" s="35"/>
      <c r="NS140" s="35"/>
      <c r="NT140" s="35"/>
      <c r="NU140" s="35"/>
      <c r="NV140" s="35"/>
      <c r="NW140" s="35"/>
      <c r="NX140" s="35"/>
      <c r="NY140" s="35"/>
      <c r="NZ140" s="35"/>
      <c r="OA140" s="35"/>
      <c r="OB140" s="35"/>
      <c r="OC140" s="35"/>
      <c r="OD140" s="35"/>
      <c r="OE140" s="35"/>
      <c r="OF140" s="35"/>
      <c r="OG140" s="35"/>
      <c r="OH140" s="35"/>
      <c r="OI140" s="35"/>
      <c r="OJ140" s="35"/>
      <c r="OK140" s="35"/>
      <c r="OL140" s="35"/>
      <c r="OM140" s="35"/>
      <c r="ON140" s="35"/>
      <c r="OO140" s="35"/>
      <c r="OP140" s="35"/>
      <c r="OQ140" s="35"/>
      <c r="OR140" s="35"/>
      <c r="OS140" s="35"/>
      <c r="OT140" s="35"/>
      <c r="OU140" s="35"/>
      <c r="OV140" s="35"/>
      <c r="OW140" s="35"/>
      <c r="OX140" s="35"/>
      <c r="OY140" s="35"/>
      <c r="OZ140" s="35"/>
      <c r="PA140" s="35"/>
      <c r="PB140" s="35"/>
      <c r="PC140" s="35"/>
      <c r="PD140" s="35"/>
      <c r="PE140" s="35"/>
      <c r="PF140" s="35"/>
      <c r="PG140" s="35"/>
      <c r="PH140" s="35"/>
      <c r="PI140" s="35"/>
      <c r="PJ140" s="35"/>
      <c r="PK140" s="35"/>
      <c r="PL140" s="35"/>
      <c r="PM140" s="35"/>
      <c r="PN140" s="35"/>
      <c r="PO140" s="35"/>
      <c r="PP140" s="35"/>
      <c r="PQ140" s="35"/>
      <c r="PR140" s="35"/>
      <c r="PS140" s="35"/>
      <c r="PT140" s="35"/>
      <c r="PU140" s="35"/>
      <c r="PV140" s="35"/>
      <c r="PW140" s="35"/>
      <c r="PX140" s="35"/>
      <c r="PY140" s="35"/>
      <c r="PZ140" s="35"/>
      <c r="QA140" s="35"/>
      <c r="QB140" s="35"/>
      <c r="QC140" s="35"/>
      <c r="QD140" s="35"/>
      <c r="QE140" s="35"/>
      <c r="QF140" s="35"/>
      <c r="QG140" s="35"/>
      <c r="QH140" s="35"/>
      <c r="QI140" s="35"/>
      <c r="QJ140" s="35"/>
      <c r="QK140" s="35"/>
      <c r="QL140" s="35"/>
      <c r="QM140" s="35"/>
      <c r="QN140" s="35"/>
      <c r="QO140" s="35"/>
      <c r="QP140" s="35"/>
      <c r="QQ140" s="35"/>
      <c r="QR140" s="35"/>
      <c r="QS140" s="35"/>
      <c r="QT140" s="35"/>
      <c r="QU140" s="35"/>
      <c r="QV140" s="35"/>
      <c r="QW140" s="35"/>
      <c r="QX140" s="35"/>
      <c r="QY140" s="35"/>
      <c r="QZ140" s="35"/>
      <c r="RA140" s="35"/>
      <c r="RB140" s="35"/>
      <c r="RC140" s="35"/>
      <c r="RD140" s="35"/>
      <c r="RE140" s="35"/>
      <c r="RF140" s="35"/>
      <c r="RG140" s="35"/>
      <c r="RH140" s="35"/>
      <c r="RI140" s="35"/>
      <c r="RJ140" s="35"/>
      <c r="RK140" s="35"/>
      <c r="RL140" s="35"/>
      <c r="RM140" s="35"/>
      <c r="RN140" s="35"/>
      <c r="RO140" s="35"/>
      <c r="RP140" s="35"/>
      <c r="RQ140" s="35"/>
      <c r="RR140" s="35"/>
      <c r="RS140" s="35"/>
      <c r="RT140" s="35"/>
      <c r="RU140" s="35"/>
      <c r="RV140" s="35"/>
      <c r="RW140" s="35"/>
      <c r="RX140" s="35"/>
      <c r="RY140" s="35"/>
      <c r="RZ140" s="35"/>
      <c r="SA140" s="35"/>
      <c r="SB140" s="35"/>
      <c r="SC140" s="35"/>
      <c r="SD140" s="35"/>
      <c r="SE140" s="35"/>
      <c r="SF140" s="35"/>
      <c r="SG140" s="35"/>
      <c r="SH140" s="35"/>
      <c r="SI140" s="35"/>
      <c r="SJ140" s="35"/>
      <c r="SK140" s="35"/>
      <c r="SL140" s="35"/>
      <c r="SM140" s="35"/>
      <c r="SN140" s="35"/>
      <c r="SO140" s="35"/>
      <c r="SP140" s="35"/>
      <c r="SQ140" s="35"/>
      <c r="SR140" s="35"/>
      <c r="SS140" s="35"/>
      <c r="ST140" s="35"/>
      <c r="SU140" s="35"/>
      <c r="SV140" s="35"/>
      <c r="SW140" s="35"/>
      <c r="SX140" s="35"/>
      <c r="SY140" s="35"/>
      <c r="SZ140" s="35"/>
      <c r="TA140" s="35"/>
      <c r="TB140" s="35"/>
      <c r="TC140" s="35"/>
      <c r="TD140" s="35"/>
      <c r="TE140" s="35"/>
      <c r="TF140" s="35"/>
      <c r="TG140" s="35"/>
      <c r="TH140" s="35"/>
      <c r="TI140" s="35"/>
      <c r="TJ140" s="35"/>
      <c r="TK140" s="35"/>
      <c r="TL140" s="35"/>
      <c r="TM140" s="35"/>
      <c r="TN140" s="35"/>
      <c r="TO140" s="35"/>
      <c r="TP140" s="35"/>
      <c r="TQ140" s="35"/>
      <c r="TR140" s="35"/>
      <c r="TS140" s="35"/>
      <c r="TT140" s="35"/>
      <c r="TU140" s="35"/>
      <c r="TV140" s="35"/>
      <c r="TW140" s="35"/>
      <c r="TX140" s="35"/>
      <c r="TY140" s="35"/>
      <c r="TZ140" s="35"/>
      <c r="UA140" s="35"/>
      <c r="UB140" s="35"/>
      <c r="UC140" s="35"/>
      <c r="UD140" s="35"/>
      <c r="UE140" s="35"/>
      <c r="UF140" s="35"/>
      <c r="UG140" s="35"/>
      <c r="UH140" s="35"/>
      <c r="UI140" s="35"/>
      <c r="UJ140" s="35"/>
      <c r="UK140" s="35"/>
      <c r="UL140" s="35"/>
      <c r="UM140" s="35"/>
      <c r="UN140" s="35"/>
      <c r="UO140" s="35"/>
      <c r="UP140" s="35"/>
    </row>
    <row r="141" spans="1:562" s="36" customFormat="1" ht="126.75" customHeight="1" x14ac:dyDescent="1.75">
      <c r="A141" s="218"/>
      <c r="B141" s="230" t="s">
        <v>108</v>
      </c>
      <c r="C141" s="296"/>
      <c r="D141" s="236" t="s">
        <v>61</v>
      </c>
      <c r="E141" s="218" t="s">
        <v>56</v>
      </c>
      <c r="F141" s="218" t="s">
        <v>57</v>
      </c>
      <c r="G141" s="236">
        <v>122460</v>
      </c>
      <c r="H141" s="236">
        <f>G141</f>
        <v>122460</v>
      </c>
      <c r="I141" s="272" t="s">
        <v>64</v>
      </c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  <c r="EW141" s="35"/>
      <c r="EX141" s="35"/>
      <c r="EY141" s="35"/>
      <c r="EZ141" s="35"/>
      <c r="FA141" s="35"/>
      <c r="FB141" s="35"/>
      <c r="FC141" s="35"/>
      <c r="FD141" s="35"/>
      <c r="FE141" s="35"/>
      <c r="FF141" s="35"/>
      <c r="FG141" s="35"/>
      <c r="FH141" s="35"/>
      <c r="FI141" s="35"/>
      <c r="FJ141" s="35"/>
      <c r="FK141" s="35"/>
      <c r="FL141" s="35"/>
      <c r="FM141" s="35"/>
      <c r="FN141" s="35"/>
      <c r="FO141" s="35"/>
      <c r="FP141" s="35"/>
      <c r="FQ141" s="35"/>
      <c r="FR141" s="35"/>
      <c r="FS141" s="35"/>
      <c r="FT141" s="35"/>
      <c r="FU141" s="35"/>
      <c r="FV141" s="35"/>
      <c r="FW141" s="35"/>
      <c r="FX141" s="35"/>
      <c r="FY141" s="35"/>
      <c r="FZ141" s="35"/>
      <c r="GA141" s="35"/>
      <c r="GB141" s="35"/>
      <c r="GC141" s="35"/>
      <c r="GD141" s="35"/>
      <c r="GE141" s="35"/>
      <c r="GF141" s="35"/>
      <c r="GG141" s="35"/>
      <c r="GH141" s="35"/>
      <c r="GI141" s="35"/>
      <c r="GJ141" s="35"/>
      <c r="GK141" s="35"/>
      <c r="GL141" s="35"/>
      <c r="GM141" s="35"/>
      <c r="GN141" s="35"/>
      <c r="GO141" s="35"/>
      <c r="GP141" s="35"/>
      <c r="GQ141" s="35"/>
      <c r="GR141" s="35"/>
      <c r="GS141" s="35"/>
      <c r="GT141" s="35"/>
      <c r="GU141" s="35"/>
      <c r="GV141" s="35"/>
      <c r="GW141" s="35"/>
      <c r="GX141" s="35"/>
      <c r="GY141" s="35"/>
      <c r="GZ141" s="35"/>
      <c r="HA141" s="35"/>
      <c r="HB141" s="35"/>
      <c r="HC141" s="35"/>
      <c r="HD141" s="35"/>
      <c r="HE141" s="35"/>
      <c r="HF141" s="35"/>
      <c r="HG141" s="35"/>
      <c r="HH141" s="35"/>
      <c r="HI141" s="35"/>
      <c r="HJ141" s="35"/>
      <c r="HK141" s="35"/>
      <c r="HL141" s="35"/>
      <c r="HM141" s="35"/>
      <c r="HN141" s="35"/>
      <c r="HO141" s="35"/>
      <c r="HP141" s="35"/>
      <c r="HQ141" s="35"/>
      <c r="HR141" s="35"/>
      <c r="HS141" s="35"/>
      <c r="HT141" s="35"/>
      <c r="HU141" s="35"/>
      <c r="HV141" s="35"/>
      <c r="HW141" s="35"/>
      <c r="HX141" s="35"/>
      <c r="HY141" s="35"/>
      <c r="HZ141" s="35"/>
      <c r="IA141" s="35"/>
      <c r="IB141" s="35"/>
      <c r="IC141" s="35"/>
      <c r="ID141" s="35"/>
      <c r="IE141" s="35"/>
      <c r="IF141" s="35"/>
      <c r="IG141" s="35"/>
      <c r="IH141" s="35"/>
      <c r="II141" s="35"/>
      <c r="IJ141" s="35"/>
      <c r="IK141" s="35"/>
      <c r="IL141" s="35"/>
      <c r="IM141" s="35"/>
      <c r="IN141" s="35"/>
      <c r="IO141" s="35"/>
      <c r="IP141" s="35"/>
      <c r="IQ141" s="35"/>
      <c r="IR141" s="35"/>
      <c r="IS141" s="35"/>
      <c r="IT141" s="35"/>
      <c r="IU141" s="35"/>
      <c r="IV141" s="35"/>
      <c r="IW141" s="35"/>
      <c r="IX141" s="35"/>
      <c r="IY141" s="35"/>
      <c r="IZ141" s="35"/>
      <c r="JA141" s="35"/>
      <c r="JB141" s="35"/>
      <c r="JC141" s="35"/>
      <c r="JD141" s="35"/>
      <c r="JE141" s="35"/>
      <c r="JF141" s="35"/>
      <c r="JG141" s="35"/>
      <c r="JH141" s="35"/>
      <c r="JI141" s="35"/>
      <c r="JJ141" s="35"/>
      <c r="JK141" s="35"/>
      <c r="JL141" s="35"/>
      <c r="JM141" s="35"/>
      <c r="JN141" s="35"/>
      <c r="JO141" s="35"/>
      <c r="JP141" s="35"/>
      <c r="JQ141" s="35"/>
      <c r="JR141" s="35"/>
      <c r="JS141" s="35"/>
      <c r="JT141" s="35"/>
      <c r="JU141" s="35"/>
      <c r="JV141" s="35"/>
      <c r="JW141" s="35"/>
      <c r="JX141" s="35"/>
      <c r="JY141" s="35"/>
      <c r="JZ141" s="35"/>
      <c r="KA141" s="35"/>
      <c r="KB141" s="35"/>
      <c r="KC141" s="35"/>
      <c r="KD141" s="35"/>
      <c r="KE141" s="35"/>
      <c r="KF141" s="35"/>
      <c r="KG141" s="35"/>
      <c r="KH141" s="35"/>
      <c r="KI141" s="35"/>
      <c r="KJ141" s="35"/>
      <c r="KK141" s="35"/>
      <c r="KL141" s="35"/>
      <c r="KM141" s="35"/>
      <c r="KN141" s="35"/>
      <c r="KO141" s="35"/>
      <c r="KP141" s="35"/>
      <c r="KQ141" s="35"/>
      <c r="KR141" s="35"/>
      <c r="KS141" s="35"/>
      <c r="KT141" s="35"/>
      <c r="KU141" s="35"/>
      <c r="KV141" s="35"/>
      <c r="KW141" s="35"/>
      <c r="KX141" s="35"/>
      <c r="KY141" s="35"/>
      <c r="KZ141" s="35"/>
      <c r="LA141" s="35"/>
      <c r="LB141" s="35"/>
      <c r="LC141" s="35"/>
      <c r="LD141" s="35"/>
      <c r="LE141" s="35"/>
      <c r="LF141" s="35"/>
      <c r="LG141" s="35"/>
      <c r="LH141" s="35"/>
      <c r="LI141" s="35"/>
      <c r="LJ141" s="35"/>
      <c r="LK141" s="35"/>
      <c r="LL141" s="35"/>
      <c r="LM141" s="35"/>
      <c r="LN141" s="35"/>
      <c r="LO141" s="35"/>
      <c r="LP141" s="35"/>
      <c r="LQ141" s="35"/>
      <c r="LR141" s="35"/>
      <c r="LS141" s="35"/>
      <c r="LT141" s="35"/>
      <c r="LU141" s="35"/>
      <c r="LV141" s="35"/>
      <c r="LW141" s="35"/>
      <c r="LX141" s="35"/>
      <c r="LY141" s="35"/>
      <c r="LZ141" s="35"/>
      <c r="MA141" s="35"/>
      <c r="MB141" s="35"/>
      <c r="MC141" s="35"/>
      <c r="MD141" s="35"/>
      <c r="ME141" s="35"/>
      <c r="MF141" s="35"/>
      <c r="MG141" s="35"/>
      <c r="MH141" s="35"/>
      <c r="MI141" s="35"/>
      <c r="MJ141" s="35"/>
      <c r="MK141" s="35"/>
      <c r="ML141" s="35"/>
      <c r="MM141" s="35"/>
      <c r="MN141" s="35"/>
      <c r="MO141" s="35"/>
      <c r="MP141" s="35"/>
      <c r="MQ141" s="35"/>
      <c r="MR141" s="35"/>
      <c r="MS141" s="35"/>
      <c r="MT141" s="35"/>
      <c r="MU141" s="35"/>
      <c r="MV141" s="35"/>
      <c r="MW141" s="35"/>
      <c r="MX141" s="35"/>
      <c r="MY141" s="35"/>
      <c r="MZ141" s="35"/>
      <c r="NA141" s="35"/>
      <c r="NB141" s="35"/>
      <c r="NC141" s="35"/>
      <c r="ND141" s="35"/>
      <c r="NE141" s="35"/>
      <c r="NF141" s="35"/>
      <c r="NG141" s="35"/>
      <c r="NH141" s="35"/>
      <c r="NI141" s="35"/>
      <c r="NJ141" s="35"/>
      <c r="NK141" s="35"/>
      <c r="NL141" s="35"/>
      <c r="NM141" s="35"/>
      <c r="NN141" s="35"/>
      <c r="NO141" s="35"/>
      <c r="NP141" s="35"/>
      <c r="NQ141" s="35"/>
      <c r="NR141" s="35"/>
      <c r="NS141" s="35"/>
      <c r="NT141" s="35"/>
      <c r="NU141" s="35"/>
      <c r="NV141" s="35"/>
      <c r="NW141" s="35"/>
      <c r="NX141" s="35"/>
      <c r="NY141" s="35"/>
      <c r="NZ141" s="35"/>
      <c r="OA141" s="35"/>
      <c r="OB141" s="35"/>
      <c r="OC141" s="35"/>
      <c r="OD141" s="35"/>
      <c r="OE141" s="35"/>
      <c r="OF141" s="35"/>
      <c r="OG141" s="35"/>
      <c r="OH141" s="35"/>
      <c r="OI141" s="35"/>
      <c r="OJ141" s="35"/>
      <c r="OK141" s="35"/>
      <c r="OL141" s="35"/>
      <c r="OM141" s="35"/>
      <c r="ON141" s="35"/>
      <c r="OO141" s="35"/>
      <c r="OP141" s="35"/>
      <c r="OQ141" s="35"/>
      <c r="OR141" s="35"/>
      <c r="OS141" s="35"/>
      <c r="OT141" s="35"/>
      <c r="OU141" s="35"/>
      <c r="OV141" s="35"/>
      <c r="OW141" s="35"/>
      <c r="OX141" s="35"/>
      <c r="OY141" s="35"/>
      <c r="OZ141" s="35"/>
      <c r="PA141" s="35"/>
      <c r="PB141" s="35"/>
      <c r="PC141" s="35"/>
      <c r="PD141" s="35"/>
      <c r="PE141" s="35"/>
      <c r="PF141" s="35"/>
      <c r="PG141" s="35"/>
      <c r="PH141" s="35"/>
      <c r="PI141" s="35"/>
      <c r="PJ141" s="35"/>
      <c r="PK141" s="35"/>
      <c r="PL141" s="35"/>
      <c r="PM141" s="35"/>
      <c r="PN141" s="35"/>
      <c r="PO141" s="35"/>
      <c r="PP141" s="35"/>
      <c r="PQ141" s="35"/>
      <c r="PR141" s="35"/>
      <c r="PS141" s="35"/>
      <c r="PT141" s="35"/>
      <c r="PU141" s="35"/>
      <c r="PV141" s="35"/>
      <c r="PW141" s="35"/>
      <c r="PX141" s="35"/>
      <c r="PY141" s="35"/>
      <c r="PZ141" s="35"/>
      <c r="QA141" s="35"/>
      <c r="QB141" s="35"/>
      <c r="QC141" s="35"/>
      <c r="QD141" s="35"/>
      <c r="QE141" s="35"/>
      <c r="QF141" s="35"/>
      <c r="QG141" s="35"/>
      <c r="QH141" s="35"/>
      <c r="QI141" s="35"/>
      <c r="QJ141" s="35"/>
      <c r="QK141" s="35"/>
      <c r="QL141" s="35"/>
      <c r="QM141" s="35"/>
      <c r="QN141" s="35"/>
      <c r="QO141" s="35"/>
      <c r="QP141" s="35"/>
      <c r="QQ141" s="35"/>
      <c r="QR141" s="35"/>
      <c r="QS141" s="35"/>
      <c r="QT141" s="35"/>
      <c r="QU141" s="35"/>
      <c r="QV141" s="35"/>
      <c r="QW141" s="35"/>
      <c r="QX141" s="35"/>
      <c r="QY141" s="35"/>
      <c r="QZ141" s="35"/>
      <c r="RA141" s="35"/>
      <c r="RB141" s="35"/>
      <c r="RC141" s="35"/>
      <c r="RD141" s="35"/>
      <c r="RE141" s="35"/>
      <c r="RF141" s="35"/>
      <c r="RG141" s="35"/>
      <c r="RH141" s="35"/>
      <c r="RI141" s="35"/>
      <c r="RJ141" s="35"/>
      <c r="RK141" s="35"/>
      <c r="RL141" s="35"/>
      <c r="RM141" s="35"/>
      <c r="RN141" s="35"/>
      <c r="RO141" s="35"/>
      <c r="RP141" s="35"/>
      <c r="RQ141" s="35"/>
      <c r="RR141" s="35"/>
      <c r="RS141" s="35"/>
      <c r="RT141" s="35"/>
      <c r="RU141" s="35"/>
      <c r="RV141" s="35"/>
      <c r="RW141" s="35"/>
      <c r="RX141" s="35"/>
      <c r="RY141" s="35"/>
      <c r="RZ141" s="35"/>
      <c r="SA141" s="35"/>
      <c r="SB141" s="35"/>
      <c r="SC141" s="35"/>
      <c r="SD141" s="35"/>
      <c r="SE141" s="35"/>
      <c r="SF141" s="35"/>
      <c r="SG141" s="35"/>
      <c r="SH141" s="35"/>
      <c r="SI141" s="35"/>
      <c r="SJ141" s="35"/>
      <c r="SK141" s="35"/>
      <c r="SL141" s="35"/>
      <c r="SM141" s="35"/>
      <c r="SN141" s="35"/>
      <c r="SO141" s="35"/>
      <c r="SP141" s="35"/>
      <c r="SQ141" s="35"/>
      <c r="SR141" s="35"/>
      <c r="SS141" s="35"/>
      <c r="ST141" s="35"/>
      <c r="SU141" s="35"/>
      <c r="SV141" s="35"/>
      <c r="SW141" s="35"/>
      <c r="SX141" s="35"/>
      <c r="SY141" s="35"/>
      <c r="SZ141" s="35"/>
      <c r="TA141" s="35"/>
      <c r="TB141" s="35"/>
      <c r="TC141" s="35"/>
      <c r="TD141" s="35"/>
      <c r="TE141" s="35"/>
      <c r="TF141" s="35"/>
      <c r="TG141" s="35"/>
      <c r="TH141" s="35"/>
      <c r="TI141" s="35"/>
      <c r="TJ141" s="35"/>
      <c r="TK141" s="35"/>
      <c r="TL141" s="35"/>
      <c r="TM141" s="35"/>
      <c r="TN141" s="35"/>
      <c r="TO141" s="35"/>
      <c r="TP141" s="35"/>
      <c r="TQ141" s="35"/>
      <c r="TR141" s="35"/>
      <c r="TS141" s="35"/>
      <c r="TT141" s="35"/>
      <c r="TU141" s="35"/>
      <c r="TV141" s="35"/>
      <c r="TW141" s="35"/>
      <c r="TX141" s="35"/>
      <c r="TY141" s="35"/>
      <c r="TZ141" s="35"/>
      <c r="UA141" s="35"/>
      <c r="UB141" s="35"/>
      <c r="UC141" s="35"/>
      <c r="UD141" s="35"/>
      <c r="UE141" s="35"/>
      <c r="UF141" s="35"/>
      <c r="UG141" s="35"/>
      <c r="UH141" s="35"/>
      <c r="UI141" s="35"/>
      <c r="UJ141" s="35"/>
      <c r="UK141" s="35"/>
      <c r="UL141" s="35"/>
      <c r="UM141" s="35"/>
      <c r="UN141" s="35"/>
      <c r="UO141" s="35"/>
      <c r="UP141" s="35"/>
    </row>
    <row r="142" spans="1:562" s="36" customFormat="1" ht="281.25" customHeight="1" x14ac:dyDescent="1.75">
      <c r="A142" s="219"/>
      <c r="B142" s="232"/>
      <c r="C142" s="324"/>
      <c r="D142" s="256"/>
      <c r="E142" s="219"/>
      <c r="F142" s="219"/>
      <c r="G142" s="254"/>
      <c r="H142" s="254"/>
      <c r="I142" s="273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  <c r="EW142" s="35"/>
      <c r="EX142" s="35"/>
      <c r="EY142" s="35"/>
      <c r="EZ142" s="35"/>
      <c r="FA142" s="35"/>
      <c r="FB142" s="35"/>
      <c r="FC142" s="35"/>
      <c r="FD142" s="35"/>
      <c r="FE142" s="35"/>
      <c r="FF142" s="35"/>
      <c r="FG142" s="35"/>
      <c r="FH142" s="35"/>
      <c r="FI142" s="35"/>
      <c r="FJ142" s="35"/>
      <c r="FK142" s="35"/>
      <c r="FL142" s="35"/>
      <c r="FM142" s="35"/>
      <c r="FN142" s="35"/>
      <c r="FO142" s="35"/>
      <c r="FP142" s="35"/>
      <c r="FQ142" s="35"/>
      <c r="FR142" s="35"/>
      <c r="FS142" s="35"/>
      <c r="FT142" s="35"/>
      <c r="FU142" s="35"/>
      <c r="FV142" s="35"/>
      <c r="FW142" s="35"/>
      <c r="FX142" s="35"/>
      <c r="FY142" s="35"/>
      <c r="FZ142" s="35"/>
      <c r="GA142" s="35"/>
      <c r="GB142" s="35"/>
      <c r="GC142" s="35"/>
      <c r="GD142" s="35"/>
      <c r="GE142" s="35"/>
      <c r="GF142" s="35"/>
      <c r="GG142" s="35"/>
      <c r="GH142" s="35"/>
      <c r="GI142" s="35"/>
      <c r="GJ142" s="35"/>
      <c r="GK142" s="35"/>
      <c r="GL142" s="35"/>
      <c r="GM142" s="35"/>
      <c r="GN142" s="35"/>
      <c r="GO142" s="35"/>
      <c r="GP142" s="35"/>
      <c r="GQ142" s="35"/>
      <c r="GR142" s="35"/>
      <c r="GS142" s="35"/>
      <c r="GT142" s="35"/>
      <c r="GU142" s="35"/>
      <c r="GV142" s="35"/>
      <c r="GW142" s="35"/>
      <c r="GX142" s="35"/>
      <c r="GY142" s="35"/>
      <c r="GZ142" s="35"/>
      <c r="HA142" s="35"/>
      <c r="HB142" s="35"/>
      <c r="HC142" s="35"/>
      <c r="HD142" s="35"/>
      <c r="HE142" s="35"/>
      <c r="HF142" s="35"/>
      <c r="HG142" s="35"/>
      <c r="HH142" s="35"/>
      <c r="HI142" s="35"/>
      <c r="HJ142" s="35"/>
      <c r="HK142" s="35"/>
      <c r="HL142" s="35"/>
      <c r="HM142" s="35"/>
      <c r="HN142" s="35"/>
      <c r="HO142" s="35"/>
      <c r="HP142" s="35"/>
      <c r="HQ142" s="35"/>
      <c r="HR142" s="35"/>
      <c r="HS142" s="35"/>
      <c r="HT142" s="35"/>
      <c r="HU142" s="35"/>
      <c r="HV142" s="35"/>
      <c r="HW142" s="35"/>
      <c r="HX142" s="35"/>
      <c r="HY142" s="35"/>
      <c r="HZ142" s="35"/>
      <c r="IA142" s="35"/>
      <c r="IB142" s="35"/>
      <c r="IC142" s="35"/>
      <c r="ID142" s="35"/>
      <c r="IE142" s="35"/>
      <c r="IF142" s="35"/>
      <c r="IG142" s="35"/>
      <c r="IH142" s="35"/>
      <c r="II142" s="35"/>
      <c r="IJ142" s="35"/>
      <c r="IK142" s="35"/>
      <c r="IL142" s="35"/>
      <c r="IM142" s="35"/>
      <c r="IN142" s="35"/>
      <c r="IO142" s="35"/>
      <c r="IP142" s="35"/>
      <c r="IQ142" s="35"/>
      <c r="IR142" s="35"/>
      <c r="IS142" s="35"/>
      <c r="IT142" s="35"/>
      <c r="IU142" s="35"/>
      <c r="IV142" s="35"/>
      <c r="IW142" s="35"/>
      <c r="IX142" s="35"/>
      <c r="IY142" s="35"/>
      <c r="IZ142" s="35"/>
      <c r="JA142" s="35"/>
      <c r="JB142" s="35"/>
      <c r="JC142" s="35"/>
      <c r="JD142" s="35"/>
      <c r="JE142" s="35"/>
      <c r="JF142" s="35"/>
      <c r="JG142" s="35"/>
      <c r="JH142" s="35"/>
      <c r="JI142" s="35"/>
      <c r="JJ142" s="35"/>
      <c r="JK142" s="35"/>
      <c r="JL142" s="35"/>
      <c r="JM142" s="35"/>
      <c r="JN142" s="35"/>
      <c r="JO142" s="35"/>
      <c r="JP142" s="35"/>
      <c r="JQ142" s="35"/>
      <c r="JR142" s="35"/>
      <c r="JS142" s="35"/>
      <c r="JT142" s="35"/>
      <c r="JU142" s="35"/>
      <c r="JV142" s="35"/>
      <c r="JW142" s="35"/>
      <c r="JX142" s="35"/>
      <c r="JY142" s="35"/>
      <c r="JZ142" s="35"/>
      <c r="KA142" s="35"/>
      <c r="KB142" s="35"/>
      <c r="KC142" s="35"/>
      <c r="KD142" s="35"/>
      <c r="KE142" s="35"/>
      <c r="KF142" s="35"/>
      <c r="KG142" s="35"/>
      <c r="KH142" s="35"/>
      <c r="KI142" s="35"/>
      <c r="KJ142" s="35"/>
      <c r="KK142" s="35"/>
      <c r="KL142" s="35"/>
      <c r="KM142" s="35"/>
      <c r="KN142" s="35"/>
      <c r="KO142" s="35"/>
      <c r="KP142" s="35"/>
      <c r="KQ142" s="35"/>
      <c r="KR142" s="35"/>
      <c r="KS142" s="35"/>
      <c r="KT142" s="35"/>
      <c r="KU142" s="35"/>
      <c r="KV142" s="35"/>
      <c r="KW142" s="35"/>
      <c r="KX142" s="35"/>
      <c r="KY142" s="35"/>
      <c r="KZ142" s="35"/>
      <c r="LA142" s="35"/>
      <c r="LB142" s="35"/>
      <c r="LC142" s="35"/>
      <c r="LD142" s="35"/>
      <c r="LE142" s="35"/>
      <c r="LF142" s="35"/>
      <c r="LG142" s="35"/>
      <c r="LH142" s="35"/>
      <c r="LI142" s="35"/>
      <c r="LJ142" s="35"/>
      <c r="LK142" s="35"/>
      <c r="LL142" s="35"/>
      <c r="LM142" s="35"/>
      <c r="LN142" s="35"/>
      <c r="LO142" s="35"/>
      <c r="LP142" s="35"/>
      <c r="LQ142" s="35"/>
      <c r="LR142" s="35"/>
      <c r="LS142" s="35"/>
      <c r="LT142" s="35"/>
      <c r="LU142" s="35"/>
      <c r="LV142" s="35"/>
      <c r="LW142" s="35"/>
      <c r="LX142" s="35"/>
      <c r="LY142" s="35"/>
      <c r="LZ142" s="35"/>
      <c r="MA142" s="35"/>
      <c r="MB142" s="35"/>
      <c r="MC142" s="35"/>
      <c r="MD142" s="35"/>
      <c r="ME142" s="35"/>
      <c r="MF142" s="35"/>
      <c r="MG142" s="35"/>
      <c r="MH142" s="35"/>
      <c r="MI142" s="35"/>
      <c r="MJ142" s="35"/>
      <c r="MK142" s="35"/>
      <c r="ML142" s="35"/>
      <c r="MM142" s="35"/>
      <c r="MN142" s="35"/>
      <c r="MO142" s="35"/>
      <c r="MP142" s="35"/>
      <c r="MQ142" s="35"/>
      <c r="MR142" s="35"/>
      <c r="MS142" s="35"/>
      <c r="MT142" s="35"/>
      <c r="MU142" s="35"/>
      <c r="MV142" s="35"/>
      <c r="MW142" s="35"/>
      <c r="MX142" s="35"/>
      <c r="MY142" s="35"/>
      <c r="MZ142" s="35"/>
      <c r="NA142" s="35"/>
      <c r="NB142" s="35"/>
      <c r="NC142" s="35"/>
      <c r="ND142" s="35"/>
      <c r="NE142" s="35"/>
      <c r="NF142" s="35"/>
      <c r="NG142" s="35"/>
      <c r="NH142" s="35"/>
      <c r="NI142" s="35"/>
      <c r="NJ142" s="35"/>
      <c r="NK142" s="35"/>
      <c r="NL142" s="35"/>
      <c r="NM142" s="35"/>
      <c r="NN142" s="35"/>
      <c r="NO142" s="35"/>
      <c r="NP142" s="35"/>
      <c r="NQ142" s="35"/>
      <c r="NR142" s="35"/>
      <c r="NS142" s="35"/>
      <c r="NT142" s="35"/>
      <c r="NU142" s="35"/>
      <c r="NV142" s="35"/>
      <c r="NW142" s="35"/>
      <c r="NX142" s="35"/>
      <c r="NY142" s="35"/>
      <c r="NZ142" s="35"/>
      <c r="OA142" s="35"/>
      <c r="OB142" s="35"/>
      <c r="OC142" s="35"/>
      <c r="OD142" s="35"/>
      <c r="OE142" s="35"/>
      <c r="OF142" s="35"/>
      <c r="OG142" s="35"/>
      <c r="OH142" s="35"/>
      <c r="OI142" s="35"/>
      <c r="OJ142" s="35"/>
      <c r="OK142" s="35"/>
      <c r="OL142" s="35"/>
      <c r="OM142" s="35"/>
      <c r="ON142" s="35"/>
      <c r="OO142" s="35"/>
      <c r="OP142" s="35"/>
      <c r="OQ142" s="35"/>
      <c r="OR142" s="35"/>
      <c r="OS142" s="35"/>
      <c r="OT142" s="35"/>
      <c r="OU142" s="35"/>
      <c r="OV142" s="35"/>
      <c r="OW142" s="35"/>
      <c r="OX142" s="35"/>
      <c r="OY142" s="35"/>
      <c r="OZ142" s="35"/>
      <c r="PA142" s="35"/>
      <c r="PB142" s="35"/>
      <c r="PC142" s="35"/>
      <c r="PD142" s="35"/>
      <c r="PE142" s="35"/>
      <c r="PF142" s="35"/>
      <c r="PG142" s="35"/>
      <c r="PH142" s="35"/>
      <c r="PI142" s="35"/>
      <c r="PJ142" s="35"/>
      <c r="PK142" s="35"/>
      <c r="PL142" s="35"/>
      <c r="PM142" s="35"/>
      <c r="PN142" s="35"/>
      <c r="PO142" s="35"/>
      <c r="PP142" s="35"/>
      <c r="PQ142" s="35"/>
      <c r="PR142" s="35"/>
      <c r="PS142" s="35"/>
      <c r="PT142" s="35"/>
      <c r="PU142" s="35"/>
      <c r="PV142" s="35"/>
      <c r="PW142" s="35"/>
      <c r="PX142" s="35"/>
      <c r="PY142" s="35"/>
      <c r="PZ142" s="35"/>
      <c r="QA142" s="35"/>
      <c r="QB142" s="35"/>
      <c r="QC142" s="35"/>
      <c r="QD142" s="35"/>
      <c r="QE142" s="35"/>
      <c r="QF142" s="35"/>
      <c r="QG142" s="35"/>
      <c r="QH142" s="35"/>
      <c r="QI142" s="35"/>
      <c r="QJ142" s="35"/>
      <c r="QK142" s="35"/>
      <c r="QL142" s="35"/>
      <c r="QM142" s="35"/>
      <c r="QN142" s="35"/>
      <c r="QO142" s="35"/>
      <c r="QP142" s="35"/>
      <c r="QQ142" s="35"/>
      <c r="QR142" s="35"/>
      <c r="QS142" s="35"/>
      <c r="QT142" s="35"/>
      <c r="QU142" s="35"/>
      <c r="QV142" s="35"/>
      <c r="QW142" s="35"/>
      <c r="QX142" s="35"/>
      <c r="QY142" s="35"/>
      <c r="QZ142" s="35"/>
      <c r="RA142" s="35"/>
      <c r="RB142" s="35"/>
      <c r="RC142" s="35"/>
      <c r="RD142" s="35"/>
      <c r="RE142" s="35"/>
      <c r="RF142" s="35"/>
      <c r="RG142" s="35"/>
      <c r="RH142" s="35"/>
      <c r="RI142" s="35"/>
      <c r="RJ142" s="35"/>
      <c r="RK142" s="35"/>
      <c r="RL142" s="35"/>
      <c r="RM142" s="35"/>
      <c r="RN142" s="35"/>
      <c r="RO142" s="35"/>
      <c r="RP142" s="35"/>
      <c r="RQ142" s="35"/>
      <c r="RR142" s="35"/>
      <c r="RS142" s="35"/>
      <c r="RT142" s="35"/>
      <c r="RU142" s="35"/>
      <c r="RV142" s="35"/>
      <c r="RW142" s="35"/>
      <c r="RX142" s="35"/>
      <c r="RY142" s="35"/>
      <c r="RZ142" s="35"/>
      <c r="SA142" s="35"/>
      <c r="SB142" s="35"/>
      <c r="SC142" s="35"/>
      <c r="SD142" s="35"/>
      <c r="SE142" s="35"/>
      <c r="SF142" s="35"/>
      <c r="SG142" s="35"/>
      <c r="SH142" s="35"/>
      <c r="SI142" s="35"/>
      <c r="SJ142" s="35"/>
      <c r="SK142" s="35"/>
      <c r="SL142" s="35"/>
      <c r="SM142" s="35"/>
      <c r="SN142" s="35"/>
      <c r="SO142" s="35"/>
      <c r="SP142" s="35"/>
      <c r="SQ142" s="35"/>
      <c r="SR142" s="35"/>
      <c r="SS142" s="35"/>
      <c r="ST142" s="35"/>
      <c r="SU142" s="35"/>
      <c r="SV142" s="35"/>
      <c r="SW142" s="35"/>
      <c r="SX142" s="35"/>
      <c r="SY142" s="35"/>
      <c r="SZ142" s="35"/>
      <c r="TA142" s="35"/>
      <c r="TB142" s="35"/>
      <c r="TC142" s="35"/>
      <c r="TD142" s="35"/>
      <c r="TE142" s="35"/>
      <c r="TF142" s="35"/>
      <c r="TG142" s="35"/>
      <c r="TH142" s="35"/>
      <c r="TI142" s="35"/>
      <c r="TJ142" s="35"/>
      <c r="TK142" s="35"/>
      <c r="TL142" s="35"/>
      <c r="TM142" s="35"/>
      <c r="TN142" s="35"/>
      <c r="TO142" s="35"/>
      <c r="TP142" s="35"/>
      <c r="TQ142" s="35"/>
      <c r="TR142" s="35"/>
      <c r="TS142" s="35"/>
      <c r="TT142" s="35"/>
      <c r="TU142" s="35"/>
      <c r="TV142" s="35"/>
      <c r="TW142" s="35"/>
      <c r="TX142" s="35"/>
      <c r="TY142" s="35"/>
      <c r="TZ142" s="35"/>
      <c r="UA142" s="35"/>
      <c r="UB142" s="35"/>
      <c r="UC142" s="35"/>
      <c r="UD142" s="35"/>
      <c r="UE142" s="35"/>
      <c r="UF142" s="35"/>
      <c r="UG142" s="35"/>
      <c r="UH142" s="35"/>
      <c r="UI142" s="35"/>
      <c r="UJ142" s="35"/>
      <c r="UK142" s="35"/>
      <c r="UL142" s="35"/>
      <c r="UM142" s="35"/>
      <c r="UN142" s="35"/>
      <c r="UO142" s="35"/>
      <c r="UP142" s="35"/>
    </row>
    <row r="143" spans="1:562" s="36" customFormat="1" ht="162.75" customHeight="1" x14ac:dyDescent="1.75">
      <c r="A143" s="102"/>
      <c r="B143" s="351" t="s">
        <v>47</v>
      </c>
      <c r="C143" s="352"/>
      <c r="D143" s="114"/>
      <c r="E143" s="71"/>
      <c r="F143" s="71"/>
      <c r="G143" s="85">
        <f>G141</f>
        <v>122460</v>
      </c>
      <c r="H143" s="85">
        <f>H141</f>
        <v>122460</v>
      </c>
      <c r="I143" s="8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  <c r="EW143" s="35"/>
      <c r="EX143" s="35"/>
      <c r="EY143" s="35"/>
      <c r="EZ143" s="35"/>
      <c r="FA143" s="35"/>
      <c r="FB143" s="35"/>
      <c r="FC143" s="35"/>
      <c r="FD143" s="35"/>
      <c r="FE143" s="35"/>
      <c r="FF143" s="35"/>
      <c r="FG143" s="35"/>
      <c r="FH143" s="35"/>
      <c r="FI143" s="35"/>
      <c r="FJ143" s="35"/>
      <c r="FK143" s="35"/>
      <c r="FL143" s="35"/>
      <c r="FM143" s="35"/>
      <c r="FN143" s="35"/>
      <c r="FO143" s="35"/>
      <c r="FP143" s="35"/>
      <c r="FQ143" s="35"/>
      <c r="FR143" s="35"/>
      <c r="FS143" s="35"/>
      <c r="FT143" s="35"/>
      <c r="FU143" s="35"/>
      <c r="FV143" s="35"/>
      <c r="FW143" s="35"/>
      <c r="FX143" s="35"/>
      <c r="FY143" s="35"/>
      <c r="FZ143" s="35"/>
      <c r="GA143" s="35"/>
      <c r="GB143" s="35"/>
      <c r="GC143" s="35"/>
      <c r="GD143" s="35"/>
      <c r="GE143" s="35"/>
      <c r="GF143" s="35"/>
      <c r="GG143" s="35"/>
      <c r="GH143" s="35"/>
      <c r="GI143" s="35"/>
      <c r="GJ143" s="35"/>
      <c r="GK143" s="35"/>
      <c r="GL143" s="35"/>
      <c r="GM143" s="35"/>
      <c r="GN143" s="35"/>
      <c r="GO143" s="35"/>
      <c r="GP143" s="35"/>
      <c r="GQ143" s="35"/>
      <c r="GR143" s="35"/>
      <c r="GS143" s="35"/>
      <c r="GT143" s="35"/>
      <c r="GU143" s="35"/>
      <c r="GV143" s="35"/>
      <c r="GW143" s="35"/>
      <c r="GX143" s="35"/>
      <c r="GY143" s="35"/>
      <c r="GZ143" s="35"/>
      <c r="HA143" s="35"/>
      <c r="HB143" s="35"/>
      <c r="HC143" s="35"/>
      <c r="HD143" s="35"/>
      <c r="HE143" s="35"/>
      <c r="HF143" s="35"/>
      <c r="HG143" s="35"/>
      <c r="HH143" s="35"/>
      <c r="HI143" s="35"/>
      <c r="HJ143" s="35"/>
      <c r="HK143" s="35"/>
      <c r="HL143" s="35"/>
      <c r="HM143" s="35"/>
      <c r="HN143" s="35"/>
      <c r="HO143" s="35"/>
      <c r="HP143" s="35"/>
      <c r="HQ143" s="35"/>
      <c r="HR143" s="35"/>
      <c r="HS143" s="35"/>
      <c r="HT143" s="35"/>
      <c r="HU143" s="35"/>
      <c r="HV143" s="35"/>
      <c r="HW143" s="35"/>
      <c r="HX143" s="35"/>
      <c r="HY143" s="35"/>
      <c r="HZ143" s="35"/>
      <c r="IA143" s="35"/>
      <c r="IB143" s="35"/>
      <c r="IC143" s="35"/>
      <c r="ID143" s="35"/>
      <c r="IE143" s="35"/>
      <c r="IF143" s="35"/>
      <c r="IG143" s="35"/>
      <c r="IH143" s="35"/>
      <c r="II143" s="35"/>
      <c r="IJ143" s="35"/>
      <c r="IK143" s="35"/>
      <c r="IL143" s="35"/>
      <c r="IM143" s="35"/>
      <c r="IN143" s="35"/>
      <c r="IO143" s="35"/>
      <c r="IP143" s="35"/>
      <c r="IQ143" s="35"/>
      <c r="IR143" s="35"/>
      <c r="IS143" s="35"/>
      <c r="IT143" s="35"/>
      <c r="IU143" s="35"/>
      <c r="IV143" s="35"/>
      <c r="IW143" s="35"/>
      <c r="IX143" s="35"/>
      <c r="IY143" s="35"/>
      <c r="IZ143" s="35"/>
      <c r="JA143" s="35"/>
      <c r="JB143" s="35"/>
      <c r="JC143" s="35"/>
      <c r="JD143" s="35"/>
      <c r="JE143" s="35"/>
      <c r="JF143" s="35"/>
      <c r="JG143" s="35"/>
      <c r="JH143" s="35"/>
      <c r="JI143" s="35"/>
      <c r="JJ143" s="35"/>
      <c r="JK143" s="35"/>
      <c r="JL143" s="35"/>
      <c r="JM143" s="35"/>
      <c r="JN143" s="35"/>
      <c r="JO143" s="35"/>
      <c r="JP143" s="35"/>
      <c r="JQ143" s="35"/>
      <c r="JR143" s="35"/>
      <c r="JS143" s="35"/>
      <c r="JT143" s="35"/>
      <c r="JU143" s="35"/>
      <c r="JV143" s="35"/>
      <c r="JW143" s="35"/>
      <c r="JX143" s="35"/>
      <c r="JY143" s="35"/>
      <c r="JZ143" s="35"/>
      <c r="KA143" s="35"/>
      <c r="KB143" s="35"/>
      <c r="KC143" s="35"/>
      <c r="KD143" s="35"/>
      <c r="KE143" s="35"/>
      <c r="KF143" s="35"/>
      <c r="KG143" s="35"/>
      <c r="KH143" s="35"/>
      <c r="KI143" s="35"/>
      <c r="KJ143" s="35"/>
      <c r="KK143" s="35"/>
      <c r="KL143" s="35"/>
      <c r="KM143" s="35"/>
      <c r="KN143" s="35"/>
      <c r="KO143" s="35"/>
      <c r="KP143" s="35"/>
      <c r="KQ143" s="35"/>
      <c r="KR143" s="35"/>
      <c r="KS143" s="35"/>
      <c r="KT143" s="35"/>
      <c r="KU143" s="35"/>
      <c r="KV143" s="35"/>
      <c r="KW143" s="35"/>
      <c r="KX143" s="35"/>
      <c r="KY143" s="35"/>
      <c r="KZ143" s="35"/>
      <c r="LA143" s="35"/>
      <c r="LB143" s="35"/>
      <c r="LC143" s="35"/>
      <c r="LD143" s="35"/>
      <c r="LE143" s="35"/>
      <c r="LF143" s="35"/>
      <c r="LG143" s="35"/>
      <c r="LH143" s="35"/>
      <c r="LI143" s="35"/>
      <c r="LJ143" s="35"/>
      <c r="LK143" s="35"/>
      <c r="LL143" s="35"/>
      <c r="LM143" s="35"/>
      <c r="LN143" s="35"/>
      <c r="LO143" s="35"/>
      <c r="LP143" s="35"/>
      <c r="LQ143" s="35"/>
      <c r="LR143" s="35"/>
      <c r="LS143" s="35"/>
      <c r="LT143" s="35"/>
      <c r="LU143" s="35"/>
      <c r="LV143" s="35"/>
      <c r="LW143" s="35"/>
      <c r="LX143" s="35"/>
      <c r="LY143" s="35"/>
      <c r="LZ143" s="35"/>
      <c r="MA143" s="35"/>
      <c r="MB143" s="35"/>
      <c r="MC143" s="35"/>
      <c r="MD143" s="35"/>
      <c r="ME143" s="35"/>
      <c r="MF143" s="35"/>
      <c r="MG143" s="35"/>
      <c r="MH143" s="35"/>
      <c r="MI143" s="35"/>
      <c r="MJ143" s="35"/>
      <c r="MK143" s="35"/>
      <c r="ML143" s="35"/>
      <c r="MM143" s="35"/>
      <c r="MN143" s="35"/>
      <c r="MO143" s="35"/>
      <c r="MP143" s="35"/>
      <c r="MQ143" s="35"/>
      <c r="MR143" s="35"/>
      <c r="MS143" s="35"/>
      <c r="MT143" s="35"/>
      <c r="MU143" s="35"/>
      <c r="MV143" s="35"/>
      <c r="MW143" s="35"/>
      <c r="MX143" s="35"/>
      <c r="MY143" s="35"/>
      <c r="MZ143" s="35"/>
      <c r="NA143" s="35"/>
      <c r="NB143" s="35"/>
      <c r="NC143" s="35"/>
      <c r="ND143" s="35"/>
      <c r="NE143" s="35"/>
      <c r="NF143" s="35"/>
      <c r="NG143" s="35"/>
      <c r="NH143" s="35"/>
      <c r="NI143" s="35"/>
      <c r="NJ143" s="35"/>
      <c r="NK143" s="35"/>
      <c r="NL143" s="35"/>
      <c r="NM143" s="35"/>
      <c r="NN143" s="35"/>
      <c r="NO143" s="35"/>
      <c r="NP143" s="35"/>
      <c r="NQ143" s="35"/>
      <c r="NR143" s="35"/>
      <c r="NS143" s="35"/>
      <c r="NT143" s="35"/>
      <c r="NU143" s="35"/>
      <c r="NV143" s="35"/>
      <c r="NW143" s="35"/>
      <c r="NX143" s="35"/>
      <c r="NY143" s="35"/>
      <c r="NZ143" s="35"/>
      <c r="OA143" s="35"/>
      <c r="OB143" s="35"/>
      <c r="OC143" s="35"/>
      <c r="OD143" s="35"/>
      <c r="OE143" s="35"/>
      <c r="OF143" s="35"/>
      <c r="OG143" s="35"/>
      <c r="OH143" s="35"/>
      <c r="OI143" s="35"/>
      <c r="OJ143" s="35"/>
      <c r="OK143" s="35"/>
      <c r="OL143" s="35"/>
      <c r="OM143" s="35"/>
      <c r="ON143" s="35"/>
      <c r="OO143" s="35"/>
      <c r="OP143" s="35"/>
      <c r="OQ143" s="35"/>
      <c r="OR143" s="35"/>
      <c r="OS143" s="35"/>
      <c r="OT143" s="35"/>
      <c r="OU143" s="35"/>
      <c r="OV143" s="35"/>
      <c r="OW143" s="35"/>
      <c r="OX143" s="35"/>
      <c r="OY143" s="35"/>
      <c r="OZ143" s="35"/>
      <c r="PA143" s="35"/>
      <c r="PB143" s="35"/>
      <c r="PC143" s="35"/>
      <c r="PD143" s="35"/>
      <c r="PE143" s="35"/>
      <c r="PF143" s="35"/>
      <c r="PG143" s="35"/>
      <c r="PH143" s="35"/>
      <c r="PI143" s="35"/>
      <c r="PJ143" s="35"/>
      <c r="PK143" s="35"/>
      <c r="PL143" s="35"/>
      <c r="PM143" s="35"/>
      <c r="PN143" s="35"/>
      <c r="PO143" s="35"/>
      <c r="PP143" s="35"/>
      <c r="PQ143" s="35"/>
      <c r="PR143" s="35"/>
      <c r="PS143" s="35"/>
      <c r="PT143" s="35"/>
      <c r="PU143" s="35"/>
      <c r="PV143" s="35"/>
      <c r="PW143" s="35"/>
      <c r="PX143" s="35"/>
      <c r="PY143" s="35"/>
      <c r="PZ143" s="35"/>
      <c r="QA143" s="35"/>
      <c r="QB143" s="35"/>
      <c r="QC143" s="35"/>
      <c r="QD143" s="35"/>
      <c r="QE143" s="35"/>
      <c r="QF143" s="35"/>
      <c r="QG143" s="35"/>
      <c r="QH143" s="35"/>
      <c r="QI143" s="35"/>
      <c r="QJ143" s="35"/>
      <c r="QK143" s="35"/>
      <c r="QL143" s="35"/>
      <c r="QM143" s="35"/>
      <c r="QN143" s="35"/>
      <c r="QO143" s="35"/>
      <c r="QP143" s="35"/>
      <c r="QQ143" s="35"/>
      <c r="QR143" s="35"/>
      <c r="QS143" s="35"/>
      <c r="QT143" s="35"/>
      <c r="QU143" s="35"/>
      <c r="QV143" s="35"/>
      <c r="QW143" s="35"/>
      <c r="QX143" s="35"/>
      <c r="QY143" s="35"/>
      <c r="QZ143" s="35"/>
      <c r="RA143" s="35"/>
      <c r="RB143" s="35"/>
      <c r="RC143" s="35"/>
      <c r="RD143" s="35"/>
      <c r="RE143" s="35"/>
      <c r="RF143" s="35"/>
      <c r="RG143" s="35"/>
      <c r="RH143" s="35"/>
      <c r="RI143" s="35"/>
      <c r="RJ143" s="35"/>
      <c r="RK143" s="35"/>
      <c r="RL143" s="35"/>
      <c r="RM143" s="35"/>
      <c r="RN143" s="35"/>
      <c r="RO143" s="35"/>
      <c r="RP143" s="35"/>
      <c r="RQ143" s="35"/>
      <c r="RR143" s="35"/>
      <c r="RS143" s="35"/>
      <c r="RT143" s="35"/>
      <c r="RU143" s="35"/>
      <c r="RV143" s="35"/>
      <c r="RW143" s="35"/>
      <c r="RX143" s="35"/>
      <c r="RY143" s="35"/>
      <c r="RZ143" s="35"/>
      <c r="SA143" s="35"/>
      <c r="SB143" s="35"/>
      <c r="SC143" s="35"/>
      <c r="SD143" s="35"/>
      <c r="SE143" s="35"/>
      <c r="SF143" s="35"/>
      <c r="SG143" s="35"/>
      <c r="SH143" s="35"/>
      <c r="SI143" s="35"/>
      <c r="SJ143" s="35"/>
      <c r="SK143" s="35"/>
      <c r="SL143" s="35"/>
      <c r="SM143" s="35"/>
      <c r="SN143" s="35"/>
      <c r="SO143" s="35"/>
      <c r="SP143" s="35"/>
      <c r="SQ143" s="35"/>
      <c r="SR143" s="35"/>
      <c r="SS143" s="35"/>
      <c r="ST143" s="35"/>
      <c r="SU143" s="35"/>
      <c r="SV143" s="35"/>
      <c r="SW143" s="35"/>
      <c r="SX143" s="35"/>
      <c r="SY143" s="35"/>
      <c r="SZ143" s="35"/>
      <c r="TA143" s="35"/>
      <c r="TB143" s="35"/>
      <c r="TC143" s="35"/>
      <c r="TD143" s="35"/>
      <c r="TE143" s="35"/>
      <c r="TF143" s="35"/>
      <c r="TG143" s="35"/>
      <c r="TH143" s="35"/>
      <c r="TI143" s="35"/>
      <c r="TJ143" s="35"/>
      <c r="TK143" s="35"/>
      <c r="TL143" s="35"/>
      <c r="TM143" s="35"/>
      <c r="TN143" s="35"/>
      <c r="TO143" s="35"/>
      <c r="TP143" s="35"/>
      <c r="TQ143" s="35"/>
      <c r="TR143" s="35"/>
      <c r="TS143" s="35"/>
      <c r="TT143" s="35"/>
      <c r="TU143" s="35"/>
      <c r="TV143" s="35"/>
      <c r="TW143" s="35"/>
      <c r="TX143" s="35"/>
      <c r="TY143" s="35"/>
      <c r="TZ143" s="35"/>
      <c r="UA143" s="35"/>
      <c r="UB143" s="35"/>
      <c r="UC143" s="35"/>
      <c r="UD143" s="35"/>
      <c r="UE143" s="35"/>
      <c r="UF143" s="35"/>
      <c r="UG143" s="35"/>
      <c r="UH143" s="35"/>
      <c r="UI143" s="35"/>
      <c r="UJ143" s="35"/>
      <c r="UK143" s="35"/>
      <c r="UL143" s="35"/>
      <c r="UM143" s="35"/>
      <c r="UN143" s="35"/>
      <c r="UO143" s="35"/>
      <c r="UP143" s="35"/>
    </row>
    <row r="144" spans="1:562" s="36" customFormat="1" ht="337.5" customHeight="1" x14ac:dyDescent="1.75">
      <c r="A144" s="353" t="s">
        <v>97</v>
      </c>
      <c r="B144" s="354"/>
      <c r="C144" s="354"/>
      <c r="D144" s="354"/>
      <c r="E144" s="354"/>
      <c r="F144" s="354"/>
      <c r="G144" s="355"/>
      <c r="H144" s="355"/>
      <c r="I144" s="35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  <c r="EW144" s="35"/>
      <c r="EX144" s="35"/>
      <c r="EY144" s="35"/>
      <c r="EZ144" s="35"/>
      <c r="FA144" s="35"/>
      <c r="FB144" s="35"/>
      <c r="FC144" s="35"/>
      <c r="FD144" s="35"/>
      <c r="FE144" s="35"/>
      <c r="FF144" s="35"/>
      <c r="FG144" s="35"/>
      <c r="FH144" s="35"/>
      <c r="FI144" s="35"/>
      <c r="FJ144" s="35"/>
      <c r="FK144" s="35"/>
      <c r="FL144" s="35"/>
      <c r="FM144" s="35"/>
      <c r="FN144" s="35"/>
      <c r="FO144" s="35"/>
      <c r="FP144" s="35"/>
      <c r="FQ144" s="35"/>
      <c r="FR144" s="35"/>
      <c r="FS144" s="35"/>
      <c r="FT144" s="35"/>
      <c r="FU144" s="35"/>
      <c r="FV144" s="35"/>
      <c r="FW144" s="35"/>
      <c r="FX144" s="35"/>
      <c r="FY144" s="35"/>
      <c r="FZ144" s="35"/>
      <c r="GA144" s="35"/>
      <c r="GB144" s="35"/>
      <c r="GC144" s="35"/>
      <c r="GD144" s="35"/>
      <c r="GE144" s="35"/>
      <c r="GF144" s="35"/>
      <c r="GG144" s="35"/>
      <c r="GH144" s="35"/>
      <c r="GI144" s="35"/>
      <c r="GJ144" s="35"/>
      <c r="GK144" s="35"/>
      <c r="GL144" s="35"/>
      <c r="GM144" s="35"/>
      <c r="GN144" s="35"/>
      <c r="GO144" s="35"/>
      <c r="GP144" s="35"/>
      <c r="GQ144" s="35"/>
      <c r="GR144" s="35"/>
      <c r="GS144" s="35"/>
      <c r="GT144" s="35"/>
      <c r="GU144" s="35"/>
      <c r="GV144" s="35"/>
      <c r="GW144" s="35"/>
      <c r="GX144" s="35"/>
      <c r="GY144" s="35"/>
      <c r="GZ144" s="35"/>
      <c r="HA144" s="35"/>
      <c r="HB144" s="35"/>
      <c r="HC144" s="35"/>
      <c r="HD144" s="35"/>
      <c r="HE144" s="35"/>
      <c r="HF144" s="35"/>
      <c r="HG144" s="35"/>
      <c r="HH144" s="35"/>
      <c r="HI144" s="35"/>
      <c r="HJ144" s="35"/>
      <c r="HK144" s="35"/>
      <c r="HL144" s="35"/>
      <c r="HM144" s="35"/>
      <c r="HN144" s="35"/>
      <c r="HO144" s="35"/>
      <c r="HP144" s="35"/>
      <c r="HQ144" s="35"/>
      <c r="HR144" s="35"/>
      <c r="HS144" s="35"/>
      <c r="HT144" s="35"/>
      <c r="HU144" s="35"/>
      <c r="HV144" s="35"/>
      <c r="HW144" s="35"/>
      <c r="HX144" s="35"/>
      <c r="HY144" s="35"/>
      <c r="HZ144" s="35"/>
      <c r="IA144" s="35"/>
      <c r="IB144" s="35"/>
      <c r="IC144" s="35"/>
      <c r="ID144" s="35"/>
      <c r="IE144" s="35"/>
      <c r="IF144" s="35"/>
      <c r="IG144" s="35"/>
      <c r="IH144" s="35"/>
      <c r="II144" s="35"/>
      <c r="IJ144" s="35"/>
      <c r="IK144" s="35"/>
      <c r="IL144" s="35"/>
      <c r="IM144" s="35"/>
      <c r="IN144" s="35"/>
      <c r="IO144" s="35"/>
      <c r="IP144" s="35"/>
      <c r="IQ144" s="35"/>
      <c r="IR144" s="35"/>
      <c r="IS144" s="35"/>
      <c r="IT144" s="35"/>
      <c r="IU144" s="35"/>
      <c r="IV144" s="35"/>
      <c r="IW144" s="35"/>
      <c r="IX144" s="35"/>
      <c r="IY144" s="35"/>
      <c r="IZ144" s="35"/>
      <c r="JA144" s="35"/>
      <c r="JB144" s="35"/>
      <c r="JC144" s="35"/>
      <c r="JD144" s="35"/>
      <c r="JE144" s="35"/>
      <c r="JF144" s="35"/>
      <c r="JG144" s="35"/>
      <c r="JH144" s="35"/>
      <c r="JI144" s="35"/>
      <c r="JJ144" s="35"/>
      <c r="JK144" s="35"/>
      <c r="JL144" s="35"/>
      <c r="JM144" s="35"/>
      <c r="JN144" s="35"/>
      <c r="JO144" s="35"/>
      <c r="JP144" s="35"/>
      <c r="JQ144" s="35"/>
      <c r="JR144" s="35"/>
      <c r="JS144" s="35"/>
      <c r="JT144" s="35"/>
      <c r="JU144" s="35"/>
      <c r="JV144" s="35"/>
      <c r="JW144" s="35"/>
      <c r="JX144" s="35"/>
      <c r="JY144" s="35"/>
      <c r="JZ144" s="35"/>
      <c r="KA144" s="35"/>
      <c r="KB144" s="35"/>
      <c r="KC144" s="35"/>
      <c r="KD144" s="35"/>
      <c r="KE144" s="35"/>
      <c r="KF144" s="35"/>
      <c r="KG144" s="35"/>
      <c r="KH144" s="35"/>
      <c r="KI144" s="35"/>
      <c r="KJ144" s="35"/>
      <c r="KK144" s="35"/>
      <c r="KL144" s="35"/>
      <c r="KM144" s="35"/>
      <c r="KN144" s="35"/>
      <c r="KO144" s="35"/>
      <c r="KP144" s="35"/>
      <c r="KQ144" s="35"/>
      <c r="KR144" s="35"/>
      <c r="KS144" s="35"/>
      <c r="KT144" s="35"/>
      <c r="KU144" s="35"/>
      <c r="KV144" s="35"/>
      <c r="KW144" s="35"/>
      <c r="KX144" s="35"/>
      <c r="KY144" s="35"/>
      <c r="KZ144" s="35"/>
      <c r="LA144" s="35"/>
      <c r="LB144" s="35"/>
      <c r="LC144" s="35"/>
      <c r="LD144" s="35"/>
      <c r="LE144" s="35"/>
      <c r="LF144" s="35"/>
      <c r="LG144" s="35"/>
      <c r="LH144" s="35"/>
      <c r="LI144" s="35"/>
      <c r="LJ144" s="35"/>
      <c r="LK144" s="35"/>
      <c r="LL144" s="35"/>
      <c r="LM144" s="35"/>
      <c r="LN144" s="35"/>
      <c r="LO144" s="35"/>
      <c r="LP144" s="35"/>
      <c r="LQ144" s="35"/>
      <c r="LR144" s="35"/>
      <c r="LS144" s="35"/>
      <c r="LT144" s="35"/>
      <c r="LU144" s="35"/>
      <c r="LV144" s="35"/>
      <c r="LW144" s="35"/>
      <c r="LX144" s="35"/>
      <c r="LY144" s="35"/>
      <c r="LZ144" s="35"/>
      <c r="MA144" s="35"/>
      <c r="MB144" s="35"/>
      <c r="MC144" s="35"/>
      <c r="MD144" s="35"/>
      <c r="ME144" s="35"/>
      <c r="MF144" s="35"/>
      <c r="MG144" s="35"/>
      <c r="MH144" s="35"/>
      <c r="MI144" s="35"/>
      <c r="MJ144" s="35"/>
      <c r="MK144" s="35"/>
      <c r="ML144" s="35"/>
      <c r="MM144" s="35"/>
      <c r="MN144" s="35"/>
      <c r="MO144" s="35"/>
      <c r="MP144" s="35"/>
      <c r="MQ144" s="35"/>
      <c r="MR144" s="35"/>
      <c r="MS144" s="35"/>
      <c r="MT144" s="35"/>
      <c r="MU144" s="35"/>
      <c r="MV144" s="35"/>
      <c r="MW144" s="35"/>
      <c r="MX144" s="35"/>
      <c r="MY144" s="35"/>
      <c r="MZ144" s="35"/>
      <c r="NA144" s="35"/>
      <c r="NB144" s="35"/>
      <c r="NC144" s="35"/>
      <c r="ND144" s="35"/>
      <c r="NE144" s="35"/>
      <c r="NF144" s="35"/>
      <c r="NG144" s="35"/>
      <c r="NH144" s="35"/>
      <c r="NI144" s="35"/>
      <c r="NJ144" s="35"/>
      <c r="NK144" s="35"/>
      <c r="NL144" s="35"/>
      <c r="NM144" s="35"/>
      <c r="NN144" s="35"/>
      <c r="NO144" s="35"/>
      <c r="NP144" s="35"/>
      <c r="NQ144" s="35"/>
      <c r="NR144" s="35"/>
      <c r="NS144" s="35"/>
      <c r="NT144" s="35"/>
      <c r="NU144" s="35"/>
      <c r="NV144" s="35"/>
      <c r="NW144" s="35"/>
      <c r="NX144" s="35"/>
      <c r="NY144" s="35"/>
      <c r="NZ144" s="35"/>
      <c r="OA144" s="35"/>
      <c r="OB144" s="35"/>
      <c r="OC144" s="35"/>
      <c r="OD144" s="35"/>
      <c r="OE144" s="35"/>
      <c r="OF144" s="35"/>
      <c r="OG144" s="35"/>
      <c r="OH144" s="35"/>
      <c r="OI144" s="35"/>
      <c r="OJ144" s="35"/>
      <c r="OK144" s="35"/>
      <c r="OL144" s="35"/>
      <c r="OM144" s="35"/>
      <c r="ON144" s="35"/>
      <c r="OO144" s="35"/>
      <c r="OP144" s="35"/>
      <c r="OQ144" s="35"/>
      <c r="OR144" s="35"/>
      <c r="OS144" s="35"/>
      <c r="OT144" s="35"/>
      <c r="OU144" s="35"/>
      <c r="OV144" s="35"/>
      <c r="OW144" s="35"/>
      <c r="OX144" s="35"/>
      <c r="OY144" s="35"/>
      <c r="OZ144" s="35"/>
      <c r="PA144" s="35"/>
      <c r="PB144" s="35"/>
      <c r="PC144" s="35"/>
      <c r="PD144" s="35"/>
      <c r="PE144" s="35"/>
      <c r="PF144" s="35"/>
      <c r="PG144" s="35"/>
      <c r="PH144" s="35"/>
      <c r="PI144" s="35"/>
      <c r="PJ144" s="35"/>
      <c r="PK144" s="35"/>
      <c r="PL144" s="35"/>
      <c r="PM144" s="35"/>
      <c r="PN144" s="35"/>
      <c r="PO144" s="35"/>
      <c r="PP144" s="35"/>
      <c r="PQ144" s="35"/>
      <c r="PR144" s="35"/>
      <c r="PS144" s="35"/>
      <c r="PT144" s="35"/>
      <c r="PU144" s="35"/>
      <c r="PV144" s="35"/>
      <c r="PW144" s="35"/>
      <c r="PX144" s="35"/>
      <c r="PY144" s="35"/>
      <c r="PZ144" s="35"/>
      <c r="QA144" s="35"/>
      <c r="QB144" s="35"/>
      <c r="QC144" s="35"/>
      <c r="QD144" s="35"/>
      <c r="QE144" s="35"/>
      <c r="QF144" s="35"/>
      <c r="QG144" s="35"/>
      <c r="QH144" s="35"/>
      <c r="QI144" s="35"/>
      <c r="QJ144" s="35"/>
      <c r="QK144" s="35"/>
      <c r="QL144" s="35"/>
      <c r="QM144" s="35"/>
      <c r="QN144" s="35"/>
      <c r="QO144" s="35"/>
      <c r="QP144" s="35"/>
      <c r="QQ144" s="35"/>
      <c r="QR144" s="35"/>
      <c r="QS144" s="35"/>
      <c r="QT144" s="35"/>
      <c r="QU144" s="35"/>
      <c r="QV144" s="35"/>
      <c r="QW144" s="35"/>
      <c r="QX144" s="35"/>
      <c r="QY144" s="35"/>
      <c r="QZ144" s="35"/>
      <c r="RA144" s="35"/>
      <c r="RB144" s="35"/>
      <c r="RC144" s="35"/>
      <c r="RD144" s="35"/>
      <c r="RE144" s="35"/>
      <c r="RF144" s="35"/>
      <c r="RG144" s="35"/>
      <c r="RH144" s="35"/>
      <c r="RI144" s="35"/>
      <c r="RJ144" s="35"/>
      <c r="RK144" s="35"/>
      <c r="RL144" s="35"/>
      <c r="RM144" s="35"/>
      <c r="RN144" s="35"/>
      <c r="RO144" s="35"/>
      <c r="RP144" s="35"/>
      <c r="RQ144" s="35"/>
      <c r="RR144" s="35"/>
      <c r="RS144" s="35"/>
      <c r="RT144" s="35"/>
      <c r="RU144" s="35"/>
      <c r="RV144" s="35"/>
      <c r="RW144" s="35"/>
      <c r="RX144" s="35"/>
      <c r="RY144" s="35"/>
      <c r="RZ144" s="35"/>
      <c r="SA144" s="35"/>
      <c r="SB144" s="35"/>
      <c r="SC144" s="35"/>
      <c r="SD144" s="35"/>
      <c r="SE144" s="35"/>
      <c r="SF144" s="35"/>
      <c r="SG144" s="35"/>
      <c r="SH144" s="35"/>
      <c r="SI144" s="35"/>
      <c r="SJ144" s="35"/>
      <c r="SK144" s="35"/>
      <c r="SL144" s="35"/>
      <c r="SM144" s="35"/>
      <c r="SN144" s="35"/>
      <c r="SO144" s="35"/>
      <c r="SP144" s="35"/>
      <c r="SQ144" s="35"/>
      <c r="SR144" s="35"/>
      <c r="SS144" s="35"/>
      <c r="ST144" s="35"/>
      <c r="SU144" s="35"/>
      <c r="SV144" s="35"/>
      <c r="SW144" s="35"/>
      <c r="SX144" s="35"/>
      <c r="SY144" s="35"/>
      <c r="SZ144" s="35"/>
      <c r="TA144" s="35"/>
      <c r="TB144" s="35"/>
      <c r="TC144" s="35"/>
      <c r="TD144" s="35"/>
      <c r="TE144" s="35"/>
      <c r="TF144" s="35"/>
      <c r="TG144" s="35"/>
      <c r="TH144" s="35"/>
      <c r="TI144" s="35"/>
      <c r="TJ144" s="35"/>
      <c r="TK144" s="35"/>
      <c r="TL144" s="35"/>
      <c r="TM144" s="35"/>
      <c r="TN144" s="35"/>
      <c r="TO144" s="35"/>
      <c r="TP144" s="35"/>
      <c r="TQ144" s="35"/>
      <c r="TR144" s="35"/>
      <c r="TS144" s="35"/>
      <c r="TT144" s="35"/>
      <c r="TU144" s="35"/>
      <c r="TV144" s="35"/>
      <c r="TW144" s="35"/>
      <c r="TX144" s="35"/>
      <c r="TY144" s="35"/>
      <c r="TZ144" s="35"/>
      <c r="UA144" s="35"/>
      <c r="UB144" s="35"/>
      <c r="UC144" s="35"/>
      <c r="UD144" s="35"/>
      <c r="UE144" s="35"/>
      <c r="UF144" s="35"/>
      <c r="UG144" s="35"/>
      <c r="UH144" s="35"/>
      <c r="UI144" s="35"/>
      <c r="UJ144" s="35"/>
      <c r="UK144" s="35"/>
      <c r="UL144" s="35"/>
      <c r="UM144" s="35"/>
      <c r="UN144" s="35"/>
      <c r="UO144" s="35"/>
      <c r="UP144" s="35"/>
    </row>
    <row r="145" spans="1:562" s="36" customFormat="1" ht="409.6" customHeight="1" x14ac:dyDescent="1.75">
      <c r="A145" s="218"/>
      <c r="B145" s="230" t="s">
        <v>109</v>
      </c>
      <c r="C145" s="296"/>
      <c r="D145" s="236" t="s">
        <v>61</v>
      </c>
      <c r="E145" s="218" t="s">
        <v>56</v>
      </c>
      <c r="F145" s="218" t="s">
        <v>57</v>
      </c>
      <c r="G145" s="236">
        <v>20075744</v>
      </c>
      <c r="H145" s="236">
        <f>G145</f>
        <v>20075744</v>
      </c>
      <c r="I145" s="272" t="s">
        <v>64</v>
      </c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  <c r="EW145" s="35"/>
      <c r="EX145" s="35"/>
      <c r="EY145" s="35"/>
      <c r="EZ145" s="35"/>
      <c r="FA145" s="35"/>
      <c r="FB145" s="35"/>
      <c r="FC145" s="35"/>
      <c r="FD145" s="35"/>
      <c r="FE145" s="35"/>
      <c r="FF145" s="35"/>
      <c r="FG145" s="35"/>
      <c r="FH145" s="35"/>
      <c r="FI145" s="35"/>
      <c r="FJ145" s="35"/>
      <c r="FK145" s="35"/>
      <c r="FL145" s="35"/>
      <c r="FM145" s="35"/>
      <c r="FN145" s="35"/>
      <c r="FO145" s="35"/>
      <c r="FP145" s="35"/>
      <c r="FQ145" s="35"/>
      <c r="FR145" s="35"/>
      <c r="FS145" s="35"/>
      <c r="FT145" s="35"/>
      <c r="FU145" s="35"/>
      <c r="FV145" s="35"/>
      <c r="FW145" s="35"/>
      <c r="FX145" s="35"/>
      <c r="FY145" s="35"/>
      <c r="FZ145" s="35"/>
      <c r="GA145" s="35"/>
      <c r="GB145" s="35"/>
      <c r="GC145" s="35"/>
      <c r="GD145" s="35"/>
      <c r="GE145" s="35"/>
      <c r="GF145" s="35"/>
      <c r="GG145" s="35"/>
      <c r="GH145" s="35"/>
      <c r="GI145" s="35"/>
      <c r="GJ145" s="35"/>
      <c r="GK145" s="35"/>
      <c r="GL145" s="35"/>
      <c r="GM145" s="35"/>
      <c r="GN145" s="35"/>
      <c r="GO145" s="35"/>
      <c r="GP145" s="35"/>
      <c r="GQ145" s="35"/>
      <c r="GR145" s="35"/>
      <c r="GS145" s="35"/>
      <c r="GT145" s="35"/>
      <c r="GU145" s="35"/>
      <c r="GV145" s="35"/>
      <c r="GW145" s="35"/>
      <c r="GX145" s="35"/>
      <c r="GY145" s="35"/>
      <c r="GZ145" s="35"/>
      <c r="HA145" s="35"/>
      <c r="HB145" s="35"/>
      <c r="HC145" s="35"/>
      <c r="HD145" s="35"/>
      <c r="HE145" s="35"/>
      <c r="HF145" s="35"/>
      <c r="HG145" s="35"/>
      <c r="HH145" s="35"/>
      <c r="HI145" s="35"/>
      <c r="HJ145" s="35"/>
      <c r="HK145" s="35"/>
      <c r="HL145" s="35"/>
      <c r="HM145" s="35"/>
      <c r="HN145" s="35"/>
      <c r="HO145" s="35"/>
      <c r="HP145" s="35"/>
      <c r="HQ145" s="35"/>
      <c r="HR145" s="35"/>
      <c r="HS145" s="35"/>
      <c r="HT145" s="35"/>
      <c r="HU145" s="35"/>
      <c r="HV145" s="35"/>
      <c r="HW145" s="35"/>
      <c r="HX145" s="35"/>
      <c r="HY145" s="35"/>
      <c r="HZ145" s="35"/>
      <c r="IA145" s="35"/>
      <c r="IB145" s="35"/>
      <c r="IC145" s="35"/>
      <c r="ID145" s="35"/>
      <c r="IE145" s="35"/>
      <c r="IF145" s="35"/>
      <c r="IG145" s="35"/>
      <c r="IH145" s="35"/>
      <c r="II145" s="35"/>
      <c r="IJ145" s="35"/>
      <c r="IK145" s="35"/>
      <c r="IL145" s="35"/>
      <c r="IM145" s="35"/>
      <c r="IN145" s="35"/>
      <c r="IO145" s="35"/>
      <c r="IP145" s="35"/>
      <c r="IQ145" s="35"/>
      <c r="IR145" s="35"/>
      <c r="IS145" s="35"/>
      <c r="IT145" s="35"/>
      <c r="IU145" s="35"/>
      <c r="IV145" s="35"/>
      <c r="IW145" s="35"/>
      <c r="IX145" s="35"/>
      <c r="IY145" s="35"/>
      <c r="IZ145" s="35"/>
      <c r="JA145" s="35"/>
      <c r="JB145" s="35"/>
      <c r="JC145" s="35"/>
      <c r="JD145" s="35"/>
      <c r="JE145" s="35"/>
      <c r="JF145" s="35"/>
      <c r="JG145" s="35"/>
      <c r="JH145" s="35"/>
      <c r="JI145" s="35"/>
      <c r="JJ145" s="35"/>
      <c r="JK145" s="35"/>
      <c r="JL145" s="35"/>
      <c r="JM145" s="35"/>
      <c r="JN145" s="35"/>
      <c r="JO145" s="35"/>
      <c r="JP145" s="35"/>
      <c r="JQ145" s="35"/>
      <c r="JR145" s="35"/>
      <c r="JS145" s="35"/>
      <c r="JT145" s="35"/>
      <c r="JU145" s="35"/>
      <c r="JV145" s="35"/>
      <c r="JW145" s="35"/>
      <c r="JX145" s="35"/>
      <c r="JY145" s="35"/>
      <c r="JZ145" s="35"/>
      <c r="KA145" s="35"/>
      <c r="KB145" s="35"/>
      <c r="KC145" s="35"/>
      <c r="KD145" s="35"/>
      <c r="KE145" s="35"/>
      <c r="KF145" s="35"/>
      <c r="KG145" s="35"/>
      <c r="KH145" s="35"/>
      <c r="KI145" s="35"/>
      <c r="KJ145" s="35"/>
      <c r="KK145" s="35"/>
      <c r="KL145" s="35"/>
      <c r="KM145" s="35"/>
      <c r="KN145" s="35"/>
      <c r="KO145" s="35"/>
      <c r="KP145" s="35"/>
      <c r="KQ145" s="35"/>
      <c r="KR145" s="35"/>
      <c r="KS145" s="35"/>
      <c r="KT145" s="35"/>
      <c r="KU145" s="35"/>
      <c r="KV145" s="35"/>
      <c r="KW145" s="35"/>
      <c r="KX145" s="35"/>
      <c r="KY145" s="35"/>
      <c r="KZ145" s="35"/>
      <c r="LA145" s="35"/>
      <c r="LB145" s="35"/>
      <c r="LC145" s="35"/>
      <c r="LD145" s="35"/>
      <c r="LE145" s="35"/>
      <c r="LF145" s="35"/>
      <c r="LG145" s="35"/>
      <c r="LH145" s="35"/>
      <c r="LI145" s="35"/>
      <c r="LJ145" s="35"/>
      <c r="LK145" s="35"/>
      <c r="LL145" s="35"/>
      <c r="LM145" s="35"/>
      <c r="LN145" s="35"/>
      <c r="LO145" s="35"/>
      <c r="LP145" s="35"/>
      <c r="LQ145" s="35"/>
      <c r="LR145" s="35"/>
      <c r="LS145" s="35"/>
      <c r="LT145" s="35"/>
      <c r="LU145" s="35"/>
      <c r="LV145" s="35"/>
      <c r="LW145" s="35"/>
      <c r="LX145" s="35"/>
      <c r="LY145" s="35"/>
      <c r="LZ145" s="35"/>
      <c r="MA145" s="35"/>
      <c r="MB145" s="35"/>
      <c r="MC145" s="35"/>
      <c r="MD145" s="35"/>
      <c r="ME145" s="35"/>
      <c r="MF145" s="35"/>
      <c r="MG145" s="35"/>
      <c r="MH145" s="35"/>
      <c r="MI145" s="35"/>
      <c r="MJ145" s="35"/>
      <c r="MK145" s="35"/>
      <c r="ML145" s="35"/>
      <c r="MM145" s="35"/>
      <c r="MN145" s="35"/>
      <c r="MO145" s="35"/>
      <c r="MP145" s="35"/>
      <c r="MQ145" s="35"/>
      <c r="MR145" s="35"/>
      <c r="MS145" s="35"/>
      <c r="MT145" s="35"/>
      <c r="MU145" s="35"/>
      <c r="MV145" s="35"/>
      <c r="MW145" s="35"/>
      <c r="MX145" s="35"/>
      <c r="MY145" s="35"/>
      <c r="MZ145" s="35"/>
      <c r="NA145" s="35"/>
      <c r="NB145" s="35"/>
      <c r="NC145" s="35"/>
      <c r="ND145" s="35"/>
      <c r="NE145" s="35"/>
      <c r="NF145" s="35"/>
      <c r="NG145" s="35"/>
      <c r="NH145" s="35"/>
      <c r="NI145" s="35"/>
      <c r="NJ145" s="35"/>
      <c r="NK145" s="35"/>
      <c r="NL145" s="35"/>
      <c r="NM145" s="35"/>
      <c r="NN145" s="35"/>
      <c r="NO145" s="35"/>
      <c r="NP145" s="35"/>
      <c r="NQ145" s="35"/>
      <c r="NR145" s="35"/>
      <c r="NS145" s="35"/>
      <c r="NT145" s="35"/>
      <c r="NU145" s="35"/>
      <c r="NV145" s="35"/>
      <c r="NW145" s="35"/>
      <c r="NX145" s="35"/>
      <c r="NY145" s="35"/>
      <c r="NZ145" s="35"/>
      <c r="OA145" s="35"/>
      <c r="OB145" s="35"/>
      <c r="OC145" s="35"/>
      <c r="OD145" s="35"/>
      <c r="OE145" s="35"/>
      <c r="OF145" s="35"/>
      <c r="OG145" s="35"/>
      <c r="OH145" s="35"/>
      <c r="OI145" s="35"/>
      <c r="OJ145" s="35"/>
      <c r="OK145" s="35"/>
      <c r="OL145" s="35"/>
      <c r="OM145" s="35"/>
      <c r="ON145" s="35"/>
      <c r="OO145" s="35"/>
      <c r="OP145" s="35"/>
      <c r="OQ145" s="35"/>
      <c r="OR145" s="35"/>
      <c r="OS145" s="35"/>
      <c r="OT145" s="35"/>
      <c r="OU145" s="35"/>
      <c r="OV145" s="35"/>
      <c r="OW145" s="35"/>
      <c r="OX145" s="35"/>
      <c r="OY145" s="35"/>
      <c r="OZ145" s="35"/>
      <c r="PA145" s="35"/>
      <c r="PB145" s="35"/>
      <c r="PC145" s="35"/>
      <c r="PD145" s="35"/>
      <c r="PE145" s="35"/>
      <c r="PF145" s="35"/>
      <c r="PG145" s="35"/>
      <c r="PH145" s="35"/>
      <c r="PI145" s="35"/>
      <c r="PJ145" s="35"/>
      <c r="PK145" s="35"/>
      <c r="PL145" s="35"/>
      <c r="PM145" s="35"/>
      <c r="PN145" s="35"/>
      <c r="PO145" s="35"/>
      <c r="PP145" s="35"/>
      <c r="PQ145" s="35"/>
      <c r="PR145" s="35"/>
      <c r="PS145" s="35"/>
      <c r="PT145" s="35"/>
      <c r="PU145" s="35"/>
      <c r="PV145" s="35"/>
      <c r="PW145" s="35"/>
      <c r="PX145" s="35"/>
      <c r="PY145" s="35"/>
      <c r="PZ145" s="35"/>
      <c r="QA145" s="35"/>
      <c r="QB145" s="35"/>
      <c r="QC145" s="35"/>
      <c r="QD145" s="35"/>
      <c r="QE145" s="35"/>
      <c r="QF145" s="35"/>
      <c r="QG145" s="35"/>
      <c r="QH145" s="35"/>
      <c r="QI145" s="35"/>
      <c r="QJ145" s="35"/>
      <c r="QK145" s="35"/>
      <c r="QL145" s="35"/>
      <c r="QM145" s="35"/>
      <c r="QN145" s="35"/>
      <c r="QO145" s="35"/>
      <c r="QP145" s="35"/>
      <c r="QQ145" s="35"/>
      <c r="QR145" s="35"/>
      <c r="QS145" s="35"/>
      <c r="QT145" s="35"/>
      <c r="QU145" s="35"/>
      <c r="QV145" s="35"/>
      <c r="QW145" s="35"/>
      <c r="QX145" s="35"/>
      <c r="QY145" s="35"/>
      <c r="QZ145" s="35"/>
      <c r="RA145" s="35"/>
      <c r="RB145" s="35"/>
      <c r="RC145" s="35"/>
      <c r="RD145" s="35"/>
      <c r="RE145" s="35"/>
      <c r="RF145" s="35"/>
      <c r="RG145" s="35"/>
      <c r="RH145" s="35"/>
      <c r="RI145" s="35"/>
      <c r="RJ145" s="35"/>
      <c r="RK145" s="35"/>
      <c r="RL145" s="35"/>
      <c r="RM145" s="35"/>
      <c r="RN145" s="35"/>
      <c r="RO145" s="35"/>
      <c r="RP145" s="35"/>
      <c r="RQ145" s="35"/>
      <c r="RR145" s="35"/>
      <c r="RS145" s="35"/>
      <c r="RT145" s="35"/>
      <c r="RU145" s="35"/>
      <c r="RV145" s="35"/>
      <c r="RW145" s="35"/>
      <c r="RX145" s="35"/>
      <c r="RY145" s="35"/>
      <c r="RZ145" s="35"/>
      <c r="SA145" s="35"/>
      <c r="SB145" s="35"/>
      <c r="SC145" s="35"/>
      <c r="SD145" s="35"/>
      <c r="SE145" s="35"/>
      <c r="SF145" s="35"/>
      <c r="SG145" s="35"/>
      <c r="SH145" s="35"/>
      <c r="SI145" s="35"/>
      <c r="SJ145" s="35"/>
      <c r="SK145" s="35"/>
      <c r="SL145" s="35"/>
      <c r="SM145" s="35"/>
      <c r="SN145" s="35"/>
      <c r="SO145" s="35"/>
      <c r="SP145" s="35"/>
      <c r="SQ145" s="35"/>
      <c r="SR145" s="35"/>
      <c r="SS145" s="35"/>
      <c r="ST145" s="35"/>
      <c r="SU145" s="35"/>
      <c r="SV145" s="35"/>
      <c r="SW145" s="35"/>
      <c r="SX145" s="35"/>
      <c r="SY145" s="35"/>
      <c r="SZ145" s="35"/>
      <c r="TA145" s="35"/>
      <c r="TB145" s="35"/>
      <c r="TC145" s="35"/>
      <c r="TD145" s="35"/>
      <c r="TE145" s="35"/>
      <c r="TF145" s="35"/>
      <c r="TG145" s="35"/>
      <c r="TH145" s="35"/>
      <c r="TI145" s="35"/>
      <c r="TJ145" s="35"/>
      <c r="TK145" s="35"/>
      <c r="TL145" s="35"/>
      <c r="TM145" s="35"/>
      <c r="TN145" s="35"/>
      <c r="TO145" s="35"/>
      <c r="TP145" s="35"/>
      <c r="TQ145" s="35"/>
      <c r="TR145" s="35"/>
      <c r="TS145" s="35"/>
      <c r="TT145" s="35"/>
      <c r="TU145" s="35"/>
      <c r="TV145" s="35"/>
      <c r="TW145" s="35"/>
      <c r="TX145" s="35"/>
      <c r="TY145" s="35"/>
      <c r="TZ145" s="35"/>
      <c r="UA145" s="35"/>
      <c r="UB145" s="35"/>
      <c r="UC145" s="35"/>
      <c r="UD145" s="35"/>
      <c r="UE145" s="35"/>
      <c r="UF145" s="35"/>
      <c r="UG145" s="35"/>
      <c r="UH145" s="35"/>
      <c r="UI145" s="35"/>
      <c r="UJ145" s="35"/>
      <c r="UK145" s="35"/>
      <c r="UL145" s="35"/>
      <c r="UM145" s="35"/>
      <c r="UN145" s="35"/>
      <c r="UO145" s="35"/>
      <c r="UP145" s="35"/>
    </row>
    <row r="146" spans="1:562" s="36" customFormat="1" ht="314.25" customHeight="1" x14ac:dyDescent="1.75">
      <c r="A146" s="289"/>
      <c r="B146" s="306"/>
      <c r="C146" s="324"/>
      <c r="D146" s="256"/>
      <c r="E146" s="219"/>
      <c r="F146" s="219"/>
      <c r="G146" s="256"/>
      <c r="H146" s="256"/>
      <c r="I146" s="273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  <c r="EW146" s="35"/>
      <c r="EX146" s="35"/>
      <c r="EY146" s="35"/>
      <c r="EZ146" s="35"/>
      <c r="FA146" s="35"/>
      <c r="FB146" s="35"/>
      <c r="FC146" s="35"/>
      <c r="FD146" s="35"/>
      <c r="FE146" s="35"/>
      <c r="FF146" s="35"/>
      <c r="FG146" s="35"/>
      <c r="FH146" s="35"/>
      <c r="FI146" s="35"/>
      <c r="FJ146" s="35"/>
      <c r="FK146" s="35"/>
      <c r="FL146" s="35"/>
      <c r="FM146" s="35"/>
      <c r="FN146" s="35"/>
      <c r="FO146" s="35"/>
      <c r="FP146" s="35"/>
      <c r="FQ146" s="35"/>
      <c r="FR146" s="35"/>
      <c r="FS146" s="35"/>
      <c r="FT146" s="35"/>
      <c r="FU146" s="35"/>
      <c r="FV146" s="35"/>
      <c r="FW146" s="35"/>
      <c r="FX146" s="35"/>
      <c r="FY146" s="35"/>
      <c r="FZ146" s="35"/>
      <c r="GA146" s="35"/>
      <c r="GB146" s="35"/>
      <c r="GC146" s="35"/>
      <c r="GD146" s="35"/>
      <c r="GE146" s="35"/>
      <c r="GF146" s="35"/>
      <c r="GG146" s="35"/>
      <c r="GH146" s="35"/>
      <c r="GI146" s="35"/>
      <c r="GJ146" s="35"/>
      <c r="GK146" s="35"/>
      <c r="GL146" s="35"/>
      <c r="GM146" s="35"/>
      <c r="GN146" s="35"/>
      <c r="GO146" s="35"/>
      <c r="GP146" s="35"/>
      <c r="GQ146" s="35"/>
      <c r="GR146" s="35"/>
      <c r="GS146" s="35"/>
      <c r="GT146" s="35"/>
      <c r="GU146" s="35"/>
      <c r="GV146" s="35"/>
      <c r="GW146" s="35"/>
      <c r="GX146" s="35"/>
      <c r="GY146" s="35"/>
      <c r="GZ146" s="35"/>
      <c r="HA146" s="35"/>
      <c r="HB146" s="35"/>
      <c r="HC146" s="35"/>
      <c r="HD146" s="35"/>
      <c r="HE146" s="35"/>
      <c r="HF146" s="35"/>
      <c r="HG146" s="35"/>
      <c r="HH146" s="35"/>
      <c r="HI146" s="35"/>
      <c r="HJ146" s="35"/>
      <c r="HK146" s="35"/>
      <c r="HL146" s="35"/>
      <c r="HM146" s="35"/>
      <c r="HN146" s="35"/>
      <c r="HO146" s="35"/>
      <c r="HP146" s="35"/>
      <c r="HQ146" s="35"/>
      <c r="HR146" s="35"/>
      <c r="HS146" s="35"/>
      <c r="HT146" s="35"/>
      <c r="HU146" s="35"/>
      <c r="HV146" s="35"/>
      <c r="HW146" s="35"/>
      <c r="HX146" s="35"/>
      <c r="HY146" s="35"/>
      <c r="HZ146" s="35"/>
      <c r="IA146" s="35"/>
      <c r="IB146" s="35"/>
      <c r="IC146" s="35"/>
      <c r="ID146" s="35"/>
      <c r="IE146" s="35"/>
      <c r="IF146" s="35"/>
      <c r="IG146" s="35"/>
      <c r="IH146" s="35"/>
      <c r="II146" s="35"/>
      <c r="IJ146" s="35"/>
      <c r="IK146" s="35"/>
      <c r="IL146" s="35"/>
      <c r="IM146" s="35"/>
      <c r="IN146" s="35"/>
      <c r="IO146" s="35"/>
      <c r="IP146" s="35"/>
      <c r="IQ146" s="35"/>
      <c r="IR146" s="35"/>
      <c r="IS146" s="35"/>
      <c r="IT146" s="35"/>
      <c r="IU146" s="35"/>
      <c r="IV146" s="35"/>
      <c r="IW146" s="35"/>
      <c r="IX146" s="35"/>
      <c r="IY146" s="35"/>
      <c r="IZ146" s="35"/>
      <c r="JA146" s="35"/>
      <c r="JB146" s="35"/>
      <c r="JC146" s="35"/>
      <c r="JD146" s="35"/>
      <c r="JE146" s="35"/>
      <c r="JF146" s="35"/>
      <c r="JG146" s="35"/>
      <c r="JH146" s="35"/>
      <c r="JI146" s="35"/>
      <c r="JJ146" s="35"/>
      <c r="JK146" s="35"/>
      <c r="JL146" s="35"/>
      <c r="JM146" s="35"/>
      <c r="JN146" s="35"/>
      <c r="JO146" s="35"/>
      <c r="JP146" s="35"/>
      <c r="JQ146" s="35"/>
      <c r="JR146" s="35"/>
      <c r="JS146" s="35"/>
      <c r="JT146" s="35"/>
      <c r="JU146" s="35"/>
      <c r="JV146" s="35"/>
      <c r="JW146" s="35"/>
      <c r="JX146" s="35"/>
      <c r="JY146" s="35"/>
      <c r="JZ146" s="35"/>
      <c r="KA146" s="35"/>
      <c r="KB146" s="35"/>
      <c r="KC146" s="35"/>
      <c r="KD146" s="35"/>
      <c r="KE146" s="35"/>
      <c r="KF146" s="35"/>
      <c r="KG146" s="35"/>
      <c r="KH146" s="35"/>
      <c r="KI146" s="35"/>
      <c r="KJ146" s="35"/>
      <c r="KK146" s="35"/>
      <c r="KL146" s="35"/>
      <c r="KM146" s="35"/>
      <c r="KN146" s="35"/>
      <c r="KO146" s="35"/>
      <c r="KP146" s="35"/>
      <c r="KQ146" s="35"/>
      <c r="KR146" s="35"/>
      <c r="KS146" s="35"/>
      <c r="KT146" s="35"/>
      <c r="KU146" s="35"/>
      <c r="KV146" s="35"/>
      <c r="KW146" s="35"/>
      <c r="KX146" s="35"/>
      <c r="KY146" s="35"/>
      <c r="KZ146" s="35"/>
      <c r="LA146" s="35"/>
      <c r="LB146" s="35"/>
      <c r="LC146" s="35"/>
      <c r="LD146" s="35"/>
      <c r="LE146" s="35"/>
      <c r="LF146" s="35"/>
      <c r="LG146" s="35"/>
      <c r="LH146" s="35"/>
      <c r="LI146" s="35"/>
      <c r="LJ146" s="35"/>
      <c r="LK146" s="35"/>
      <c r="LL146" s="35"/>
      <c r="LM146" s="35"/>
      <c r="LN146" s="35"/>
      <c r="LO146" s="35"/>
      <c r="LP146" s="35"/>
      <c r="LQ146" s="35"/>
      <c r="LR146" s="35"/>
      <c r="LS146" s="35"/>
      <c r="LT146" s="35"/>
      <c r="LU146" s="35"/>
      <c r="LV146" s="35"/>
      <c r="LW146" s="35"/>
      <c r="LX146" s="35"/>
      <c r="LY146" s="35"/>
      <c r="LZ146" s="35"/>
      <c r="MA146" s="35"/>
      <c r="MB146" s="35"/>
      <c r="MC146" s="35"/>
      <c r="MD146" s="35"/>
      <c r="ME146" s="35"/>
      <c r="MF146" s="35"/>
      <c r="MG146" s="35"/>
      <c r="MH146" s="35"/>
      <c r="MI146" s="35"/>
      <c r="MJ146" s="35"/>
      <c r="MK146" s="35"/>
      <c r="ML146" s="35"/>
      <c r="MM146" s="35"/>
      <c r="MN146" s="35"/>
      <c r="MO146" s="35"/>
      <c r="MP146" s="35"/>
      <c r="MQ146" s="35"/>
      <c r="MR146" s="35"/>
      <c r="MS146" s="35"/>
      <c r="MT146" s="35"/>
      <c r="MU146" s="35"/>
      <c r="MV146" s="35"/>
      <c r="MW146" s="35"/>
      <c r="MX146" s="35"/>
      <c r="MY146" s="35"/>
      <c r="MZ146" s="35"/>
      <c r="NA146" s="35"/>
      <c r="NB146" s="35"/>
      <c r="NC146" s="35"/>
      <c r="ND146" s="35"/>
      <c r="NE146" s="35"/>
      <c r="NF146" s="35"/>
      <c r="NG146" s="35"/>
      <c r="NH146" s="35"/>
      <c r="NI146" s="35"/>
      <c r="NJ146" s="35"/>
      <c r="NK146" s="35"/>
      <c r="NL146" s="35"/>
      <c r="NM146" s="35"/>
      <c r="NN146" s="35"/>
      <c r="NO146" s="35"/>
      <c r="NP146" s="35"/>
      <c r="NQ146" s="35"/>
      <c r="NR146" s="35"/>
      <c r="NS146" s="35"/>
      <c r="NT146" s="35"/>
      <c r="NU146" s="35"/>
      <c r="NV146" s="35"/>
      <c r="NW146" s="35"/>
      <c r="NX146" s="35"/>
      <c r="NY146" s="35"/>
      <c r="NZ146" s="35"/>
      <c r="OA146" s="35"/>
      <c r="OB146" s="35"/>
      <c r="OC146" s="35"/>
      <c r="OD146" s="35"/>
      <c r="OE146" s="35"/>
      <c r="OF146" s="35"/>
      <c r="OG146" s="35"/>
      <c r="OH146" s="35"/>
      <c r="OI146" s="35"/>
      <c r="OJ146" s="35"/>
      <c r="OK146" s="35"/>
      <c r="OL146" s="35"/>
      <c r="OM146" s="35"/>
      <c r="ON146" s="35"/>
      <c r="OO146" s="35"/>
      <c r="OP146" s="35"/>
      <c r="OQ146" s="35"/>
      <c r="OR146" s="35"/>
      <c r="OS146" s="35"/>
      <c r="OT146" s="35"/>
      <c r="OU146" s="35"/>
      <c r="OV146" s="35"/>
      <c r="OW146" s="35"/>
      <c r="OX146" s="35"/>
      <c r="OY146" s="35"/>
      <c r="OZ146" s="35"/>
      <c r="PA146" s="35"/>
      <c r="PB146" s="35"/>
      <c r="PC146" s="35"/>
      <c r="PD146" s="35"/>
      <c r="PE146" s="35"/>
      <c r="PF146" s="35"/>
      <c r="PG146" s="35"/>
      <c r="PH146" s="35"/>
      <c r="PI146" s="35"/>
      <c r="PJ146" s="35"/>
      <c r="PK146" s="35"/>
      <c r="PL146" s="35"/>
      <c r="PM146" s="35"/>
      <c r="PN146" s="35"/>
      <c r="PO146" s="35"/>
      <c r="PP146" s="35"/>
      <c r="PQ146" s="35"/>
      <c r="PR146" s="35"/>
      <c r="PS146" s="35"/>
      <c r="PT146" s="35"/>
      <c r="PU146" s="35"/>
      <c r="PV146" s="35"/>
      <c r="PW146" s="35"/>
      <c r="PX146" s="35"/>
      <c r="PY146" s="35"/>
      <c r="PZ146" s="35"/>
      <c r="QA146" s="35"/>
      <c r="QB146" s="35"/>
      <c r="QC146" s="35"/>
      <c r="QD146" s="35"/>
      <c r="QE146" s="35"/>
      <c r="QF146" s="35"/>
      <c r="QG146" s="35"/>
      <c r="QH146" s="35"/>
      <c r="QI146" s="35"/>
      <c r="QJ146" s="35"/>
      <c r="QK146" s="35"/>
      <c r="QL146" s="35"/>
      <c r="QM146" s="35"/>
      <c r="QN146" s="35"/>
      <c r="QO146" s="35"/>
      <c r="QP146" s="35"/>
      <c r="QQ146" s="35"/>
      <c r="QR146" s="35"/>
      <c r="QS146" s="35"/>
      <c r="QT146" s="35"/>
      <c r="QU146" s="35"/>
      <c r="QV146" s="35"/>
      <c r="QW146" s="35"/>
      <c r="QX146" s="35"/>
      <c r="QY146" s="35"/>
      <c r="QZ146" s="35"/>
      <c r="RA146" s="35"/>
      <c r="RB146" s="35"/>
      <c r="RC146" s="35"/>
      <c r="RD146" s="35"/>
      <c r="RE146" s="35"/>
      <c r="RF146" s="35"/>
      <c r="RG146" s="35"/>
      <c r="RH146" s="35"/>
      <c r="RI146" s="35"/>
      <c r="RJ146" s="35"/>
      <c r="RK146" s="35"/>
      <c r="RL146" s="35"/>
      <c r="RM146" s="35"/>
      <c r="RN146" s="35"/>
      <c r="RO146" s="35"/>
      <c r="RP146" s="35"/>
      <c r="RQ146" s="35"/>
      <c r="RR146" s="35"/>
      <c r="RS146" s="35"/>
      <c r="RT146" s="35"/>
      <c r="RU146" s="35"/>
      <c r="RV146" s="35"/>
      <c r="RW146" s="35"/>
      <c r="RX146" s="35"/>
      <c r="RY146" s="35"/>
      <c r="RZ146" s="35"/>
      <c r="SA146" s="35"/>
      <c r="SB146" s="35"/>
      <c r="SC146" s="35"/>
      <c r="SD146" s="35"/>
      <c r="SE146" s="35"/>
      <c r="SF146" s="35"/>
      <c r="SG146" s="35"/>
      <c r="SH146" s="35"/>
      <c r="SI146" s="35"/>
      <c r="SJ146" s="35"/>
      <c r="SK146" s="35"/>
      <c r="SL146" s="35"/>
      <c r="SM146" s="35"/>
      <c r="SN146" s="35"/>
      <c r="SO146" s="35"/>
      <c r="SP146" s="35"/>
      <c r="SQ146" s="35"/>
      <c r="SR146" s="35"/>
      <c r="SS146" s="35"/>
      <c r="ST146" s="35"/>
      <c r="SU146" s="35"/>
      <c r="SV146" s="35"/>
      <c r="SW146" s="35"/>
      <c r="SX146" s="35"/>
      <c r="SY146" s="35"/>
      <c r="SZ146" s="35"/>
      <c r="TA146" s="35"/>
      <c r="TB146" s="35"/>
      <c r="TC146" s="35"/>
      <c r="TD146" s="35"/>
      <c r="TE146" s="35"/>
      <c r="TF146" s="35"/>
      <c r="TG146" s="35"/>
      <c r="TH146" s="35"/>
      <c r="TI146" s="35"/>
      <c r="TJ146" s="35"/>
      <c r="TK146" s="35"/>
      <c r="TL146" s="35"/>
      <c r="TM146" s="35"/>
      <c r="TN146" s="35"/>
      <c r="TO146" s="35"/>
      <c r="TP146" s="35"/>
      <c r="TQ146" s="35"/>
      <c r="TR146" s="35"/>
      <c r="TS146" s="35"/>
      <c r="TT146" s="35"/>
      <c r="TU146" s="35"/>
      <c r="TV146" s="35"/>
      <c r="TW146" s="35"/>
      <c r="TX146" s="35"/>
      <c r="TY146" s="35"/>
      <c r="TZ146" s="35"/>
      <c r="UA146" s="35"/>
      <c r="UB146" s="35"/>
      <c r="UC146" s="35"/>
      <c r="UD146" s="35"/>
      <c r="UE146" s="35"/>
      <c r="UF146" s="35"/>
      <c r="UG146" s="35"/>
      <c r="UH146" s="35"/>
      <c r="UI146" s="35"/>
      <c r="UJ146" s="35"/>
      <c r="UK146" s="35"/>
      <c r="UL146" s="35"/>
      <c r="UM146" s="35"/>
      <c r="UN146" s="35"/>
      <c r="UO146" s="35"/>
      <c r="UP146" s="35"/>
    </row>
    <row r="147" spans="1:562" s="36" customFormat="1" ht="153" customHeight="1" x14ac:dyDescent="1.75">
      <c r="A147" s="25"/>
      <c r="B147" s="350" t="s">
        <v>53</v>
      </c>
      <c r="C147" s="350"/>
      <c r="D147" s="138"/>
      <c r="E147" s="136"/>
      <c r="F147" s="136"/>
      <c r="G147" s="129">
        <f>G145</f>
        <v>20075744</v>
      </c>
      <c r="H147" s="129">
        <f>H145</f>
        <v>20075744</v>
      </c>
      <c r="I147" s="137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  <c r="EW147" s="35"/>
      <c r="EX147" s="35"/>
      <c r="EY147" s="35"/>
      <c r="EZ147" s="35"/>
      <c r="FA147" s="35"/>
      <c r="FB147" s="35"/>
      <c r="FC147" s="35"/>
      <c r="FD147" s="35"/>
      <c r="FE147" s="35"/>
      <c r="FF147" s="35"/>
      <c r="FG147" s="35"/>
      <c r="FH147" s="35"/>
      <c r="FI147" s="35"/>
      <c r="FJ147" s="35"/>
      <c r="FK147" s="35"/>
      <c r="FL147" s="35"/>
      <c r="FM147" s="35"/>
      <c r="FN147" s="35"/>
      <c r="FO147" s="35"/>
      <c r="FP147" s="35"/>
      <c r="FQ147" s="35"/>
      <c r="FR147" s="35"/>
      <c r="FS147" s="35"/>
      <c r="FT147" s="35"/>
      <c r="FU147" s="35"/>
      <c r="FV147" s="35"/>
      <c r="FW147" s="35"/>
      <c r="FX147" s="35"/>
      <c r="FY147" s="35"/>
      <c r="FZ147" s="35"/>
      <c r="GA147" s="35"/>
      <c r="GB147" s="35"/>
      <c r="GC147" s="35"/>
      <c r="GD147" s="35"/>
      <c r="GE147" s="35"/>
      <c r="GF147" s="35"/>
      <c r="GG147" s="35"/>
      <c r="GH147" s="35"/>
      <c r="GI147" s="35"/>
      <c r="GJ147" s="35"/>
      <c r="GK147" s="35"/>
      <c r="GL147" s="35"/>
      <c r="GM147" s="35"/>
      <c r="GN147" s="35"/>
      <c r="GO147" s="35"/>
      <c r="GP147" s="35"/>
      <c r="GQ147" s="35"/>
      <c r="GR147" s="35"/>
      <c r="GS147" s="35"/>
      <c r="GT147" s="35"/>
      <c r="GU147" s="35"/>
      <c r="GV147" s="35"/>
      <c r="GW147" s="35"/>
      <c r="GX147" s="35"/>
      <c r="GY147" s="35"/>
      <c r="GZ147" s="35"/>
      <c r="HA147" s="35"/>
      <c r="HB147" s="35"/>
      <c r="HC147" s="35"/>
      <c r="HD147" s="35"/>
      <c r="HE147" s="35"/>
      <c r="HF147" s="35"/>
      <c r="HG147" s="35"/>
      <c r="HH147" s="35"/>
      <c r="HI147" s="35"/>
      <c r="HJ147" s="35"/>
      <c r="HK147" s="35"/>
      <c r="HL147" s="35"/>
      <c r="HM147" s="35"/>
      <c r="HN147" s="35"/>
      <c r="HO147" s="35"/>
      <c r="HP147" s="35"/>
      <c r="HQ147" s="35"/>
      <c r="HR147" s="35"/>
      <c r="HS147" s="35"/>
      <c r="HT147" s="35"/>
      <c r="HU147" s="35"/>
      <c r="HV147" s="35"/>
      <c r="HW147" s="35"/>
      <c r="HX147" s="35"/>
      <c r="HY147" s="35"/>
      <c r="HZ147" s="35"/>
      <c r="IA147" s="35"/>
      <c r="IB147" s="35"/>
      <c r="IC147" s="35"/>
      <c r="ID147" s="35"/>
      <c r="IE147" s="35"/>
      <c r="IF147" s="35"/>
      <c r="IG147" s="35"/>
      <c r="IH147" s="35"/>
      <c r="II147" s="35"/>
      <c r="IJ147" s="35"/>
      <c r="IK147" s="35"/>
      <c r="IL147" s="35"/>
      <c r="IM147" s="35"/>
      <c r="IN147" s="35"/>
      <c r="IO147" s="35"/>
      <c r="IP147" s="35"/>
      <c r="IQ147" s="35"/>
      <c r="IR147" s="35"/>
      <c r="IS147" s="35"/>
      <c r="IT147" s="35"/>
      <c r="IU147" s="35"/>
      <c r="IV147" s="35"/>
      <c r="IW147" s="35"/>
      <c r="IX147" s="35"/>
      <c r="IY147" s="35"/>
      <c r="IZ147" s="35"/>
      <c r="JA147" s="35"/>
      <c r="JB147" s="35"/>
      <c r="JC147" s="35"/>
      <c r="JD147" s="35"/>
      <c r="JE147" s="35"/>
      <c r="JF147" s="35"/>
      <c r="JG147" s="35"/>
      <c r="JH147" s="35"/>
      <c r="JI147" s="35"/>
      <c r="JJ147" s="35"/>
      <c r="JK147" s="35"/>
      <c r="JL147" s="35"/>
      <c r="JM147" s="35"/>
      <c r="JN147" s="35"/>
      <c r="JO147" s="35"/>
      <c r="JP147" s="35"/>
      <c r="JQ147" s="35"/>
      <c r="JR147" s="35"/>
      <c r="JS147" s="35"/>
      <c r="JT147" s="35"/>
      <c r="JU147" s="35"/>
      <c r="JV147" s="35"/>
      <c r="JW147" s="35"/>
      <c r="JX147" s="35"/>
      <c r="JY147" s="35"/>
      <c r="JZ147" s="35"/>
      <c r="KA147" s="35"/>
      <c r="KB147" s="35"/>
      <c r="KC147" s="35"/>
      <c r="KD147" s="35"/>
      <c r="KE147" s="35"/>
      <c r="KF147" s="35"/>
      <c r="KG147" s="35"/>
      <c r="KH147" s="35"/>
      <c r="KI147" s="35"/>
      <c r="KJ147" s="35"/>
      <c r="KK147" s="35"/>
      <c r="KL147" s="35"/>
      <c r="KM147" s="35"/>
      <c r="KN147" s="35"/>
      <c r="KO147" s="35"/>
      <c r="KP147" s="35"/>
      <c r="KQ147" s="35"/>
      <c r="KR147" s="35"/>
      <c r="KS147" s="35"/>
      <c r="KT147" s="35"/>
      <c r="KU147" s="35"/>
      <c r="KV147" s="35"/>
      <c r="KW147" s="35"/>
      <c r="KX147" s="35"/>
      <c r="KY147" s="35"/>
      <c r="KZ147" s="35"/>
      <c r="LA147" s="35"/>
      <c r="LB147" s="35"/>
      <c r="LC147" s="35"/>
      <c r="LD147" s="35"/>
      <c r="LE147" s="35"/>
      <c r="LF147" s="35"/>
      <c r="LG147" s="35"/>
      <c r="LH147" s="35"/>
      <c r="LI147" s="35"/>
      <c r="LJ147" s="35"/>
      <c r="LK147" s="35"/>
      <c r="LL147" s="35"/>
      <c r="LM147" s="35"/>
      <c r="LN147" s="35"/>
      <c r="LO147" s="35"/>
      <c r="LP147" s="35"/>
      <c r="LQ147" s="35"/>
      <c r="LR147" s="35"/>
      <c r="LS147" s="35"/>
      <c r="LT147" s="35"/>
      <c r="LU147" s="35"/>
      <c r="LV147" s="35"/>
      <c r="LW147" s="35"/>
      <c r="LX147" s="35"/>
      <c r="LY147" s="35"/>
      <c r="LZ147" s="35"/>
      <c r="MA147" s="35"/>
      <c r="MB147" s="35"/>
      <c r="MC147" s="35"/>
      <c r="MD147" s="35"/>
      <c r="ME147" s="35"/>
      <c r="MF147" s="35"/>
      <c r="MG147" s="35"/>
      <c r="MH147" s="35"/>
      <c r="MI147" s="35"/>
      <c r="MJ147" s="35"/>
      <c r="MK147" s="35"/>
      <c r="ML147" s="35"/>
      <c r="MM147" s="35"/>
      <c r="MN147" s="35"/>
      <c r="MO147" s="35"/>
      <c r="MP147" s="35"/>
      <c r="MQ147" s="35"/>
      <c r="MR147" s="35"/>
      <c r="MS147" s="35"/>
      <c r="MT147" s="35"/>
      <c r="MU147" s="35"/>
      <c r="MV147" s="35"/>
      <c r="MW147" s="35"/>
      <c r="MX147" s="35"/>
      <c r="MY147" s="35"/>
      <c r="MZ147" s="35"/>
      <c r="NA147" s="35"/>
      <c r="NB147" s="35"/>
      <c r="NC147" s="35"/>
      <c r="ND147" s="35"/>
      <c r="NE147" s="35"/>
      <c r="NF147" s="35"/>
      <c r="NG147" s="35"/>
      <c r="NH147" s="35"/>
      <c r="NI147" s="35"/>
      <c r="NJ147" s="35"/>
      <c r="NK147" s="35"/>
      <c r="NL147" s="35"/>
      <c r="NM147" s="35"/>
      <c r="NN147" s="35"/>
      <c r="NO147" s="35"/>
      <c r="NP147" s="35"/>
      <c r="NQ147" s="35"/>
      <c r="NR147" s="35"/>
      <c r="NS147" s="35"/>
      <c r="NT147" s="35"/>
      <c r="NU147" s="35"/>
      <c r="NV147" s="35"/>
      <c r="NW147" s="35"/>
      <c r="NX147" s="35"/>
      <c r="NY147" s="35"/>
      <c r="NZ147" s="35"/>
      <c r="OA147" s="35"/>
      <c r="OB147" s="35"/>
      <c r="OC147" s="35"/>
      <c r="OD147" s="35"/>
      <c r="OE147" s="35"/>
      <c r="OF147" s="35"/>
      <c r="OG147" s="35"/>
      <c r="OH147" s="35"/>
      <c r="OI147" s="35"/>
      <c r="OJ147" s="35"/>
      <c r="OK147" s="35"/>
      <c r="OL147" s="35"/>
      <c r="OM147" s="35"/>
      <c r="ON147" s="35"/>
      <c r="OO147" s="35"/>
      <c r="OP147" s="35"/>
      <c r="OQ147" s="35"/>
      <c r="OR147" s="35"/>
      <c r="OS147" s="35"/>
      <c r="OT147" s="35"/>
      <c r="OU147" s="35"/>
      <c r="OV147" s="35"/>
      <c r="OW147" s="35"/>
      <c r="OX147" s="35"/>
      <c r="OY147" s="35"/>
      <c r="OZ147" s="35"/>
      <c r="PA147" s="35"/>
      <c r="PB147" s="35"/>
      <c r="PC147" s="35"/>
      <c r="PD147" s="35"/>
      <c r="PE147" s="35"/>
      <c r="PF147" s="35"/>
      <c r="PG147" s="35"/>
      <c r="PH147" s="35"/>
      <c r="PI147" s="35"/>
      <c r="PJ147" s="35"/>
      <c r="PK147" s="35"/>
      <c r="PL147" s="35"/>
      <c r="PM147" s="35"/>
      <c r="PN147" s="35"/>
      <c r="PO147" s="35"/>
      <c r="PP147" s="35"/>
      <c r="PQ147" s="35"/>
      <c r="PR147" s="35"/>
      <c r="PS147" s="35"/>
      <c r="PT147" s="35"/>
      <c r="PU147" s="35"/>
      <c r="PV147" s="35"/>
      <c r="PW147" s="35"/>
      <c r="PX147" s="35"/>
      <c r="PY147" s="35"/>
      <c r="PZ147" s="35"/>
      <c r="QA147" s="35"/>
      <c r="QB147" s="35"/>
      <c r="QC147" s="35"/>
      <c r="QD147" s="35"/>
      <c r="QE147" s="35"/>
      <c r="QF147" s="35"/>
      <c r="QG147" s="35"/>
      <c r="QH147" s="35"/>
      <c r="QI147" s="35"/>
      <c r="QJ147" s="35"/>
      <c r="QK147" s="35"/>
      <c r="QL147" s="35"/>
      <c r="QM147" s="35"/>
      <c r="QN147" s="35"/>
      <c r="QO147" s="35"/>
      <c r="QP147" s="35"/>
      <c r="QQ147" s="35"/>
      <c r="QR147" s="35"/>
      <c r="QS147" s="35"/>
      <c r="QT147" s="35"/>
      <c r="QU147" s="35"/>
      <c r="QV147" s="35"/>
      <c r="QW147" s="35"/>
      <c r="QX147" s="35"/>
      <c r="QY147" s="35"/>
      <c r="QZ147" s="35"/>
      <c r="RA147" s="35"/>
      <c r="RB147" s="35"/>
      <c r="RC147" s="35"/>
      <c r="RD147" s="35"/>
      <c r="RE147" s="35"/>
      <c r="RF147" s="35"/>
      <c r="RG147" s="35"/>
      <c r="RH147" s="35"/>
      <c r="RI147" s="35"/>
      <c r="RJ147" s="35"/>
      <c r="RK147" s="35"/>
      <c r="RL147" s="35"/>
      <c r="RM147" s="35"/>
      <c r="RN147" s="35"/>
      <c r="RO147" s="35"/>
      <c r="RP147" s="35"/>
      <c r="RQ147" s="35"/>
      <c r="RR147" s="35"/>
      <c r="RS147" s="35"/>
      <c r="RT147" s="35"/>
      <c r="RU147" s="35"/>
      <c r="RV147" s="35"/>
      <c r="RW147" s="35"/>
      <c r="RX147" s="35"/>
      <c r="RY147" s="35"/>
      <c r="RZ147" s="35"/>
      <c r="SA147" s="35"/>
      <c r="SB147" s="35"/>
      <c r="SC147" s="35"/>
      <c r="SD147" s="35"/>
      <c r="SE147" s="35"/>
      <c r="SF147" s="35"/>
      <c r="SG147" s="35"/>
      <c r="SH147" s="35"/>
      <c r="SI147" s="35"/>
      <c r="SJ147" s="35"/>
      <c r="SK147" s="35"/>
      <c r="SL147" s="35"/>
      <c r="SM147" s="35"/>
      <c r="SN147" s="35"/>
      <c r="SO147" s="35"/>
      <c r="SP147" s="35"/>
      <c r="SQ147" s="35"/>
      <c r="SR147" s="35"/>
      <c r="SS147" s="35"/>
      <c r="ST147" s="35"/>
      <c r="SU147" s="35"/>
      <c r="SV147" s="35"/>
      <c r="SW147" s="35"/>
      <c r="SX147" s="35"/>
      <c r="SY147" s="35"/>
      <c r="SZ147" s="35"/>
      <c r="TA147" s="35"/>
      <c r="TB147" s="35"/>
      <c r="TC147" s="35"/>
      <c r="TD147" s="35"/>
      <c r="TE147" s="35"/>
      <c r="TF147" s="35"/>
      <c r="TG147" s="35"/>
      <c r="TH147" s="35"/>
      <c r="TI147" s="35"/>
      <c r="TJ147" s="35"/>
      <c r="TK147" s="35"/>
      <c r="TL147" s="35"/>
      <c r="TM147" s="35"/>
      <c r="TN147" s="35"/>
      <c r="TO147" s="35"/>
      <c r="TP147" s="35"/>
      <c r="TQ147" s="35"/>
      <c r="TR147" s="35"/>
      <c r="TS147" s="35"/>
      <c r="TT147" s="35"/>
      <c r="TU147" s="35"/>
      <c r="TV147" s="35"/>
      <c r="TW147" s="35"/>
      <c r="TX147" s="35"/>
      <c r="TY147" s="35"/>
      <c r="TZ147" s="35"/>
      <c r="UA147" s="35"/>
      <c r="UB147" s="35"/>
      <c r="UC147" s="35"/>
      <c r="UD147" s="35"/>
      <c r="UE147" s="35"/>
      <c r="UF147" s="35"/>
      <c r="UG147" s="35"/>
      <c r="UH147" s="35"/>
      <c r="UI147" s="35"/>
      <c r="UJ147" s="35"/>
      <c r="UK147" s="35"/>
      <c r="UL147" s="35"/>
      <c r="UM147" s="35"/>
      <c r="UN147" s="35"/>
      <c r="UO147" s="35"/>
      <c r="UP147" s="35"/>
    </row>
    <row r="148" spans="1:562" s="35" customFormat="1" ht="186" customHeight="1" x14ac:dyDescent="1.75">
      <c r="A148" s="77"/>
      <c r="B148" s="50"/>
      <c r="C148" s="50"/>
      <c r="D148" s="77"/>
      <c r="E148" s="224">
        <v>9</v>
      </c>
      <c r="F148" s="224"/>
      <c r="G148" s="99"/>
      <c r="H148" s="99"/>
      <c r="I148" s="100"/>
    </row>
    <row r="149" spans="1:562" s="35" customFormat="1" ht="105" customHeight="1" x14ac:dyDescent="1.9">
      <c r="A149" s="99"/>
      <c r="B149" s="50"/>
      <c r="C149" s="50"/>
      <c r="D149" s="99"/>
      <c r="E149" s="52"/>
      <c r="F149" s="52"/>
      <c r="G149" s="266" t="s">
        <v>116</v>
      </c>
      <c r="H149" s="266"/>
      <c r="I149" s="266"/>
    </row>
    <row r="150" spans="1:562" s="35" customFormat="1" ht="156" customHeight="1" x14ac:dyDescent="1.9">
      <c r="A150" s="99"/>
      <c r="B150" s="50"/>
      <c r="C150" s="50"/>
      <c r="D150" s="99"/>
      <c r="E150" s="52"/>
      <c r="F150" s="52"/>
      <c r="G150" s="52"/>
      <c r="H150" s="139"/>
      <c r="I150" s="139"/>
    </row>
    <row r="151" spans="1:562" s="36" customFormat="1" ht="138.75" customHeight="1" x14ac:dyDescent="1.75">
      <c r="A151" s="25">
        <v>1</v>
      </c>
      <c r="B151" s="329">
        <v>2</v>
      </c>
      <c r="C151" s="329"/>
      <c r="D151" s="140">
        <v>3</v>
      </c>
      <c r="E151" s="140">
        <v>4</v>
      </c>
      <c r="F151" s="140">
        <v>5</v>
      </c>
      <c r="G151" s="140">
        <v>6</v>
      </c>
      <c r="H151" s="140">
        <v>7</v>
      </c>
      <c r="I151" s="140">
        <v>8</v>
      </c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  <c r="EW151" s="35"/>
      <c r="EX151" s="35"/>
      <c r="EY151" s="35"/>
      <c r="EZ151" s="35"/>
      <c r="FA151" s="35"/>
      <c r="FB151" s="35"/>
      <c r="FC151" s="35"/>
      <c r="FD151" s="35"/>
      <c r="FE151" s="35"/>
      <c r="FF151" s="35"/>
      <c r="FG151" s="35"/>
      <c r="FH151" s="35"/>
      <c r="FI151" s="35"/>
      <c r="FJ151" s="35"/>
      <c r="FK151" s="35"/>
      <c r="FL151" s="35"/>
      <c r="FM151" s="35"/>
      <c r="FN151" s="35"/>
      <c r="FO151" s="35"/>
      <c r="FP151" s="35"/>
      <c r="FQ151" s="35"/>
      <c r="FR151" s="35"/>
      <c r="FS151" s="35"/>
      <c r="FT151" s="35"/>
      <c r="FU151" s="35"/>
      <c r="FV151" s="35"/>
      <c r="FW151" s="35"/>
      <c r="FX151" s="35"/>
      <c r="FY151" s="35"/>
      <c r="FZ151" s="35"/>
      <c r="GA151" s="35"/>
      <c r="GB151" s="35"/>
      <c r="GC151" s="35"/>
      <c r="GD151" s="35"/>
      <c r="GE151" s="35"/>
      <c r="GF151" s="35"/>
      <c r="GG151" s="35"/>
      <c r="GH151" s="35"/>
      <c r="GI151" s="35"/>
      <c r="GJ151" s="35"/>
      <c r="GK151" s="35"/>
      <c r="GL151" s="35"/>
      <c r="GM151" s="35"/>
      <c r="GN151" s="35"/>
      <c r="GO151" s="35"/>
      <c r="GP151" s="35"/>
      <c r="GQ151" s="35"/>
      <c r="GR151" s="35"/>
      <c r="GS151" s="35"/>
      <c r="GT151" s="35"/>
      <c r="GU151" s="35"/>
      <c r="GV151" s="35"/>
      <c r="GW151" s="35"/>
      <c r="GX151" s="35"/>
      <c r="GY151" s="35"/>
      <c r="GZ151" s="35"/>
      <c r="HA151" s="35"/>
      <c r="HB151" s="35"/>
      <c r="HC151" s="35"/>
      <c r="HD151" s="35"/>
      <c r="HE151" s="35"/>
      <c r="HF151" s="35"/>
      <c r="HG151" s="35"/>
      <c r="HH151" s="35"/>
      <c r="HI151" s="35"/>
      <c r="HJ151" s="35"/>
      <c r="HK151" s="35"/>
      <c r="HL151" s="35"/>
      <c r="HM151" s="35"/>
      <c r="HN151" s="35"/>
      <c r="HO151" s="35"/>
      <c r="HP151" s="35"/>
      <c r="HQ151" s="35"/>
      <c r="HR151" s="35"/>
      <c r="HS151" s="35"/>
      <c r="HT151" s="35"/>
      <c r="HU151" s="35"/>
      <c r="HV151" s="35"/>
      <c r="HW151" s="35"/>
      <c r="HX151" s="35"/>
      <c r="HY151" s="35"/>
      <c r="HZ151" s="35"/>
      <c r="IA151" s="35"/>
      <c r="IB151" s="35"/>
      <c r="IC151" s="35"/>
      <c r="ID151" s="35"/>
      <c r="IE151" s="35"/>
      <c r="IF151" s="35"/>
      <c r="IG151" s="35"/>
      <c r="IH151" s="35"/>
      <c r="II151" s="35"/>
      <c r="IJ151" s="35"/>
      <c r="IK151" s="35"/>
      <c r="IL151" s="35"/>
      <c r="IM151" s="35"/>
      <c r="IN151" s="35"/>
      <c r="IO151" s="35"/>
      <c r="IP151" s="35"/>
      <c r="IQ151" s="35"/>
      <c r="IR151" s="35"/>
      <c r="IS151" s="35"/>
      <c r="IT151" s="35"/>
      <c r="IU151" s="35"/>
      <c r="IV151" s="35"/>
      <c r="IW151" s="35"/>
      <c r="IX151" s="35"/>
      <c r="IY151" s="35"/>
      <c r="IZ151" s="35"/>
      <c r="JA151" s="35"/>
      <c r="JB151" s="35"/>
      <c r="JC151" s="35"/>
      <c r="JD151" s="35"/>
      <c r="JE151" s="35"/>
      <c r="JF151" s="35"/>
      <c r="JG151" s="35"/>
      <c r="JH151" s="35"/>
      <c r="JI151" s="35"/>
      <c r="JJ151" s="35"/>
      <c r="JK151" s="35"/>
      <c r="JL151" s="35"/>
      <c r="JM151" s="35"/>
      <c r="JN151" s="35"/>
      <c r="JO151" s="35"/>
      <c r="JP151" s="35"/>
      <c r="JQ151" s="35"/>
      <c r="JR151" s="35"/>
      <c r="JS151" s="35"/>
      <c r="JT151" s="35"/>
      <c r="JU151" s="35"/>
      <c r="JV151" s="35"/>
      <c r="JW151" s="35"/>
      <c r="JX151" s="35"/>
      <c r="JY151" s="35"/>
      <c r="JZ151" s="35"/>
      <c r="KA151" s="35"/>
      <c r="KB151" s="35"/>
      <c r="KC151" s="35"/>
      <c r="KD151" s="35"/>
      <c r="KE151" s="35"/>
      <c r="KF151" s="35"/>
      <c r="KG151" s="35"/>
      <c r="KH151" s="35"/>
      <c r="KI151" s="35"/>
      <c r="KJ151" s="35"/>
      <c r="KK151" s="35"/>
      <c r="KL151" s="35"/>
      <c r="KM151" s="35"/>
      <c r="KN151" s="35"/>
      <c r="KO151" s="35"/>
      <c r="KP151" s="35"/>
      <c r="KQ151" s="35"/>
      <c r="KR151" s="35"/>
      <c r="KS151" s="35"/>
      <c r="KT151" s="35"/>
      <c r="KU151" s="35"/>
      <c r="KV151" s="35"/>
      <c r="KW151" s="35"/>
      <c r="KX151" s="35"/>
      <c r="KY151" s="35"/>
      <c r="KZ151" s="35"/>
      <c r="LA151" s="35"/>
      <c r="LB151" s="35"/>
      <c r="LC151" s="35"/>
      <c r="LD151" s="35"/>
      <c r="LE151" s="35"/>
      <c r="LF151" s="35"/>
      <c r="LG151" s="35"/>
      <c r="LH151" s="35"/>
      <c r="LI151" s="35"/>
      <c r="LJ151" s="35"/>
      <c r="LK151" s="35"/>
      <c r="LL151" s="35"/>
      <c r="LM151" s="35"/>
      <c r="LN151" s="35"/>
      <c r="LO151" s="35"/>
      <c r="LP151" s="35"/>
      <c r="LQ151" s="35"/>
      <c r="LR151" s="35"/>
      <c r="LS151" s="35"/>
      <c r="LT151" s="35"/>
      <c r="LU151" s="35"/>
      <c r="LV151" s="35"/>
      <c r="LW151" s="35"/>
      <c r="LX151" s="35"/>
      <c r="LY151" s="35"/>
      <c r="LZ151" s="35"/>
      <c r="MA151" s="35"/>
      <c r="MB151" s="35"/>
      <c r="MC151" s="35"/>
      <c r="MD151" s="35"/>
      <c r="ME151" s="35"/>
      <c r="MF151" s="35"/>
      <c r="MG151" s="35"/>
      <c r="MH151" s="35"/>
      <c r="MI151" s="35"/>
      <c r="MJ151" s="35"/>
      <c r="MK151" s="35"/>
      <c r="ML151" s="35"/>
      <c r="MM151" s="35"/>
      <c r="MN151" s="35"/>
      <c r="MO151" s="35"/>
      <c r="MP151" s="35"/>
      <c r="MQ151" s="35"/>
      <c r="MR151" s="35"/>
      <c r="MS151" s="35"/>
      <c r="MT151" s="35"/>
      <c r="MU151" s="35"/>
      <c r="MV151" s="35"/>
      <c r="MW151" s="35"/>
      <c r="MX151" s="35"/>
      <c r="MY151" s="35"/>
      <c r="MZ151" s="35"/>
      <c r="NA151" s="35"/>
      <c r="NB151" s="35"/>
      <c r="NC151" s="35"/>
      <c r="ND151" s="35"/>
      <c r="NE151" s="35"/>
      <c r="NF151" s="35"/>
      <c r="NG151" s="35"/>
      <c r="NH151" s="35"/>
      <c r="NI151" s="35"/>
      <c r="NJ151" s="35"/>
      <c r="NK151" s="35"/>
      <c r="NL151" s="35"/>
      <c r="NM151" s="35"/>
      <c r="NN151" s="35"/>
      <c r="NO151" s="35"/>
      <c r="NP151" s="35"/>
      <c r="NQ151" s="35"/>
      <c r="NR151" s="35"/>
      <c r="NS151" s="35"/>
      <c r="NT151" s="35"/>
      <c r="NU151" s="35"/>
      <c r="NV151" s="35"/>
      <c r="NW151" s="35"/>
      <c r="NX151" s="35"/>
      <c r="NY151" s="35"/>
      <c r="NZ151" s="35"/>
      <c r="OA151" s="35"/>
      <c r="OB151" s="35"/>
      <c r="OC151" s="35"/>
      <c r="OD151" s="35"/>
      <c r="OE151" s="35"/>
      <c r="OF151" s="35"/>
      <c r="OG151" s="35"/>
      <c r="OH151" s="35"/>
      <c r="OI151" s="35"/>
      <c r="OJ151" s="35"/>
      <c r="OK151" s="35"/>
      <c r="OL151" s="35"/>
      <c r="OM151" s="35"/>
      <c r="ON151" s="35"/>
      <c r="OO151" s="35"/>
      <c r="OP151" s="35"/>
      <c r="OQ151" s="35"/>
      <c r="OR151" s="35"/>
      <c r="OS151" s="35"/>
      <c r="OT151" s="35"/>
      <c r="OU151" s="35"/>
      <c r="OV151" s="35"/>
      <c r="OW151" s="35"/>
      <c r="OX151" s="35"/>
      <c r="OY151" s="35"/>
      <c r="OZ151" s="35"/>
      <c r="PA151" s="35"/>
      <c r="PB151" s="35"/>
      <c r="PC151" s="35"/>
      <c r="PD151" s="35"/>
      <c r="PE151" s="35"/>
      <c r="PF151" s="35"/>
      <c r="PG151" s="35"/>
      <c r="PH151" s="35"/>
      <c r="PI151" s="35"/>
      <c r="PJ151" s="35"/>
      <c r="PK151" s="35"/>
      <c r="PL151" s="35"/>
      <c r="PM151" s="35"/>
      <c r="PN151" s="35"/>
      <c r="PO151" s="35"/>
      <c r="PP151" s="35"/>
      <c r="PQ151" s="35"/>
      <c r="PR151" s="35"/>
      <c r="PS151" s="35"/>
      <c r="PT151" s="35"/>
      <c r="PU151" s="35"/>
      <c r="PV151" s="35"/>
      <c r="PW151" s="35"/>
      <c r="PX151" s="35"/>
      <c r="PY151" s="35"/>
      <c r="PZ151" s="35"/>
      <c r="QA151" s="35"/>
      <c r="QB151" s="35"/>
      <c r="QC151" s="35"/>
      <c r="QD151" s="35"/>
      <c r="QE151" s="35"/>
      <c r="QF151" s="35"/>
      <c r="QG151" s="35"/>
      <c r="QH151" s="35"/>
      <c r="QI151" s="35"/>
      <c r="QJ151" s="35"/>
      <c r="QK151" s="35"/>
      <c r="QL151" s="35"/>
      <c r="QM151" s="35"/>
      <c r="QN151" s="35"/>
      <c r="QO151" s="35"/>
      <c r="QP151" s="35"/>
      <c r="QQ151" s="35"/>
      <c r="QR151" s="35"/>
      <c r="QS151" s="35"/>
      <c r="QT151" s="35"/>
      <c r="QU151" s="35"/>
      <c r="QV151" s="35"/>
      <c r="QW151" s="35"/>
      <c r="QX151" s="35"/>
      <c r="QY151" s="35"/>
      <c r="QZ151" s="35"/>
      <c r="RA151" s="35"/>
      <c r="RB151" s="35"/>
      <c r="RC151" s="35"/>
      <c r="RD151" s="35"/>
      <c r="RE151" s="35"/>
      <c r="RF151" s="35"/>
      <c r="RG151" s="35"/>
      <c r="RH151" s="35"/>
      <c r="RI151" s="35"/>
      <c r="RJ151" s="35"/>
      <c r="RK151" s="35"/>
      <c r="RL151" s="35"/>
      <c r="RM151" s="35"/>
      <c r="RN151" s="35"/>
      <c r="RO151" s="35"/>
      <c r="RP151" s="35"/>
      <c r="RQ151" s="35"/>
      <c r="RR151" s="35"/>
      <c r="RS151" s="35"/>
      <c r="RT151" s="35"/>
      <c r="RU151" s="35"/>
      <c r="RV151" s="35"/>
      <c r="RW151" s="35"/>
      <c r="RX151" s="35"/>
      <c r="RY151" s="35"/>
      <c r="RZ151" s="35"/>
      <c r="SA151" s="35"/>
      <c r="SB151" s="35"/>
      <c r="SC151" s="35"/>
      <c r="SD151" s="35"/>
      <c r="SE151" s="35"/>
      <c r="SF151" s="35"/>
      <c r="SG151" s="35"/>
      <c r="SH151" s="35"/>
      <c r="SI151" s="35"/>
      <c r="SJ151" s="35"/>
      <c r="SK151" s="35"/>
      <c r="SL151" s="35"/>
      <c r="SM151" s="35"/>
      <c r="SN151" s="35"/>
      <c r="SO151" s="35"/>
      <c r="SP151" s="35"/>
      <c r="SQ151" s="35"/>
      <c r="SR151" s="35"/>
      <c r="SS151" s="35"/>
      <c r="ST151" s="35"/>
      <c r="SU151" s="35"/>
      <c r="SV151" s="35"/>
      <c r="SW151" s="35"/>
      <c r="SX151" s="35"/>
      <c r="SY151" s="35"/>
      <c r="SZ151" s="35"/>
      <c r="TA151" s="35"/>
      <c r="TB151" s="35"/>
      <c r="TC151" s="35"/>
      <c r="TD151" s="35"/>
      <c r="TE151" s="35"/>
      <c r="TF151" s="35"/>
      <c r="TG151" s="35"/>
      <c r="TH151" s="35"/>
      <c r="TI151" s="35"/>
      <c r="TJ151" s="35"/>
      <c r="TK151" s="35"/>
      <c r="TL151" s="35"/>
      <c r="TM151" s="35"/>
      <c r="TN151" s="35"/>
      <c r="TO151" s="35"/>
      <c r="TP151" s="35"/>
      <c r="TQ151" s="35"/>
      <c r="TR151" s="35"/>
      <c r="TS151" s="35"/>
      <c r="TT151" s="35"/>
      <c r="TU151" s="35"/>
      <c r="TV151" s="35"/>
      <c r="TW151" s="35"/>
      <c r="TX151" s="35"/>
      <c r="TY151" s="35"/>
      <c r="TZ151" s="35"/>
      <c r="UA151" s="35"/>
      <c r="UB151" s="35"/>
      <c r="UC151" s="35"/>
      <c r="UD151" s="35"/>
      <c r="UE151" s="35"/>
      <c r="UF151" s="35"/>
      <c r="UG151" s="35"/>
      <c r="UH151" s="35"/>
      <c r="UI151" s="35"/>
      <c r="UJ151" s="35"/>
      <c r="UK151" s="35"/>
      <c r="UL151" s="35"/>
      <c r="UM151" s="35"/>
      <c r="UN151" s="35"/>
      <c r="UO151" s="35"/>
      <c r="UP151" s="35"/>
    </row>
    <row r="152" spans="1:562" s="36" customFormat="1" ht="171" customHeight="1" x14ac:dyDescent="1.75">
      <c r="A152" s="342" t="s">
        <v>130</v>
      </c>
      <c r="B152" s="343"/>
      <c r="C152" s="343"/>
      <c r="D152" s="343"/>
      <c r="E152" s="343"/>
      <c r="F152" s="343"/>
      <c r="G152" s="343"/>
      <c r="H152" s="343"/>
      <c r="I152" s="290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  <c r="ER152" s="35"/>
      <c r="ES152" s="35"/>
      <c r="ET152" s="35"/>
      <c r="EU152" s="35"/>
      <c r="EV152" s="35"/>
      <c r="EW152" s="35"/>
      <c r="EX152" s="35"/>
      <c r="EY152" s="35"/>
      <c r="EZ152" s="35"/>
      <c r="FA152" s="35"/>
      <c r="FB152" s="35"/>
      <c r="FC152" s="35"/>
      <c r="FD152" s="35"/>
      <c r="FE152" s="35"/>
      <c r="FF152" s="35"/>
      <c r="FG152" s="35"/>
      <c r="FH152" s="35"/>
      <c r="FI152" s="35"/>
      <c r="FJ152" s="35"/>
      <c r="FK152" s="35"/>
      <c r="FL152" s="35"/>
      <c r="FM152" s="35"/>
      <c r="FN152" s="35"/>
      <c r="FO152" s="35"/>
      <c r="FP152" s="35"/>
      <c r="FQ152" s="35"/>
      <c r="FR152" s="35"/>
      <c r="FS152" s="35"/>
      <c r="FT152" s="35"/>
      <c r="FU152" s="35"/>
      <c r="FV152" s="35"/>
      <c r="FW152" s="35"/>
      <c r="FX152" s="35"/>
      <c r="FY152" s="35"/>
      <c r="FZ152" s="35"/>
      <c r="GA152" s="35"/>
      <c r="GB152" s="35"/>
      <c r="GC152" s="35"/>
      <c r="GD152" s="35"/>
      <c r="GE152" s="35"/>
      <c r="GF152" s="35"/>
      <c r="GG152" s="35"/>
      <c r="GH152" s="35"/>
      <c r="GI152" s="35"/>
      <c r="GJ152" s="35"/>
      <c r="GK152" s="35"/>
      <c r="GL152" s="35"/>
      <c r="GM152" s="35"/>
      <c r="GN152" s="35"/>
      <c r="GO152" s="35"/>
      <c r="GP152" s="35"/>
      <c r="GQ152" s="35"/>
      <c r="GR152" s="35"/>
      <c r="GS152" s="35"/>
      <c r="GT152" s="35"/>
      <c r="GU152" s="35"/>
      <c r="GV152" s="35"/>
      <c r="GW152" s="35"/>
      <c r="GX152" s="35"/>
      <c r="GY152" s="35"/>
      <c r="GZ152" s="35"/>
      <c r="HA152" s="35"/>
      <c r="HB152" s="35"/>
      <c r="HC152" s="35"/>
      <c r="HD152" s="35"/>
      <c r="HE152" s="35"/>
      <c r="HF152" s="35"/>
      <c r="HG152" s="35"/>
      <c r="HH152" s="35"/>
      <c r="HI152" s="35"/>
      <c r="HJ152" s="35"/>
      <c r="HK152" s="35"/>
      <c r="HL152" s="35"/>
      <c r="HM152" s="35"/>
      <c r="HN152" s="35"/>
      <c r="HO152" s="35"/>
      <c r="HP152" s="35"/>
      <c r="HQ152" s="35"/>
      <c r="HR152" s="35"/>
      <c r="HS152" s="35"/>
      <c r="HT152" s="35"/>
      <c r="HU152" s="35"/>
      <c r="HV152" s="35"/>
      <c r="HW152" s="35"/>
      <c r="HX152" s="35"/>
      <c r="HY152" s="35"/>
      <c r="HZ152" s="35"/>
      <c r="IA152" s="35"/>
      <c r="IB152" s="35"/>
      <c r="IC152" s="35"/>
      <c r="ID152" s="35"/>
      <c r="IE152" s="35"/>
      <c r="IF152" s="35"/>
      <c r="IG152" s="35"/>
      <c r="IH152" s="35"/>
      <c r="II152" s="35"/>
      <c r="IJ152" s="35"/>
      <c r="IK152" s="35"/>
      <c r="IL152" s="35"/>
      <c r="IM152" s="35"/>
      <c r="IN152" s="35"/>
      <c r="IO152" s="35"/>
      <c r="IP152" s="35"/>
      <c r="IQ152" s="35"/>
      <c r="IR152" s="35"/>
      <c r="IS152" s="35"/>
      <c r="IT152" s="35"/>
      <c r="IU152" s="35"/>
      <c r="IV152" s="35"/>
      <c r="IW152" s="35"/>
      <c r="IX152" s="35"/>
      <c r="IY152" s="35"/>
      <c r="IZ152" s="35"/>
      <c r="JA152" s="35"/>
      <c r="JB152" s="35"/>
      <c r="JC152" s="35"/>
      <c r="JD152" s="35"/>
      <c r="JE152" s="35"/>
      <c r="JF152" s="35"/>
      <c r="JG152" s="35"/>
      <c r="JH152" s="35"/>
      <c r="JI152" s="35"/>
      <c r="JJ152" s="35"/>
      <c r="JK152" s="35"/>
      <c r="JL152" s="35"/>
      <c r="JM152" s="35"/>
      <c r="JN152" s="35"/>
      <c r="JO152" s="35"/>
      <c r="JP152" s="35"/>
      <c r="JQ152" s="35"/>
      <c r="JR152" s="35"/>
      <c r="JS152" s="35"/>
      <c r="JT152" s="35"/>
      <c r="JU152" s="35"/>
      <c r="JV152" s="35"/>
      <c r="JW152" s="35"/>
      <c r="JX152" s="35"/>
      <c r="JY152" s="35"/>
      <c r="JZ152" s="35"/>
      <c r="KA152" s="35"/>
      <c r="KB152" s="35"/>
      <c r="KC152" s="35"/>
      <c r="KD152" s="35"/>
      <c r="KE152" s="35"/>
      <c r="KF152" s="35"/>
      <c r="KG152" s="35"/>
      <c r="KH152" s="35"/>
      <c r="KI152" s="35"/>
      <c r="KJ152" s="35"/>
      <c r="KK152" s="35"/>
      <c r="KL152" s="35"/>
      <c r="KM152" s="35"/>
      <c r="KN152" s="35"/>
      <c r="KO152" s="35"/>
      <c r="KP152" s="35"/>
      <c r="KQ152" s="35"/>
      <c r="KR152" s="35"/>
      <c r="KS152" s="35"/>
      <c r="KT152" s="35"/>
      <c r="KU152" s="35"/>
      <c r="KV152" s="35"/>
      <c r="KW152" s="35"/>
      <c r="KX152" s="35"/>
      <c r="KY152" s="35"/>
      <c r="KZ152" s="35"/>
      <c r="LA152" s="35"/>
      <c r="LB152" s="35"/>
      <c r="LC152" s="35"/>
      <c r="LD152" s="35"/>
      <c r="LE152" s="35"/>
      <c r="LF152" s="35"/>
      <c r="LG152" s="35"/>
      <c r="LH152" s="35"/>
      <c r="LI152" s="35"/>
      <c r="LJ152" s="35"/>
      <c r="LK152" s="35"/>
      <c r="LL152" s="35"/>
      <c r="LM152" s="35"/>
      <c r="LN152" s="35"/>
      <c r="LO152" s="35"/>
      <c r="LP152" s="35"/>
      <c r="LQ152" s="35"/>
      <c r="LR152" s="35"/>
      <c r="LS152" s="35"/>
      <c r="LT152" s="35"/>
      <c r="LU152" s="35"/>
      <c r="LV152" s="35"/>
      <c r="LW152" s="35"/>
      <c r="LX152" s="35"/>
      <c r="LY152" s="35"/>
      <c r="LZ152" s="35"/>
      <c r="MA152" s="35"/>
      <c r="MB152" s="35"/>
      <c r="MC152" s="35"/>
      <c r="MD152" s="35"/>
      <c r="ME152" s="35"/>
      <c r="MF152" s="35"/>
      <c r="MG152" s="35"/>
      <c r="MH152" s="35"/>
      <c r="MI152" s="35"/>
      <c r="MJ152" s="35"/>
      <c r="MK152" s="35"/>
      <c r="ML152" s="35"/>
      <c r="MM152" s="35"/>
      <c r="MN152" s="35"/>
      <c r="MO152" s="35"/>
      <c r="MP152" s="35"/>
      <c r="MQ152" s="35"/>
      <c r="MR152" s="35"/>
      <c r="MS152" s="35"/>
      <c r="MT152" s="35"/>
      <c r="MU152" s="35"/>
      <c r="MV152" s="35"/>
      <c r="MW152" s="35"/>
      <c r="MX152" s="35"/>
      <c r="MY152" s="35"/>
      <c r="MZ152" s="35"/>
      <c r="NA152" s="35"/>
      <c r="NB152" s="35"/>
      <c r="NC152" s="35"/>
      <c r="ND152" s="35"/>
      <c r="NE152" s="35"/>
      <c r="NF152" s="35"/>
      <c r="NG152" s="35"/>
      <c r="NH152" s="35"/>
      <c r="NI152" s="35"/>
      <c r="NJ152" s="35"/>
      <c r="NK152" s="35"/>
      <c r="NL152" s="35"/>
      <c r="NM152" s="35"/>
      <c r="NN152" s="35"/>
      <c r="NO152" s="35"/>
      <c r="NP152" s="35"/>
      <c r="NQ152" s="35"/>
      <c r="NR152" s="35"/>
      <c r="NS152" s="35"/>
      <c r="NT152" s="35"/>
      <c r="NU152" s="35"/>
      <c r="NV152" s="35"/>
      <c r="NW152" s="35"/>
      <c r="NX152" s="35"/>
      <c r="NY152" s="35"/>
      <c r="NZ152" s="35"/>
      <c r="OA152" s="35"/>
      <c r="OB152" s="35"/>
      <c r="OC152" s="35"/>
      <c r="OD152" s="35"/>
      <c r="OE152" s="35"/>
      <c r="OF152" s="35"/>
      <c r="OG152" s="35"/>
      <c r="OH152" s="35"/>
      <c r="OI152" s="35"/>
      <c r="OJ152" s="35"/>
      <c r="OK152" s="35"/>
      <c r="OL152" s="35"/>
      <c r="OM152" s="35"/>
      <c r="ON152" s="35"/>
      <c r="OO152" s="35"/>
      <c r="OP152" s="35"/>
      <c r="OQ152" s="35"/>
      <c r="OR152" s="35"/>
      <c r="OS152" s="35"/>
      <c r="OT152" s="35"/>
      <c r="OU152" s="35"/>
      <c r="OV152" s="35"/>
      <c r="OW152" s="35"/>
      <c r="OX152" s="35"/>
      <c r="OY152" s="35"/>
      <c r="OZ152" s="35"/>
      <c r="PA152" s="35"/>
      <c r="PB152" s="35"/>
      <c r="PC152" s="35"/>
      <c r="PD152" s="35"/>
      <c r="PE152" s="35"/>
      <c r="PF152" s="35"/>
      <c r="PG152" s="35"/>
      <c r="PH152" s="35"/>
      <c r="PI152" s="35"/>
      <c r="PJ152" s="35"/>
      <c r="PK152" s="35"/>
      <c r="PL152" s="35"/>
      <c r="PM152" s="35"/>
      <c r="PN152" s="35"/>
      <c r="PO152" s="35"/>
      <c r="PP152" s="35"/>
      <c r="PQ152" s="35"/>
      <c r="PR152" s="35"/>
      <c r="PS152" s="35"/>
      <c r="PT152" s="35"/>
      <c r="PU152" s="35"/>
      <c r="PV152" s="35"/>
      <c r="PW152" s="35"/>
      <c r="PX152" s="35"/>
      <c r="PY152" s="35"/>
      <c r="PZ152" s="35"/>
      <c r="QA152" s="35"/>
      <c r="QB152" s="35"/>
      <c r="QC152" s="35"/>
      <c r="QD152" s="35"/>
      <c r="QE152" s="35"/>
      <c r="QF152" s="35"/>
      <c r="QG152" s="35"/>
      <c r="QH152" s="35"/>
      <c r="QI152" s="35"/>
      <c r="QJ152" s="35"/>
      <c r="QK152" s="35"/>
      <c r="QL152" s="35"/>
      <c r="QM152" s="35"/>
      <c r="QN152" s="35"/>
      <c r="QO152" s="35"/>
      <c r="QP152" s="35"/>
      <c r="QQ152" s="35"/>
      <c r="QR152" s="35"/>
      <c r="QS152" s="35"/>
      <c r="QT152" s="35"/>
      <c r="QU152" s="35"/>
      <c r="QV152" s="35"/>
      <c r="QW152" s="35"/>
      <c r="QX152" s="35"/>
      <c r="QY152" s="35"/>
      <c r="QZ152" s="35"/>
      <c r="RA152" s="35"/>
      <c r="RB152" s="35"/>
      <c r="RC152" s="35"/>
      <c r="RD152" s="35"/>
      <c r="RE152" s="35"/>
      <c r="RF152" s="35"/>
      <c r="RG152" s="35"/>
      <c r="RH152" s="35"/>
      <c r="RI152" s="35"/>
      <c r="RJ152" s="35"/>
      <c r="RK152" s="35"/>
      <c r="RL152" s="35"/>
      <c r="RM152" s="35"/>
      <c r="RN152" s="35"/>
      <c r="RO152" s="35"/>
      <c r="RP152" s="35"/>
      <c r="RQ152" s="35"/>
      <c r="RR152" s="35"/>
      <c r="RS152" s="35"/>
      <c r="RT152" s="35"/>
      <c r="RU152" s="35"/>
      <c r="RV152" s="35"/>
      <c r="RW152" s="35"/>
      <c r="RX152" s="35"/>
      <c r="RY152" s="35"/>
      <c r="RZ152" s="35"/>
      <c r="SA152" s="35"/>
      <c r="SB152" s="35"/>
      <c r="SC152" s="35"/>
      <c r="SD152" s="35"/>
      <c r="SE152" s="35"/>
      <c r="SF152" s="35"/>
      <c r="SG152" s="35"/>
      <c r="SH152" s="35"/>
      <c r="SI152" s="35"/>
      <c r="SJ152" s="35"/>
      <c r="SK152" s="35"/>
      <c r="SL152" s="35"/>
      <c r="SM152" s="35"/>
      <c r="SN152" s="35"/>
      <c r="SO152" s="35"/>
      <c r="SP152" s="35"/>
      <c r="SQ152" s="35"/>
      <c r="SR152" s="35"/>
      <c r="SS152" s="35"/>
      <c r="ST152" s="35"/>
      <c r="SU152" s="35"/>
      <c r="SV152" s="35"/>
      <c r="SW152" s="35"/>
      <c r="SX152" s="35"/>
      <c r="SY152" s="35"/>
      <c r="SZ152" s="35"/>
      <c r="TA152" s="35"/>
      <c r="TB152" s="35"/>
      <c r="TC152" s="35"/>
      <c r="TD152" s="35"/>
      <c r="TE152" s="35"/>
      <c r="TF152" s="35"/>
      <c r="TG152" s="35"/>
      <c r="TH152" s="35"/>
      <c r="TI152" s="35"/>
      <c r="TJ152" s="35"/>
      <c r="TK152" s="35"/>
      <c r="TL152" s="35"/>
      <c r="TM152" s="35"/>
      <c r="TN152" s="35"/>
      <c r="TO152" s="35"/>
      <c r="TP152" s="35"/>
      <c r="TQ152" s="35"/>
      <c r="TR152" s="35"/>
      <c r="TS152" s="35"/>
      <c r="TT152" s="35"/>
      <c r="TU152" s="35"/>
      <c r="TV152" s="35"/>
      <c r="TW152" s="35"/>
      <c r="TX152" s="35"/>
      <c r="TY152" s="35"/>
      <c r="TZ152" s="35"/>
      <c r="UA152" s="35"/>
      <c r="UB152" s="35"/>
      <c r="UC152" s="35"/>
      <c r="UD152" s="35"/>
      <c r="UE152" s="35"/>
      <c r="UF152" s="35"/>
      <c r="UG152" s="35"/>
      <c r="UH152" s="35"/>
      <c r="UI152" s="35"/>
      <c r="UJ152" s="35"/>
      <c r="UK152" s="35"/>
      <c r="UL152" s="35"/>
      <c r="UM152" s="35"/>
      <c r="UN152" s="35"/>
      <c r="UO152" s="35"/>
      <c r="UP152" s="35"/>
    </row>
    <row r="153" spans="1:562" s="36" customFormat="1" ht="409.6" customHeight="1" x14ac:dyDescent="1.75">
      <c r="A153" s="213" t="s">
        <v>98</v>
      </c>
      <c r="B153" s="213" t="s">
        <v>94</v>
      </c>
      <c r="C153" s="214"/>
      <c r="D153" s="210" t="s">
        <v>61</v>
      </c>
      <c r="E153" s="213" t="s">
        <v>56</v>
      </c>
      <c r="F153" s="213" t="s">
        <v>57</v>
      </c>
      <c r="G153" s="236">
        <v>3443272</v>
      </c>
      <c r="H153" s="236">
        <f>G153</f>
        <v>3443272</v>
      </c>
      <c r="I153" s="213" t="s">
        <v>64</v>
      </c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  <c r="EW153" s="35"/>
      <c r="EX153" s="35"/>
      <c r="EY153" s="35"/>
      <c r="EZ153" s="35"/>
      <c r="FA153" s="35"/>
      <c r="FB153" s="35"/>
      <c r="FC153" s="35"/>
      <c r="FD153" s="35"/>
      <c r="FE153" s="35"/>
      <c r="FF153" s="35"/>
      <c r="FG153" s="35"/>
      <c r="FH153" s="35"/>
      <c r="FI153" s="35"/>
      <c r="FJ153" s="35"/>
      <c r="FK153" s="35"/>
      <c r="FL153" s="35"/>
      <c r="FM153" s="35"/>
      <c r="FN153" s="35"/>
      <c r="FO153" s="35"/>
      <c r="FP153" s="35"/>
      <c r="FQ153" s="35"/>
      <c r="FR153" s="35"/>
      <c r="FS153" s="35"/>
      <c r="FT153" s="35"/>
      <c r="FU153" s="35"/>
      <c r="FV153" s="35"/>
      <c r="FW153" s="35"/>
      <c r="FX153" s="35"/>
      <c r="FY153" s="35"/>
      <c r="FZ153" s="35"/>
      <c r="GA153" s="35"/>
      <c r="GB153" s="35"/>
      <c r="GC153" s="35"/>
      <c r="GD153" s="35"/>
      <c r="GE153" s="35"/>
      <c r="GF153" s="35"/>
      <c r="GG153" s="35"/>
      <c r="GH153" s="35"/>
      <c r="GI153" s="35"/>
      <c r="GJ153" s="35"/>
      <c r="GK153" s="35"/>
      <c r="GL153" s="35"/>
      <c r="GM153" s="35"/>
      <c r="GN153" s="35"/>
      <c r="GO153" s="35"/>
      <c r="GP153" s="35"/>
      <c r="GQ153" s="35"/>
      <c r="GR153" s="35"/>
      <c r="GS153" s="35"/>
      <c r="GT153" s="35"/>
      <c r="GU153" s="35"/>
      <c r="GV153" s="35"/>
      <c r="GW153" s="35"/>
      <c r="GX153" s="35"/>
      <c r="GY153" s="35"/>
      <c r="GZ153" s="35"/>
      <c r="HA153" s="35"/>
      <c r="HB153" s="35"/>
      <c r="HC153" s="35"/>
      <c r="HD153" s="35"/>
      <c r="HE153" s="35"/>
      <c r="HF153" s="35"/>
      <c r="HG153" s="35"/>
      <c r="HH153" s="35"/>
      <c r="HI153" s="35"/>
      <c r="HJ153" s="35"/>
      <c r="HK153" s="35"/>
      <c r="HL153" s="35"/>
      <c r="HM153" s="35"/>
      <c r="HN153" s="35"/>
      <c r="HO153" s="35"/>
      <c r="HP153" s="35"/>
      <c r="HQ153" s="35"/>
      <c r="HR153" s="35"/>
      <c r="HS153" s="35"/>
      <c r="HT153" s="35"/>
      <c r="HU153" s="35"/>
      <c r="HV153" s="35"/>
      <c r="HW153" s="35"/>
      <c r="HX153" s="35"/>
      <c r="HY153" s="35"/>
      <c r="HZ153" s="35"/>
      <c r="IA153" s="35"/>
      <c r="IB153" s="35"/>
      <c r="IC153" s="35"/>
      <c r="ID153" s="35"/>
      <c r="IE153" s="35"/>
      <c r="IF153" s="35"/>
      <c r="IG153" s="35"/>
      <c r="IH153" s="35"/>
      <c r="II153" s="35"/>
      <c r="IJ153" s="35"/>
      <c r="IK153" s="35"/>
      <c r="IL153" s="35"/>
      <c r="IM153" s="35"/>
      <c r="IN153" s="35"/>
      <c r="IO153" s="35"/>
      <c r="IP153" s="35"/>
      <c r="IQ153" s="35"/>
      <c r="IR153" s="35"/>
      <c r="IS153" s="35"/>
      <c r="IT153" s="35"/>
      <c r="IU153" s="35"/>
      <c r="IV153" s="35"/>
      <c r="IW153" s="35"/>
      <c r="IX153" s="35"/>
      <c r="IY153" s="35"/>
      <c r="IZ153" s="35"/>
      <c r="JA153" s="35"/>
      <c r="JB153" s="35"/>
      <c r="JC153" s="35"/>
      <c r="JD153" s="35"/>
      <c r="JE153" s="35"/>
      <c r="JF153" s="35"/>
      <c r="JG153" s="35"/>
      <c r="JH153" s="35"/>
      <c r="JI153" s="35"/>
      <c r="JJ153" s="35"/>
      <c r="JK153" s="35"/>
      <c r="JL153" s="35"/>
      <c r="JM153" s="35"/>
      <c r="JN153" s="35"/>
      <c r="JO153" s="35"/>
      <c r="JP153" s="35"/>
      <c r="JQ153" s="35"/>
      <c r="JR153" s="35"/>
      <c r="JS153" s="35"/>
      <c r="JT153" s="35"/>
      <c r="JU153" s="35"/>
      <c r="JV153" s="35"/>
      <c r="JW153" s="35"/>
      <c r="JX153" s="35"/>
      <c r="JY153" s="35"/>
      <c r="JZ153" s="35"/>
      <c r="KA153" s="35"/>
      <c r="KB153" s="35"/>
      <c r="KC153" s="35"/>
      <c r="KD153" s="35"/>
      <c r="KE153" s="35"/>
      <c r="KF153" s="35"/>
      <c r="KG153" s="35"/>
      <c r="KH153" s="35"/>
      <c r="KI153" s="35"/>
      <c r="KJ153" s="35"/>
      <c r="KK153" s="35"/>
      <c r="KL153" s="35"/>
      <c r="KM153" s="35"/>
      <c r="KN153" s="35"/>
      <c r="KO153" s="35"/>
      <c r="KP153" s="35"/>
      <c r="KQ153" s="35"/>
      <c r="KR153" s="35"/>
      <c r="KS153" s="35"/>
      <c r="KT153" s="35"/>
      <c r="KU153" s="35"/>
      <c r="KV153" s="35"/>
      <c r="KW153" s="35"/>
      <c r="KX153" s="35"/>
      <c r="KY153" s="35"/>
      <c r="KZ153" s="35"/>
      <c r="LA153" s="35"/>
      <c r="LB153" s="35"/>
      <c r="LC153" s="35"/>
      <c r="LD153" s="35"/>
      <c r="LE153" s="35"/>
      <c r="LF153" s="35"/>
      <c r="LG153" s="35"/>
      <c r="LH153" s="35"/>
      <c r="LI153" s="35"/>
      <c r="LJ153" s="35"/>
      <c r="LK153" s="35"/>
      <c r="LL153" s="35"/>
      <c r="LM153" s="35"/>
      <c r="LN153" s="35"/>
      <c r="LO153" s="35"/>
      <c r="LP153" s="35"/>
      <c r="LQ153" s="35"/>
      <c r="LR153" s="35"/>
      <c r="LS153" s="35"/>
      <c r="LT153" s="35"/>
      <c r="LU153" s="35"/>
      <c r="LV153" s="35"/>
      <c r="LW153" s="35"/>
      <c r="LX153" s="35"/>
      <c r="LY153" s="35"/>
      <c r="LZ153" s="35"/>
      <c r="MA153" s="35"/>
      <c r="MB153" s="35"/>
      <c r="MC153" s="35"/>
      <c r="MD153" s="35"/>
      <c r="ME153" s="35"/>
      <c r="MF153" s="35"/>
      <c r="MG153" s="35"/>
      <c r="MH153" s="35"/>
      <c r="MI153" s="35"/>
      <c r="MJ153" s="35"/>
      <c r="MK153" s="35"/>
      <c r="ML153" s="35"/>
      <c r="MM153" s="35"/>
      <c r="MN153" s="35"/>
      <c r="MO153" s="35"/>
      <c r="MP153" s="35"/>
      <c r="MQ153" s="35"/>
      <c r="MR153" s="35"/>
      <c r="MS153" s="35"/>
      <c r="MT153" s="35"/>
      <c r="MU153" s="35"/>
      <c r="MV153" s="35"/>
      <c r="MW153" s="35"/>
      <c r="MX153" s="35"/>
      <c r="MY153" s="35"/>
      <c r="MZ153" s="35"/>
      <c r="NA153" s="35"/>
      <c r="NB153" s="35"/>
      <c r="NC153" s="35"/>
      <c r="ND153" s="35"/>
      <c r="NE153" s="35"/>
      <c r="NF153" s="35"/>
      <c r="NG153" s="35"/>
      <c r="NH153" s="35"/>
      <c r="NI153" s="35"/>
      <c r="NJ153" s="35"/>
      <c r="NK153" s="35"/>
      <c r="NL153" s="35"/>
      <c r="NM153" s="35"/>
      <c r="NN153" s="35"/>
      <c r="NO153" s="35"/>
      <c r="NP153" s="35"/>
      <c r="NQ153" s="35"/>
      <c r="NR153" s="35"/>
      <c r="NS153" s="35"/>
      <c r="NT153" s="35"/>
      <c r="NU153" s="35"/>
      <c r="NV153" s="35"/>
      <c r="NW153" s="35"/>
      <c r="NX153" s="35"/>
      <c r="NY153" s="35"/>
      <c r="NZ153" s="35"/>
      <c r="OA153" s="35"/>
      <c r="OB153" s="35"/>
      <c r="OC153" s="35"/>
      <c r="OD153" s="35"/>
      <c r="OE153" s="35"/>
      <c r="OF153" s="35"/>
      <c r="OG153" s="35"/>
      <c r="OH153" s="35"/>
      <c r="OI153" s="35"/>
      <c r="OJ153" s="35"/>
      <c r="OK153" s="35"/>
      <c r="OL153" s="35"/>
      <c r="OM153" s="35"/>
      <c r="ON153" s="35"/>
      <c r="OO153" s="35"/>
      <c r="OP153" s="35"/>
      <c r="OQ153" s="35"/>
      <c r="OR153" s="35"/>
      <c r="OS153" s="35"/>
      <c r="OT153" s="35"/>
      <c r="OU153" s="35"/>
      <c r="OV153" s="35"/>
      <c r="OW153" s="35"/>
      <c r="OX153" s="35"/>
      <c r="OY153" s="35"/>
      <c r="OZ153" s="35"/>
      <c r="PA153" s="35"/>
      <c r="PB153" s="35"/>
      <c r="PC153" s="35"/>
      <c r="PD153" s="35"/>
      <c r="PE153" s="35"/>
      <c r="PF153" s="35"/>
      <c r="PG153" s="35"/>
      <c r="PH153" s="35"/>
      <c r="PI153" s="35"/>
      <c r="PJ153" s="35"/>
      <c r="PK153" s="35"/>
      <c r="PL153" s="35"/>
      <c r="PM153" s="35"/>
      <c r="PN153" s="35"/>
      <c r="PO153" s="35"/>
      <c r="PP153" s="35"/>
      <c r="PQ153" s="35"/>
      <c r="PR153" s="35"/>
      <c r="PS153" s="35"/>
      <c r="PT153" s="35"/>
      <c r="PU153" s="35"/>
      <c r="PV153" s="35"/>
      <c r="PW153" s="35"/>
      <c r="PX153" s="35"/>
      <c r="PY153" s="35"/>
      <c r="PZ153" s="35"/>
      <c r="QA153" s="35"/>
      <c r="QB153" s="35"/>
      <c r="QC153" s="35"/>
      <c r="QD153" s="35"/>
      <c r="QE153" s="35"/>
      <c r="QF153" s="35"/>
      <c r="QG153" s="35"/>
      <c r="QH153" s="35"/>
      <c r="QI153" s="35"/>
      <c r="QJ153" s="35"/>
      <c r="QK153" s="35"/>
      <c r="QL153" s="35"/>
      <c r="QM153" s="35"/>
      <c r="QN153" s="35"/>
      <c r="QO153" s="35"/>
      <c r="QP153" s="35"/>
      <c r="QQ153" s="35"/>
      <c r="QR153" s="35"/>
      <c r="QS153" s="35"/>
      <c r="QT153" s="35"/>
      <c r="QU153" s="35"/>
      <c r="QV153" s="35"/>
      <c r="QW153" s="35"/>
      <c r="QX153" s="35"/>
      <c r="QY153" s="35"/>
      <c r="QZ153" s="35"/>
      <c r="RA153" s="35"/>
      <c r="RB153" s="35"/>
      <c r="RC153" s="35"/>
      <c r="RD153" s="35"/>
      <c r="RE153" s="35"/>
      <c r="RF153" s="35"/>
      <c r="RG153" s="35"/>
      <c r="RH153" s="35"/>
      <c r="RI153" s="35"/>
      <c r="RJ153" s="35"/>
      <c r="RK153" s="35"/>
      <c r="RL153" s="35"/>
      <c r="RM153" s="35"/>
      <c r="RN153" s="35"/>
      <c r="RO153" s="35"/>
      <c r="RP153" s="35"/>
      <c r="RQ153" s="35"/>
      <c r="RR153" s="35"/>
      <c r="RS153" s="35"/>
      <c r="RT153" s="35"/>
      <c r="RU153" s="35"/>
      <c r="RV153" s="35"/>
      <c r="RW153" s="35"/>
      <c r="RX153" s="35"/>
      <c r="RY153" s="35"/>
      <c r="RZ153" s="35"/>
      <c r="SA153" s="35"/>
      <c r="SB153" s="35"/>
      <c r="SC153" s="35"/>
      <c r="SD153" s="35"/>
      <c r="SE153" s="35"/>
      <c r="SF153" s="35"/>
      <c r="SG153" s="35"/>
      <c r="SH153" s="35"/>
      <c r="SI153" s="35"/>
      <c r="SJ153" s="35"/>
      <c r="SK153" s="35"/>
      <c r="SL153" s="35"/>
      <c r="SM153" s="35"/>
      <c r="SN153" s="35"/>
      <c r="SO153" s="35"/>
      <c r="SP153" s="35"/>
      <c r="SQ153" s="35"/>
      <c r="SR153" s="35"/>
      <c r="SS153" s="35"/>
      <c r="ST153" s="35"/>
      <c r="SU153" s="35"/>
      <c r="SV153" s="35"/>
      <c r="SW153" s="35"/>
      <c r="SX153" s="35"/>
      <c r="SY153" s="35"/>
      <c r="SZ153" s="35"/>
      <c r="TA153" s="35"/>
      <c r="TB153" s="35"/>
      <c r="TC153" s="35"/>
      <c r="TD153" s="35"/>
      <c r="TE153" s="35"/>
      <c r="TF153" s="35"/>
      <c r="TG153" s="35"/>
      <c r="TH153" s="35"/>
      <c r="TI153" s="35"/>
      <c r="TJ153" s="35"/>
      <c r="TK153" s="35"/>
      <c r="TL153" s="35"/>
      <c r="TM153" s="35"/>
      <c r="TN153" s="35"/>
      <c r="TO153" s="35"/>
      <c r="TP153" s="35"/>
      <c r="TQ153" s="35"/>
      <c r="TR153" s="35"/>
      <c r="TS153" s="35"/>
      <c r="TT153" s="35"/>
      <c r="TU153" s="35"/>
      <c r="TV153" s="35"/>
      <c r="TW153" s="35"/>
      <c r="TX153" s="35"/>
      <c r="TY153" s="35"/>
      <c r="TZ153" s="35"/>
      <c r="UA153" s="35"/>
      <c r="UB153" s="35"/>
      <c r="UC153" s="35"/>
      <c r="UD153" s="35"/>
      <c r="UE153" s="35"/>
      <c r="UF153" s="35"/>
      <c r="UG153" s="35"/>
      <c r="UH153" s="35"/>
      <c r="UI153" s="35"/>
      <c r="UJ153" s="35"/>
      <c r="UK153" s="35"/>
      <c r="UL153" s="35"/>
      <c r="UM153" s="35"/>
      <c r="UN153" s="35"/>
      <c r="UO153" s="35"/>
      <c r="UP153" s="35"/>
    </row>
    <row r="154" spans="1:562" s="36" customFormat="1" ht="137.25" customHeight="1" x14ac:dyDescent="1.75">
      <c r="A154" s="317"/>
      <c r="B154" s="317"/>
      <c r="C154" s="317"/>
      <c r="D154" s="212"/>
      <c r="E154" s="317"/>
      <c r="F154" s="317"/>
      <c r="G154" s="237"/>
      <c r="H154" s="237"/>
      <c r="I154" s="317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  <c r="EW154" s="35"/>
      <c r="EX154" s="35"/>
      <c r="EY154" s="35"/>
      <c r="EZ154" s="35"/>
      <c r="FA154" s="35"/>
      <c r="FB154" s="35"/>
      <c r="FC154" s="35"/>
      <c r="FD154" s="35"/>
      <c r="FE154" s="35"/>
      <c r="FF154" s="35"/>
      <c r="FG154" s="35"/>
      <c r="FH154" s="35"/>
      <c r="FI154" s="35"/>
      <c r="FJ154" s="35"/>
      <c r="FK154" s="35"/>
      <c r="FL154" s="35"/>
      <c r="FM154" s="35"/>
      <c r="FN154" s="35"/>
      <c r="FO154" s="35"/>
      <c r="FP154" s="35"/>
      <c r="FQ154" s="35"/>
      <c r="FR154" s="35"/>
      <c r="FS154" s="35"/>
      <c r="FT154" s="35"/>
      <c r="FU154" s="35"/>
      <c r="FV154" s="35"/>
      <c r="FW154" s="35"/>
      <c r="FX154" s="35"/>
      <c r="FY154" s="35"/>
      <c r="FZ154" s="35"/>
      <c r="GA154" s="35"/>
      <c r="GB154" s="35"/>
      <c r="GC154" s="35"/>
      <c r="GD154" s="35"/>
      <c r="GE154" s="35"/>
      <c r="GF154" s="35"/>
      <c r="GG154" s="35"/>
      <c r="GH154" s="35"/>
      <c r="GI154" s="35"/>
      <c r="GJ154" s="35"/>
      <c r="GK154" s="35"/>
      <c r="GL154" s="35"/>
      <c r="GM154" s="35"/>
      <c r="GN154" s="35"/>
      <c r="GO154" s="35"/>
      <c r="GP154" s="35"/>
      <c r="GQ154" s="35"/>
      <c r="GR154" s="35"/>
      <c r="GS154" s="35"/>
      <c r="GT154" s="35"/>
      <c r="GU154" s="35"/>
      <c r="GV154" s="35"/>
      <c r="GW154" s="35"/>
      <c r="GX154" s="35"/>
      <c r="GY154" s="35"/>
      <c r="GZ154" s="35"/>
      <c r="HA154" s="35"/>
      <c r="HB154" s="35"/>
      <c r="HC154" s="35"/>
      <c r="HD154" s="35"/>
      <c r="HE154" s="35"/>
      <c r="HF154" s="35"/>
      <c r="HG154" s="35"/>
      <c r="HH154" s="35"/>
      <c r="HI154" s="35"/>
      <c r="HJ154" s="35"/>
      <c r="HK154" s="35"/>
      <c r="HL154" s="35"/>
      <c r="HM154" s="35"/>
      <c r="HN154" s="35"/>
      <c r="HO154" s="35"/>
      <c r="HP154" s="35"/>
      <c r="HQ154" s="35"/>
      <c r="HR154" s="35"/>
      <c r="HS154" s="35"/>
      <c r="HT154" s="35"/>
      <c r="HU154" s="35"/>
      <c r="HV154" s="35"/>
      <c r="HW154" s="35"/>
      <c r="HX154" s="35"/>
      <c r="HY154" s="35"/>
      <c r="HZ154" s="35"/>
      <c r="IA154" s="35"/>
      <c r="IB154" s="35"/>
      <c r="IC154" s="35"/>
      <c r="ID154" s="35"/>
      <c r="IE154" s="35"/>
      <c r="IF154" s="35"/>
      <c r="IG154" s="35"/>
      <c r="IH154" s="35"/>
      <c r="II154" s="35"/>
      <c r="IJ154" s="35"/>
      <c r="IK154" s="35"/>
      <c r="IL154" s="35"/>
      <c r="IM154" s="35"/>
      <c r="IN154" s="35"/>
      <c r="IO154" s="35"/>
      <c r="IP154" s="35"/>
      <c r="IQ154" s="35"/>
      <c r="IR154" s="35"/>
      <c r="IS154" s="35"/>
      <c r="IT154" s="35"/>
      <c r="IU154" s="35"/>
      <c r="IV154" s="35"/>
      <c r="IW154" s="35"/>
      <c r="IX154" s="35"/>
      <c r="IY154" s="35"/>
      <c r="IZ154" s="35"/>
      <c r="JA154" s="35"/>
      <c r="JB154" s="35"/>
      <c r="JC154" s="35"/>
      <c r="JD154" s="35"/>
      <c r="JE154" s="35"/>
      <c r="JF154" s="35"/>
      <c r="JG154" s="35"/>
      <c r="JH154" s="35"/>
      <c r="JI154" s="35"/>
      <c r="JJ154" s="35"/>
      <c r="JK154" s="35"/>
      <c r="JL154" s="35"/>
      <c r="JM154" s="35"/>
      <c r="JN154" s="35"/>
      <c r="JO154" s="35"/>
      <c r="JP154" s="35"/>
      <c r="JQ154" s="35"/>
      <c r="JR154" s="35"/>
      <c r="JS154" s="35"/>
      <c r="JT154" s="35"/>
      <c r="JU154" s="35"/>
      <c r="JV154" s="35"/>
      <c r="JW154" s="35"/>
      <c r="JX154" s="35"/>
      <c r="JY154" s="35"/>
      <c r="JZ154" s="35"/>
      <c r="KA154" s="35"/>
      <c r="KB154" s="35"/>
      <c r="KC154" s="35"/>
      <c r="KD154" s="35"/>
      <c r="KE154" s="35"/>
      <c r="KF154" s="35"/>
      <c r="KG154" s="35"/>
      <c r="KH154" s="35"/>
      <c r="KI154" s="35"/>
      <c r="KJ154" s="35"/>
      <c r="KK154" s="35"/>
      <c r="KL154" s="35"/>
      <c r="KM154" s="35"/>
      <c r="KN154" s="35"/>
      <c r="KO154" s="35"/>
      <c r="KP154" s="35"/>
      <c r="KQ154" s="35"/>
      <c r="KR154" s="35"/>
      <c r="KS154" s="35"/>
      <c r="KT154" s="35"/>
      <c r="KU154" s="35"/>
      <c r="KV154" s="35"/>
      <c r="KW154" s="35"/>
      <c r="KX154" s="35"/>
      <c r="KY154" s="35"/>
      <c r="KZ154" s="35"/>
      <c r="LA154" s="35"/>
      <c r="LB154" s="35"/>
      <c r="LC154" s="35"/>
      <c r="LD154" s="35"/>
      <c r="LE154" s="35"/>
      <c r="LF154" s="35"/>
      <c r="LG154" s="35"/>
      <c r="LH154" s="35"/>
      <c r="LI154" s="35"/>
      <c r="LJ154" s="35"/>
      <c r="LK154" s="35"/>
      <c r="LL154" s="35"/>
      <c r="LM154" s="35"/>
      <c r="LN154" s="35"/>
      <c r="LO154" s="35"/>
      <c r="LP154" s="35"/>
      <c r="LQ154" s="35"/>
      <c r="LR154" s="35"/>
      <c r="LS154" s="35"/>
      <c r="LT154" s="35"/>
      <c r="LU154" s="35"/>
      <c r="LV154" s="35"/>
      <c r="LW154" s="35"/>
      <c r="LX154" s="35"/>
      <c r="LY154" s="35"/>
      <c r="LZ154" s="35"/>
      <c r="MA154" s="35"/>
      <c r="MB154" s="35"/>
      <c r="MC154" s="35"/>
      <c r="MD154" s="35"/>
      <c r="ME154" s="35"/>
      <c r="MF154" s="35"/>
      <c r="MG154" s="35"/>
      <c r="MH154" s="35"/>
      <c r="MI154" s="35"/>
      <c r="MJ154" s="35"/>
      <c r="MK154" s="35"/>
      <c r="ML154" s="35"/>
      <c r="MM154" s="35"/>
      <c r="MN154" s="35"/>
      <c r="MO154" s="35"/>
      <c r="MP154" s="35"/>
      <c r="MQ154" s="35"/>
      <c r="MR154" s="35"/>
      <c r="MS154" s="35"/>
      <c r="MT154" s="35"/>
      <c r="MU154" s="35"/>
      <c r="MV154" s="35"/>
      <c r="MW154" s="35"/>
      <c r="MX154" s="35"/>
      <c r="MY154" s="35"/>
      <c r="MZ154" s="35"/>
      <c r="NA154" s="35"/>
      <c r="NB154" s="35"/>
      <c r="NC154" s="35"/>
      <c r="ND154" s="35"/>
      <c r="NE154" s="35"/>
      <c r="NF154" s="35"/>
      <c r="NG154" s="35"/>
      <c r="NH154" s="35"/>
      <c r="NI154" s="35"/>
      <c r="NJ154" s="35"/>
      <c r="NK154" s="35"/>
      <c r="NL154" s="35"/>
      <c r="NM154" s="35"/>
      <c r="NN154" s="35"/>
      <c r="NO154" s="35"/>
      <c r="NP154" s="35"/>
      <c r="NQ154" s="35"/>
      <c r="NR154" s="35"/>
      <c r="NS154" s="35"/>
      <c r="NT154" s="35"/>
      <c r="NU154" s="35"/>
      <c r="NV154" s="35"/>
      <c r="NW154" s="35"/>
      <c r="NX154" s="35"/>
      <c r="NY154" s="35"/>
      <c r="NZ154" s="35"/>
      <c r="OA154" s="35"/>
      <c r="OB154" s="35"/>
      <c r="OC154" s="35"/>
      <c r="OD154" s="35"/>
      <c r="OE154" s="35"/>
      <c r="OF154" s="35"/>
      <c r="OG154" s="35"/>
      <c r="OH154" s="35"/>
      <c r="OI154" s="35"/>
      <c r="OJ154" s="35"/>
      <c r="OK154" s="35"/>
      <c r="OL154" s="35"/>
      <c r="OM154" s="35"/>
      <c r="ON154" s="35"/>
      <c r="OO154" s="35"/>
      <c r="OP154" s="35"/>
      <c r="OQ154" s="35"/>
      <c r="OR154" s="35"/>
      <c r="OS154" s="35"/>
      <c r="OT154" s="35"/>
      <c r="OU154" s="35"/>
      <c r="OV154" s="35"/>
      <c r="OW154" s="35"/>
      <c r="OX154" s="35"/>
      <c r="OY154" s="35"/>
      <c r="OZ154" s="35"/>
      <c r="PA154" s="35"/>
      <c r="PB154" s="35"/>
      <c r="PC154" s="35"/>
      <c r="PD154" s="35"/>
      <c r="PE154" s="35"/>
      <c r="PF154" s="35"/>
      <c r="PG154" s="35"/>
      <c r="PH154" s="35"/>
      <c r="PI154" s="35"/>
      <c r="PJ154" s="35"/>
      <c r="PK154" s="35"/>
      <c r="PL154" s="35"/>
      <c r="PM154" s="35"/>
      <c r="PN154" s="35"/>
      <c r="PO154" s="35"/>
      <c r="PP154" s="35"/>
      <c r="PQ154" s="35"/>
      <c r="PR154" s="35"/>
      <c r="PS154" s="35"/>
      <c r="PT154" s="35"/>
      <c r="PU154" s="35"/>
      <c r="PV154" s="35"/>
      <c r="PW154" s="35"/>
      <c r="PX154" s="35"/>
      <c r="PY154" s="35"/>
      <c r="PZ154" s="35"/>
      <c r="QA154" s="35"/>
      <c r="QB154" s="35"/>
      <c r="QC154" s="35"/>
      <c r="QD154" s="35"/>
      <c r="QE154" s="35"/>
      <c r="QF154" s="35"/>
      <c r="QG154" s="35"/>
      <c r="QH154" s="35"/>
      <c r="QI154" s="35"/>
      <c r="QJ154" s="35"/>
      <c r="QK154" s="35"/>
      <c r="QL154" s="35"/>
      <c r="QM154" s="35"/>
      <c r="QN154" s="35"/>
      <c r="QO154" s="35"/>
      <c r="QP154" s="35"/>
      <c r="QQ154" s="35"/>
      <c r="QR154" s="35"/>
      <c r="QS154" s="35"/>
      <c r="QT154" s="35"/>
      <c r="QU154" s="35"/>
      <c r="QV154" s="35"/>
      <c r="QW154" s="35"/>
      <c r="QX154" s="35"/>
      <c r="QY154" s="35"/>
      <c r="QZ154" s="35"/>
      <c r="RA154" s="35"/>
      <c r="RB154" s="35"/>
      <c r="RC154" s="35"/>
      <c r="RD154" s="35"/>
      <c r="RE154" s="35"/>
      <c r="RF154" s="35"/>
      <c r="RG154" s="35"/>
      <c r="RH154" s="35"/>
      <c r="RI154" s="35"/>
      <c r="RJ154" s="35"/>
      <c r="RK154" s="35"/>
      <c r="RL154" s="35"/>
      <c r="RM154" s="35"/>
      <c r="RN154" s="35"/>
      <c r="RO154" s="35"/>
      <c r="RP154" s="35"/>
      <c r="RQ154" s="35"/>
      <c r="RR154" s="35"/>
      <c r="RS154" s="35"/>
      <c r="RT154" s="35"/>
      <c r="RU154" s="35"/>
      <c r="RV154" s="35"/>
      <c r="RW154" s="35"/>
      <c r="RX154" s="35"/>
      <c r="RY154" s="35"/>
      <c r="RZ154" s="35"/>
      <c r="SA154" s="35"/>
      <c r="SB154" s="35"/>
      <c r="SC154" s="35"/>
      <c r="SD154" s="35"/>
      <c r="SE154" s="35"/>
      <c r="SF154" s="35"/>
      <c r="SG154" s="35"/>
      <c r="SH154" s="35"/>
      <c r="SI154" s="35"/>
      <c r="SJ154" s="35"/>
      <c r="SK154" s="35"/>
      <c r="SL154" s="35"/>
      <c r="SM154" s="35"/>
      <c r="SN154" s="35"/>
      <c r="SO154" s="35"/>
      <c r="SP154" s="35"/>
      <c r="SQ154" s="35"/>
      <c r="SR154" s="35"/>
      <c r="SS154" s="35"/>
      <c r="ST154" s="35"/>
      <c r="SU154" s="35"/>
      <c r="SV154" s="35"/>
      <c r="SW154" s="35"/>
      <c r="SX154" s="35"/>
      <c r="SY154" s="35"/>
      <c r="SZ154" s="35"/>
      <c r="TA154" s="35"/>
      <c r="TB154" s="35"/>
      <c r="TC154" s="35"/>
      <c r="TD154" s="35"/>
      <c r="TE154" s="35"/>
      <c r="TF154" s="35"/>
      <c r="TG154" s="35"/>
      <c r="TH154" s="35"/>
      <c r="TI154" s="35"/>
      <c r="TJ154" s="35"/>
      <c r="TK154" s="35"/>
      <c r="TL154" s="35"/>
      <c r="TM154" s="35"/>
      <c r="TN154" s="35"/>
      <c r="TO154" s="35"/>
      <c r="TP154" s="35"/>
      <c r="TQ154" s="35"/>
      <c r="TR154" s="35"/>
      <c r="TS154" s="35"/>
      <c r="TT154" s="35"/>
      <c r="TU154" s="35"/>
      <c r="TV154" s="35"/>
      <c r="TW154" s="35"/>
      <c r="TX154" s="35"/>
      <c r="TY154" s="35"/>
      <c r="TZ154" s="35"/>
      <c r="UA154" s="35"/>
      <c r="UB154" s="35"/>
      <c r="UC154" s="35"/>
      <c r="UD154" s="35"/>
      <c r="UE154" s="35"/>
      <c r="UF154" s="35"/>
      <c r="UG154" s="35"/>
      <c r="UH154" s="35"/>
      <c r="UI154" s="35"/>
      <c r="UJ154" s="35"/>
      <c r="UK154" s="35"/>
      <c r="UL154" s="35"/>
      <c r="UM154" s="35"/>
      <c r="UN154" s="35"/>
      <c r="UO154" s="35"/>
      <c r="UP154" s="35"/>
    </row>
    <row r="155" spans="1:562" s="36" customFormat="1" ht="141.75" customHeight="1" x14ac:dyDescent="1.75">
      <c r="A155" s="240" t="s">
        <v>99</v>
      </c>
      <c r="B155" s="230" t="s">
        <v>95</v>
      </c>
      <c r="C155" s="296"/>
      <c r="D155" s="320" t="s">
        <v>61</v>
      </c>
      <c r="E155" s="230" t="s">
        <v>56</v>
      </c>
      <c r="F155" s="230" t="s">
        <v>100</v>
      </c>
      <c r="G155" s="320" t="s">
        <v>24</v>
      </c>
      <c r="H155" s="320" t="s">
        <v>24</v>
      </c>
      <c r="I155" s="217" t="s">
        <v>64</v>
      </c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  <c r="EW155" s="35"/>
      <c r="EX155" s="35"/>
      <c r="EY155" s="35"/>
      <c r="EZ155" s="35"/>
      <c r="FA155" s="35"/>
      <c r="FB155" s="35"/>
      <c r="FC155" s="35"/>
      <c r="FD155" s="35"/>
      <c r="FE155" s="35"/>
      <c r="FF155" s="35"/>
      <c r="FG155" s="35"/>
      <c r="FH155" s="35"/>
      <c r="FI155" s="35"/>
      <c r="FJ155" s="35"/>
      <c r="FK155" s="35"/>
      <c r="FL155" s="35"/>
      <c r="FM155" s="35"/>
      <c r="FN155" s="35"/>
      <c r="FO155" s="35"/>
      <c r="FP155" s="35"/>
      <c r="FQ155" s="35"/>
      <c r="FR155" s="35"/>
      <c r="FS155" s="35"/>
      <c r="FT155" s="35"/>
      <c r="FU155" s="35"/>
      <c r="FV155" s="35"/>
      <c r="FW155" s="35"/>
      <c r="FX155" s="35"/>
      <c r="FY155" s="35"/>
      <c r="FZ155" s="35"/>
      <c r="GA155" s="35"/>
      <c r="GB155" s="35"/>
      <c r="GC155" s="35"/>
      <c r="GD155" s="35"/>
      <c r="GE155" s="35"/>
      <c r="GF155" s="35"/>
      <c r="GG155" s="35"/>
      <c r="GH155" s="35"/>
      <c r="GI155" s="35"/>
      <c r="GJ155" s="35"/>
      <c r="GK155" s="35"/>
      <c r="GL155" s="35"/>
      <c r="GM155" s="35"/>
      <c r="GN155" s="35"/>
      <c r="GO155" s="35"/>
      <c r="GP155" s="35"/>
      <c r="GQ155" s="35"/>
      <c r="GR155" s="35"/>
      <c r="GS155" s="35"/>
      <c r="GT155" s="35"/>
      <c r="GU155" s="35"/>
      <c r="GV155" s="35"/>
      <c r="GW155" s="35"/>
      <c r="GX155" s="35"/>
      <c r="GY155" s="35"/>
      <c r="GZ155" s="35"/>
      <c r="HA155" s="35"/>
      <c r="HB155" s="35"/>
      <c r="HC155" s="35"/>
      <c r="HD155" s="35"/>
      <c r="HE155" s="35"/>
      <c r="HF155" s="35"/>
      <c r="HG155" s="35"/>
      <c r="HH155" s="35"/>
      <c r="HI155" s="35"/>
      <c r="HJ155" s="35"/>
      <c r="HK155" s="35"/>
      <c r="HL155" s="35"/>
      <c r="HM155" s="35"/>
      <c r="HN155" s="35"/>
      <c r="HO155" s="35"/>
      <c r="HP155" s="35"/>
      <c r="HQ155" s="35"/>
      <c r="HR155" s="35"/>
      <c r="HS155" s="35"/>
      <c r="HT155" s="35"/>
      <c r="HU155" s="35"/>
      <c r="HV155" s="35"/>
      <c r="HW155" s="35"/>
      <c r="HX155" s="35"/>
      <c r="HY155" s="35"/>
      <c r="HZ155" s="35"/>
      <c r="IA155" s="35"/>
      <c r="IB155" s="35"/>
      <c r="IC155" s="35"/>
      <c r="ID155" s="35"/>
      <c r="IE155" s="35"/>
      <c r="IF155" s="35"/>
      <c r="IG155" s="35"/>
      <c r="IH155" s="35"/>
      <c r="II155" s="35"/>
      <c r="IJ155" s="35"/>
      <c r="IK155" s="35"/>
      <c r="IL155" s="35"/>
      <c r="IM155" s="35"/>
      <c r="IN155" s="35"/>
      <c r="IO155" s="35"/>
      <c r="IP155" s="35"/>
      <c r="IQ155" s="35"/>
      <c r="IR155" s="35"/>
      <c r="IS155" s="35"/>
      <c r="IT155" s="35"/>
      <c r="IU155" s="35"/>
      <c r="IV155" s="35"/>
      <c r="IW155" s="35"/>
      <c r="IX155" s="35"/>
      <c r="IY155" s="35"/>
      <c r="IZ155" s="35"/>
      <c r="JA155" s="35"/>
      <c r="JB155" s="35"/>
      <c r="JC155" s="35"/>
      <c r="JD155" s="35"/>
      <c r="JE155" s="35"/>
      <c r="JF155" s="35"/>
      <c r="JG155" s="35"/>
      <c r="JH155" s="35"/>
      <c r="JI155" s="35"/>
      <c r="JJ155" s="35"/>
      <c r="JK155" s="35"/>
      <c r="JL155" s="35"/>
      <c r="JM155" s="35"/>
      <c r="JN155" s="35"/>
      <c r="JO155" s="35"/>
      <c r="JP155" s="35"/>
      <c r="JQ155" s="35"/>
      <c r="JR155" s="35"/>
      <c r="JS155" s="35"/>
      <c r="JT155" s="35"/>
      <c r="JU155" s="35"/>
      <c r="JV155" s="35"/>
      <c r="JW155" s="35"/>
      <c r="JX155" s="35"/>
      <c r="JY155" s="35"/>
      <c r="JZ155" s="35"/>
      <c r="KA155" s="35"/>
      <c r="KB155" s="35"/>
      <c r="KC155" s="35"/>
      <c r="KD155" s="35"/>
      <c r="KE155" s="35"/>
      <c r="KF155" s="35"/>
      <c r="KG155" s="35"/>
      <c r="KH155" s="35"/>
      <c r="KI155" s="35"/>
      <c r="KJ155" s="35"/>
      <c r="KK155" s="35"/>
      <c r="KL155" s="35"/>
      <c r="KM155" s="35"/>
      <c r="KN155" s="35"/>
      <c r="KO155" s="35"/>
      <c r="KP155" s="35"/>
      <c r="KQ155" s="35"/>
      <c r="KR155" s="35"/>
      <c r="KS155" s="35"/>
      <c r="KT155" s="35"/>
      <c r="KU155" s="35"/>
      <c r="KV155" s="35"/>
      <c r="KW155" s="35"/>
      <c r="KX155" s="35"/>
      <c r="KY155" s="35"/>
      <c r="KZ155" s="35"/>
      <c r="LA155" s="35"/>
      <c r="LB155" s="35"/>
      <c r="LC155" s="35"/>
      <c r="LD155" s="35"/>
      <c r="LE155" s="35"/>
      <c r="LF155" s="35"/>
      <c r="LG155" s="35"/>
      <c r="LH155" s="35"/>
      <c r="LI155" s="35"/>
      <c r="LJ155" s="35"/>
      <c r="LK155" s="35"/>
      <c r="LL155" s="35"/>
      <c r="LM155" s="35"/>
      <c r="LN155" s="35"/>
      <c r="LO155" s="35"/>
      <c r="LP155" s="35"/>
      <c r="LQ155" s="35"/>
      <c r="LR155" s="35"/>
      <c r="LS155" s="35"/>
      <c r="LT155" s="35"/>
      <c r="LU155" s="35"/>
      <c r="LV155" s="35"/>
      <c r="LW155" s="35"/>
      <c r="LX155" s="35"/>
      <c r="LY155" s="35"/>
      <c r="LZ155" s="35"/>
      <c r="MA155" s="35"/>
      <c r="MB155" s="35"/>
      <c r="MC155" s="35"/>
      <c r="MD155" s="35"/>
      <c r="ME155" s="35"/>
      <c r="MF155" s="35"/>
      <c r="MG155" s="35"/>
      <c r="MH155" s="35"/>
      <c r="MI155" s="35"/>
      <c r="MJ155" s="35"/>
      <c r="MK155" s="35"/>
      <c r="ML155" s="35"/>
      <c r="MM155" s="35"/>
      <c r="MN155" s="35"/>
      <c r="MO155" s="35"/>
      <c r="MP155" s="35"/>
      <c r="MQ155" s="35"/>
      <c r="MR155" s="35"/>
      <c r="MS155" s="35"/>
      <c r="MT155" s="35"/>
      <c r="MU155" s="35"/>
      <c r="MV155" s="35"/>
      <c r="MW155" s="35"/>
      <c r="MX155" s="35"/>
      <c r="MY155" s="35"/>
      <c r="MZ155" s="35"/>
      <c r="NA155" s="35"/>
      <c r="NB155" s="35"/>
      <c r="NC155" s="35"/>
      <c r="ND155" s="35"/>
      <c r="NE155" s="35"/>
      <c r="NF155" s="35"/>
      <c r="NG155" s="35"/>
      <c r="NH155" s="35"/>
      <c r="NI155" s="35"/>
      <c r="NJ155" s="35"/>
      <c r="NK155" s="35"/>
      <c r="NL155" s="35"/>
      <c r="NM155" s="35"/>
      <c r="NN155" s="35"/>
      <c r="NO155" s="35"/>
      <c r="NP155" s="35"/>
      <c r="NQ155" s="35"/>
      <c r="NR155" s="35"/>
      <c r="NS155" s="35"/>
      <c r="NT155" s="35"/>
      <c r="NU155" s="35"/>
      <c r="NV155" s="35"/>
      <c r="NW155" s="35"/>
      <c r="NX155" s="35"/>
      <c r="NY155" s="35"/>
      <c r="NZ155" s="35"/>
      <c r="OA155" s="35"/>
      <c r="OB155" s="35"/>
      <c r="OC155" s="35"/>
      <c r="OD155" s="35"/>
      <c r="OE155" s="35"/>
      <c r="OF155" s="35"/>
      <c r="OG155" s="35"/>
      <c r="OH155" s="35"/>
      <c r="OI155" s="35"/>
      <c r="OJ155" s="35"/>
      <c r="OK155" s="35"/>
      <c r="OL155" s="35"/>
      <c r="OM155" s="35"/>
      <c r="ON155" s="35"/>
      <c r="OO155" s="35"/>
      <c r="OP155" s="35"/>
      <c r="OQ155" s="35"/>
      <c r="OR155" s="35"/>
      <c r="OS155" s="35"/>
      <c r="OT155" s="35"/>
      <c r="OU155" s="35"/>
      <c r="OV155" s="35"/>
      <c r="OW155" s="35"/>
      <c r="OX155" s="35"/>
      <c r="OY155" s="35"/>
      <c r="OZ155" s="35"/>
      <c r="PA155" s="35"/>
      <c r="PB155" s="35"/>
      <c r="PC155" s="35"/>
      <c r="PD155" s="35"/>
      <c r="PE155" s="35"/>
      <c r="PF155" s="35"/>
      <c r="PG155" s="35"/>
      <c r="PH155" s="35"/>
      <c r="PI155" s="35"/>
      <c r="PJ155" s="35"/>
      <c r="PK155" s="35"/>
      <c r="PL155" s="35"/>
      <c r="PM155" s="35"/>
      <c r="PN155" s="35"/>
      <c r="PO155" s="35"/>
      <c r="PP155" s="35"/>
      <c r="PQ155" s="35"/>
      <c r="PR155" s="35"/>
      <c r="PS155" s="35"/>
      <c r="PT155" s="35"/>
      <c r="PU155" s="35"/>
      <c r="PV155" s="35"/>
      <c r="PW155" s="35"/>
      <c r="PX155" s="35"/>
      <c r="PY155" s="35"/>
      <c r="PZ155" s="35"/>
      <c r="QA155" s="35"/>
      <c r="QB155" s="35"/>
      <c r="QC155" s="35"/>
      <c r="QD155" s="35"/>
      <c r="QE155" s="35"/>
      <c r="QF155" s="35"/>
      <c r="QG155" s="35"/>
      <c r="QH155" s="35"/>
      <c r="QI155" s="35"/>
      <c r="QJ155" s="35"/>
      <c r="QK155" s="35"/>
      <c r="QL155" s="35"/>
      <c r="QM155" s="35"/>
      <c r="QN155" s="35"/>
      <c r="QO155" s="35"/>
      <c r="QP155" s="35"/>
      <c r="QQ155" s="35"/>
      <c r="QR155" s="35"/>
      <c r="QS155" s="35"/>
      <c r="QT155" s="35"/>
      <c r="QU155" s="35"/>
      <c r="QV155" s="35"/>
      <c r="QW155" s="35"/>
      <c r="QX155" s="35"/>
      <c r="QY155" s="35"/>
      <c r="QZ155" s="35"/>
      <c r="RA155" s="35"/>
      <c r="RB155" s="35"/>
      <c r="RC155" s="35"/>
      <c r="RD155" s="35"/>
      <c r="RE155" s="35"/>
      <c r="RF155" s="35"/>
      <c r="RG155" s="35"/>
      <c r="RH155" s="35"/>
      <c r="RI155" s="35"/>
      <c r="RJ155" s="35"/>
      <c r="RK155" s="35"/>
      <c r="RL155" s="35"/>
      <c r="RM155" s="35"/>
      <c r="RN155" s="35"/>
      <c r="RO155" s="35"/>
      <c r="RP155" s="35"/>
      <c r="RQ155" s="35"/>
      <c r="RR155" s="35"/>
      <c r="RS155" s="35"/>
      <c r="RT155" s="35"/>
      <c r="RU155" s="35"/>
      <c r="RV155" s="35"/>
      <c r="RW155" s="35"/>
      <c r="RX155" s="35"/>
      <c r="RY155" s="35"/>
      <c r="RZ155" s="35"/>
      <c r="SA155" s="35"/>
      <c r="SB155" s="35"/>
      <c r="SC155" s="35"/>
      <c r="SD155" s="35"/>
      <c r="SE155" s="35"/>
      <c r="SF155" s="35"/>
      <c r="SG155" s="35"/>
      <c r="SH155" s="35"/>
      <c r="SI155" s="35"/>
      <c r="SJ155" s="35"/>
      <c r="SK155" s="35"/>
      <c r="SL155" s="35"/>
      <c r="SM155" s="35"/>
      <c r="SN155" s="35"/>
      <c r="SO155" s="35"/>
      <c r="SP155" s="35"/>
      <c r="SQ155" s="35"/>
      <c r="SR155" s="35"/>
      <c r="SS155" s="35"/>
      <c r="ST155" s="35"/>
      <c r="SU155" s="35"/>
      <c r="SV155" s="35"/>
      <c r="SW155" s="35"/>
      <c r="SX155" s="35"/>
      <c r="SY155" s="35"/>
      <c r="SZ155" s="35"/>
      <c r="TA155" s="35"/>
      <c r="TB155" s="35"/>
      <c r="TC155" s="35"/>
      <c r="TD155" s="35"/>
      <c r="TE155" s="35"/>
      <c r="TF155" s="35"/>
      <c r="TG155" s="35"/>
      <c r="TH155" s="35"/>
      <c r="TI155" s="35"/>
      <c r="TJ155" s="35"/>
      <c r="TK155" s="35"/>
      <c r="TL155" s="35"/>
      <c r="TM155" s="35"/>
      <c r="TN155" s="35"/>
      <c r="TO155" s="35"/>
      <c r="TP155" s="35"/>
      <c r="TQ155" s="35"/>
      <c r="TR155" s="35"/>
      <c r="TS155" s="35"/>
      <c r="TT155" s="35"/>
      <c r="TU155" s="35"/>
      <c r="TV155" s="35"/>
      <c r="TW155" s="35"/>
      <c r="TX155" s="35"/>
      <c r="TY155" s="35"/>
      <c r="TZ155" s="35"/>
      <c r="UA155" s="35"/>
      <c r="UB155" s="35"/>
      <c r="UC155" s="35"/>
      <c r="UD155" s="35"/>
      <c r="UE155" s="35"/>
      <c r="UF155" s="35"/>
      <c r="UG155" s="35"/>
      <c r="UH155" s="35"/>
      <c r="UI155" s="35"/>
      <c r="UJ155" s="35"/>
      <c r="UK155" s="35"/>
      <c r="UL155" s="35"/>
      <c r="UM155" s="35"/>
      <c r="UN155" s="35"/>
      <c r="UO155" s="35"/>
      <c r="UP155" s="35"/>
    </row>
    <row r="156" spans="1:562" s="36" customFormat="1" ht="141.75" customHeight="1" x14ac:dyDescent="1.75">
      <c r="A156" s="325"/>
      <c r="B156" s="259"/>
      <c r="C156" s="298"/>
      <c r="D156" s="321"/>
      <c r="E156" s="259"/>
      <c r="F156" s="259"/>
      <c r="G156" s="321"/>
      <c r="H156" s="321"/>
      <c r="I156" s="217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  <c r="ER156" s="35"/>
      <c r="ES156" s="35"/>
      <c r="ET156" s="35"/>
      <c r="EU156" s="35"/>
      <c r="EV156" s="35"/>
      <c r="EW156" s="35"/>
      <c r="EX156" s="35"/>
      <c r="EY156" s="35"/>
      <c r="EZ156" s="35"/>
      <c r="FA156" s="35"/>
      <c r="FB156" s="35"/>
      <c r="FC156" s="35"/>
      <c r="FD156" s="35"/>
      <c r="FE156" s="35"/>
      <c r="FF156" s="35"/>
      <c r="FG156" s="35"/>
      <c r="FH156" s="35"/>
      <c r="FI156" s="35"/>
      <c r="FJ156" s="35"/>
      <c r="FK156" s="35"/>
      <c r="FL156" s="35"/>
      <c r="FM156" s="35"/>
      <c r="FN156" s="35"/>
      <c r="FO156" s="35"/>
      <c r="FP156" s="35"/>
      <c r="FQ156" s="35"/>
      <c r="FR156" s="35"/>
      <c r="FS156" s="35"/>
      <c r="FT156" s="35"/>
      <c r="FU156" s="35"/>
      <c r="FV156" s="35"/>
      <c r="FW156" s="35"/>
      <c r="FX156" s="35"/>
      <c r="FY156" s="35"/>
      <c r="FZ156" s="35"/>
      <c r="GA156" s="35"/>
      <c r="GB156" s="35"/>
      <c r="GC156" s="35"/>
      <c r="GD156" s="35"/>
      <c r="GE156" s="35"/>
      <c r="GF156" s="35"/>
      <c r="GG156" s="35"/>
      <c r="GH156" s="35"/>
      <c r="GI156" s="35"/>
      <c r="GJ156" s="35"/>
      <c r="GK156" s="35"/>
      <c r="GL156" s="35"/>
      <c r="GM156" s="35"/>
      <c r="GN156" s="35"/>
      <c r="GO156" s="35"/>
      <c r="GP156" s="35"/>
      <c r="GQ156" s="35"/>
      <c r="GR156" s="35"/>
      <c r="GS156" s="35"/>
      <c r="GT156" s="35"/>
      <c r="GU156" s="35"/>
      <c r="GV156" s="35"/>
      <c r="GW156" s="35"/>
      <c r="GX156" s="35"/>
      <c r="GY156" s="35"/>
      <c r="GZ156" s="35"/>
      <c r="HA156" s="35"/>
      <c r="HB156" s="35"/>
      <c r="HC156" s="35"/>
      <c r="HD156" s="35"/>
      <c r="HE156" s="35"/>
      <c r="HF156" s="35"/>
      <c r="HG156" s="35"/>
      <c r="HH156" s="35"/>
      <c r="HI156" s="35"/>
      <c r="HJ156" s="35"/>
      <c r="HK156" s="35"/>
      <c r="HL156" s="35"/>
      <c r="HM156" s="35"/>
      <c r="HN156" s="35"/>
      <c r="HO156" s="35"/>
      <c r="HP156" s="35"/>
      <c r="HQ156" s="35"/>
      <c r="HR156" s="35"/>
      <c r="HS156" s="35"/>
      <c r="HT156" s="35"/>
      <c r="HU156" s="35"/>
      <c r="HV156" s="35"/>
      <c r="HW156" s="35"/>
      <c r="HX156" s="35"/>
      <c r="HY156" s="35"/>
      <c r="HZ156" s="35"/>
      <c r="IA156" s="35"/>
      <c r="IB156" s="35"/>
      <c r="IC156" s="35"/>
      <c r="ID156" s="35"/>
      <c r="IE156" s="35"/>
      <c r="IF156" s="35"/>
      <c r="IG156" s="35"/>
      <c r="IH156" s="35"/>
      <c r="II156" s="35"/>
      <c r="IJ156" s="35"/>
      <c r="IK156" s="35"/>
      <c r="IL156" s="35"/>
      <c r="IM156" s="35"/>
      <c r="IN156" s="35"/>
      <c r="IO156" s="35"/>
      <c r="IP156" s="35"/>
      <c r="IQ156" s="35"/>
      <c r="IR156" s="35"/>
      <c r="IS156" s="35"/>
      <c r="IT156" s="35"/>
      <c r="IU156" s="35"/>
      <c r="IV156" s="35"/>
      <c r="IW156" s="35"/>
      <c r="IX156" s="35"/>
      <c r="IY156" s="35"/>
      <c r="IZ156" s="35"/>
      <c r="JA156" s="35"/>
      <c r="JB156" s="35"/>
      <c r="JC156" s="35"/>
      <c r="JD156" s="35"/>
      <c r="JE156" s="35"/>
      <c r="JF156" s="35"/>
      <c r="JG156" s="35"/>
      <c r="JH156" s="35"/>
      <c r="JI156" s="35"/>
      <c r="JJ156" s="35"/>
      <c r="JK156" s="35"/>
      <c r="JL156" s="35"/>
      <c r="JM156" s="35"/>
      <c r="JN156" s="35"/>
      <c r="JO156" s="35"/>
      <c r="JP156" s="35"/>
      <c r="JQ156" s="35"/>
      <c r="JR156" s="35"/>
      <c r="JS156" s="35"/>
      <c r="JT156" s="35"/>
      <c r="JU156" s="35"/>
      <c r="JV156" s="35"/>
      <c r="JW156" s="35"/>
      <c r="JX156" s="35"/>
      <c r="JY156" s="35"/>
      <c r="JZ156" s="35"/>
      <c r="KA156" s="35"/>
      <c r="KB156" s="35"/>
      <c r="KC156" s="35"/>
      <c r="KD156" s="35"/>
      <c r="KE156" s="35"/>
      <c r="KF156" s="35"/>
      <c r="KG156" s="35"/>
      <c r="KH156" s="35"/>
      <c r="KI156" s="35"/>
      <c r="KJ156" s="35"/>
      <c r="KK156" s="35"/>
      <c r="KL156" s="35"/>
      <c r="KM156" s="35"/>
      <c r="KN156" s="35"/>
      <c r="KO156" s="35"/>
      <c r="KP156" s="35"/>
      <c r="KQ156" s="35"/>
      <c r="KR156" s="35"/>
      <c r="KS156" s="35"/>
      <c r="KT156" s="35"/>
      <c r="KU156" s="35"/>
      <c r="KV156" s="35"/>
      <c r="KW156" s="35"/>
      <c r="KX156" s="35"/>
      <c r="KY156" s="35"/>
      <c r="KZ156" s="35"/>
      <c r="LA156" s="35"/>
      <c r="LB156" s="35"/>
      <c r="LC156" s="35"/>
      <c r="LD156" s="35"/>
      <c r="LE156" s="35"/>
      <c r="LF156" s="35"/>
      <c r="LG156" s="35"/>
      <c r="LH156" s="35"/>
      <c r="LI156" s="35"/>
      <c r="LJ156" s="35"/>
      <c r="LK156" s="35"/>
      <c r="LL156" s="35"/>
      <c r="LM156" s="35"/>
      <c r="LN156" s="35"/>
      <c r="LO156" s="35"/>
      <c r="LP156" s="35"/>
      <c r="LQ156" s="35"/>
      <c r="LR156" s="35"/>
      <c r="LS156" s="35"/>
      <c r="LT156" s="35"/>
      <c r="LU156" s="35"/>
      <c r="LV156" s="35"/>
      <c r="LW156" s="35"/>
      <c r="LX156" s="35"/>
      <c r="LY156" s="35"/>
      <c r="LZ156" s="35"/>
      <c r="MA156" s="35"/>
      <c r="MB156" s="35"/>
      <c r="MC156" s="35"/>
      <c r="MD156" s="35"/>
      <c r="ME156" s="35"/>
      <c r="MF156" s="35"/>
      <c r="MG156" s="35"/>
      <c r="MH156" s="35"/>
      <c r="MI156" s="35"/>
      <c r="MJ156" s="35"/>
      <c r="MK156" s="35"/>
      <c r="ML156" s="35"/>
      <c r="MM156" s="35"/>
      <c r="MN156" s="35"/>
      <c r="MO156" s="35"/>
      <c r="MP156" s="35"/>
      <c r="MQ156" s="35"/>
      <c r="MR156" s="35"/>
      <c r="MS156" s="35"/>
      <c r="MT156" s="35"/>
      <c r="MU156" s="35"/>
      <c r="MV156" s="35"/>
      <c r="MW156" s="35"/>
      <c r="MX156" s="35"/>
      <c r="MY156" s="35"/>
      <c r="MZ156" s="35"/>
      <c r="NA156" s="35"/>
      <c r="NB156" s="35"/>
      <c r="NC156" s="35"/>
      <c r="ND156" s="35"/>
      <c r="NE156" s="35"/>
      <c r="NF156" s="35"/>
      <c r="NG156" s="35"/>
      <c r="NH156" s="35"/>
      <c r="NI156" s="35"/>
      <c r="NJ156" s="35"/>
      <c r="NK156" s="35"/>
      <c r="NL156" s="35"/>
      <c r="NM156" s="35"/>
      <c r="NN156" s="35"/>
      <c r="NO156" s="35"/>
      <c r="NP156" s="35"/>
      <c r="NQ156" s="35"/>
      <c r="NR156" s="35"/>
      <c r="NS156" s="35"/>
      <c r="NT156" s="35"/>
      <c r="NU156" s="35"/>
      <c r="NV156" s="35"/>
      <c r="NW156" s="35"/>
      <c r="NX156" s="35"/>
      <c r="NY156" s="35"/>
      <c r="NZ156" s="35"/>
      <c r="OA156" s="35"/>
      <c r="OB156" s="35"/>
      <c r="OC156" s="35"/>
      <c r="OD156" s="35"/>
      <c r="OE156" s="35"/>
      <c r="OF156" s="35"/>
      <c r="OG156" s="35"/>
      <c r="OH156" s="35"/>
      <c r="OI156" s="35"/>
      <c r="OJ156" s="35"/>
      <c r="OK156" s="35"/>
      <c r="OL156" s="35"/>
      <c r="OM156" s="35"/>
      <c r="ON156" s="35"/>
      <c r="OO156" s="35"/>
      <c r="OP156" s="35"/>
      <c r="OQ156" s="35"/>
      <c r="OR156" s="35"/>
      <c r="OS156" s="35"/>
      <c r="OT156" s="35"/>
      <c r="OU156" s="35"/>
      <c r="OV156" s="35"/>
      <c r="OW156" s="35"/>
      <c r="OX156" s="35"/>
      <c r="OY156" s="35"/>
      <c r="OZ156" s="35"/>
      <c r="PA156" s="35"/>
      <c r="PB156" s="35"/>
      <c r="PC156" s="35"/>
      <c r="PD156" s="35"/>
      <c r="PE156" s="35"/>
      <c r="PF156" s="35"/>
      <c r="PG156" s="35"/>
      <c r="PH156" s="35"/>
      <c r="PI156" s="35"/>
      <c r="PJ156" s="35"/>
      <c r="PK156" s="35"/>
      <c r="PL156" s="35"/>
      <c r="PM156" s="35"/>
      <c r="PN156" s="35"/>
      <c r="PO156" s="35"/>
      <c r="PP156" s="35"/>
      <c r="PQ156" s="35"/>
      <c r="PR156" s="35"/>
      <c r="PS156" s="35"/>
      <c r="PT156" s="35"/>
      <c r="PU156" s="35"/>
      <c r="PV156" s="35"/>
      <c r="PW156" s="35"/>
      <c r="PX156" s="35"/>
      <c r="PY156" s="35"/>
      <c r="PZ156" s="35"/>
      <c r="QA156" s="35"/>
      <c r="QB156" s="35"/>
      <c r="QC156" s="35"/>
      <c r="QD156" s="35"/>
      <c r="QE156" s="35"/>
      <c r="QF156" s="35"/>
      <c r="QG156" s="35"/>
      <c r="QH156" s="35"/>
      <c r="QI156" s="35"/>
      <c r="QJ156" s="35"/>
      <c r="QK156" s="35"/>
      <c r="QL156" s="35"/>
      <c r="QM156" s="35"/>
      <c r="QN156" s="35"/>
      <c r="QO156" s="35"/>
      <c r="QP156" s="35"/>
      <c r="QQ156" s="35"/>
      <c r="QR156" s="35"/>
      <c r="QS156" s="35"/>
      <c r="QT156" s="35"/>
      <c r="QU156" s="35"/>
      <c r="QV156" s="35"/>
      <c r="QW156" s="35"/>
      <c r="QX156" s="35"/>
      <c r="QY156" s="35"/>
      <c r="QZ156" s="35"/>
      <c r="RA156" s="35"/>
      <c r="RB156" s="35"/>
      <c r="RC156" s="35"/>
      <c r="RD156" s="35"/>
      <c r="RE156" s="35"/>
      <c r="RF156" s="35"/>
      <c r="RG156" s="35"/>
      <c r="RH156" s="35"/>
      <c r="RI156" s="35"/>
      <c r="RJ156" s="35"/>
      <c r="RK156" s="35"/>
      <c r="RL156" s="35"/>
      <c r="RM156" s="35"/>
      <c r="RN156" s="35"/>
      <c r="RO156" s="35"/>
      <c r="RP156" s="35"/>
      <c r="RQ156" s="35"/>
      <c r="RR156" s="35"/>
      <c r="RS156" s="35"/>
      <c r="RT156" s="35"/>
      <c r="RU156" s="35"/>
      <c r="RV156" s="35"/>
      <c r="RW156" s="35"/>
      <c r="RX156" s="35"/>
      <c r="RY156" s="35"/>
      <c r="RZ156" s="35"/>
      <c r="SA156" s="35"/>
      <c r="SB156" s="35"/>
      <c r="SC156" s="35"/>
      <c r="SD156" s="35"/>
      <c r="SE156" s="35"/>
      <c r="SF156" s="35"/>
      <c r="SG156" s="35"/>
      <c r="SH156" s="35"/>
      <c r="SI156" s="35"/>
      <c r="SJ156" s="35"/>
      <c r="SK156" s="35"/>
      <c r="SL156" s="35"/>
      <c r="SM156" s="35"/>
      <c r="SN156" s="35"/>
      <c r="SO156" s="35"/>
      <c r="SP156" s="35"/>
      <c r="SQ156" s="35"/>
      <c r="SR156" s="35"/>
      <c r="SS156" s="35"/>
      <c r="ST156" s="35"/>
      <c r="SU156" s="35"/>
      <c r="SV156" s="35"/>
      <c r="SW156" s="35"/>
      <c r="SX156" s="35"/>
      <c r="SY156" s="35"/>
      <c r="SZ156" s="35"/>
      <c r="TA156" s="35"/>
      <c r="TB156" s="35"/>
      <c r="TC156" s="35"/>
      <c r="TD156" s="35"/>
      <c r="TE156" s="35"/>
      <c r="TF156" s="35"/>
      <c r="TG156" s="35"/>
      <c r="TH156" s="35"/>
      <c r="TI156" s="35"/>
      <c r="TJ156" s="35"/>
      <c r="TK156" s="35"/>
      <c r="TL156" s="35"/>
      <c r="TM156" s="35"/>
      <c r="TN156" s="35"/>
      <c r="TO156" s="35"/>
      <c r="TP156" s="35"/>
      <c r="TQ156" s="35"/>
      <c r="TR156" s="35"/>
      <c r="TS156" s="35"/>
      <c r="TT156" s="35"/>
      <c r="TU156" s="35"/>
      <c r="TV156" s="35"/>
      <c r="TW156" s="35"/>
      <c r="TX156" s="35"/>
      <c r="TY156" s="35"/>
      <c r="TZ156" s="35"/>
      <c r="UA156" s="35"/>
      <c r="UB156" s="35"/>
      <c r="UC156" s="35"/>
      <c r="UD156" s="35"/>
      <c r="UE156" s="35"/>
      <c r="UF156" s="35"/>
      <c r="UG156" s="35"/>
      <c r="UH156" s="35"/>
      <c r="UI156" s="35"/>
      <c r="UJ156" s="35"/>
      <c r="UK156" s="35"/>
      <c r="UL156" s="35"/>
      <c r="UM156" s="35"/>
      <c r="UN156" s="35"/>
      <c r="UO156" s="35"/>
      <c r="UP156" s="35"/>
    </row>
    <row r="157" spans="1:562" s="36" customFormat="1" ht="409.6" customHeight="1" x14ac:dyDescent="1.75">
      <c r="A157" s="325"/>
      <c r="B157" s="304"/>
      <c r="C157" s="298"/>
      <c r="D157" s="363"/>
      <c r="E157" s="304"/>
      <c r="F157" s="304"/>
      <c r="G157" s="363"/>
      <c r="H157" s="363"/>
      <c r="I157" s="214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279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5"/>
      <c r="EV157" s="35"/>
      <c r="EW157" s="35"/>
      <c r="EX157" s="35"/>
      <c r="EY157" s="35"/>
      <c r="EZ157" s="35"/>
      <c r="FA157" s="35"/>
      <c r="FB157" s="35"/>
      <c r="FC157" s="35"/>
      <c r="FD157" s="35"/>
      <c r="FE157" s="35"/>
      <c r="FF157" s="35"/>
      <c r="FG157" s="35"/>
      <c r="FH157" s="35"/>
      <c r="FI157" s="35"/>
      <c r="FJ157" s="35"/>
      <c r="FK157" s="35"/>
      <c r="FL157" s="35"/>
      <c r="FM157" s="35"/>
      <c r="FN157" s="35"/>
      <c r="FO157" s="35"/>
      <c r="FP157" s="35"/>
      <c r="FQ157" s="35"/>
      <c r="FR157" s="35"/>
      <c r="FS157" s="35"/>
      <c r="FT157" s="35"/>
      <c r="FU157" s="35"/>
      <c r="FV157" s="35"/>
      <c r="FW157" s="35"/>
      <c r="FX157" s="35"/>
      <c r="FY157" s="35"/>
      <c r="FZ157" s="35"/>
      <c r="GA157" s="35"/>
      <c r="GB157" s="35"/>
      <c r="GC157" s="35"/>
      <c r="GD157" s="35"/>
      <c r="GE157" s="35"/>
      <c r="GF157" s="35"/>
      <c r="GG157" s="35"/>
      <c r="GH157" s="35"/>
      <c r="GI157" s="35"/>
      <c r="GJ157" s="35"/>
      <c r="GK157" s="35"/>
      <c r="GL157" s="35"/>
      <c r="GM157" s="35"/>
      <c r="GN157" s="35"/>
      <c r="GO157" s="35"/>
      <c r="GP157" s="35"/>
      <c r="GQ157" s="35"/>
      <c r="GR157" s="35"/>
      <c r="GS157" s="35"/>
      <c r="GT157" s="35"/>
      <c r="GU157" s="35"/>
      <c r="GV157" s="35"/>
      <c r="GW157" s="35"/>
      <c r="GX157" s="35"/>
      <c r="GY157" s="35"/>
      <c r="GZ157" s="35"/>
      <c r="HA157" s="35"/>
      <c r="HB157" s="35"/>
      <c r="HC157" s="35"/>
      <c r="HD157" s="35"/>
      <c r="HE157" s="35"/>
      <c r="HF157" s="35"/>
      <c r="HG157" s="35"/>
      <c r="HH157" s="35"/>
      <c r="HI157" s="35"/>
      <c r="HJ157" s="35"/>
      <c r="HK157" s="35"/>
      <c r="HL157" s="35"/>
      <c r="HM157" s="35"/>
      <c r="HN157" s="35"/>
      <c r="HO157" s="35"/>
      <c r="HP157" s="35"/>
      <c r="HQ157" s="35"/>
      <c r="HR157" s="35"/>
      <c r="HS157" s="35"/>
      <c r="HT157" s="35"/>
      <c r="HU157" s="35"/>
      <c r="HV157" s="35"/>
      <c r="HW157" s="35"/>
      <c r="HX157" s="35"/>
      <c r="HY157" s="35"/>
      <c r="HZ157" s="35"/>
      <c r="IA157" s="35"/>
      <c r="IB157" s="35"/>
      <c r="IC157" s="35"/>
      <c r="ID157" s="35"/>
      <c r="IE157" s="35"/>
      <c r="IF157" s="35"/>
      <c r="IG157" s="35"/>
      <c r="IH157" s="35"/>
      <c r="II157" s="35"/>
      <c r="IJ157" s="35"/>
      <c r="IK157" s="35"/>
      <c r="IL157" s="35"/>
      <c r="IM157" s="35"/>
      <c r="IN157" s="35"/>
      <c r="IO157" s="35"/>
      <c r="IP157" s="35"/>
      <c r="IQ157" s="35"/>
      <c r="IR157" s="35"/>
      <c r="IS157" s="35"/>
      <c r="IT157" s="35"/>
      <c r="IU157" s="35"/>
      <c r="IV157" s="35"/>
      <c r="IW157" s="35"/>
      <c r="IX157" s="35"/>
      <c r="IY157" s="35"/>
      <c r="IZ157" s="35"/>
      <c r="JA157" s="35"/>
      <c r="JB157" s="35"/>
      <c r="JC157" s="35"/>
      <c r="JD157" s="35"/>
      <c r="JE157" s="35"/>
      <c r="JF157" s="35"/>
      <c r="JG157" s="35"/>
      <c r="JH157" s="35"/>
      <c r="JI157" s="35"/>
      <c r="JJ157" s="35"/>
      <c r="JK157" s="35"/>
      <c r="JL157" s="35"/>
      <c r="JM157" s="35"/>
      <c r="JN157" s="35"/>
      <c r="JO157" s="35"/>
      <c r="JP157" s="35"/>
      <c r="JQ157" s="35"/>
      <c r="JR157" s="35"/>
      <c r="JS157" s="35"/>
      <c r="JT157" s="35"/>
      <c r="JU157" s="35"/>
      <c r="JV157" s="35"/>
      <c r="JW157" s="35"/>
      <c r="JX157" s="35"/>
      <c r="JY157" s="35"/>
      <c r="JZ157" s="35"/>
      <c r="KA157" s="35"/>
      <c r="KB157" s="35"/>
      <c r="KC157" s="35"/>
      <c r="KD157" s="35"/>
      <c r="KE157" s="35"/>
      <c r="KF157" s="35"/>
      <c r="KG157" s="35"/>
      <c r="KH157" s="35"/>
      <c r="KI157" s="35"/>
      <c r="KJ157" s="35"/>
      <c r="KK157" s="35"/>
      <c r="KL157" s="35"/>
      <c r="KM157" s="35"/>
      <c r="KN157" s="35"/>
      <c r="KO157" s="35"/>
      <c r="KP157" s="35"/>
      <c r="KQ157" s="35"/>
      <c r="KR157" s="35"/>
      <c r="KS157" s="35"/>
      <c r="KT157" s="35"/>
      <c r="KU157" s="35"/>
      <c r="KV157" s="35"/>
      <c r="KW157" s="35"/>
      <c r="KX157" s="35"/>
      <c r="KY157" s="35"/>
      <c r="KZ157" s="35"/>
      <c r="LA157" s="35"/>
      <c r="LB157" s="35"/>
      <c r="LC157" s="35"/>
      <c r="LD157" s="35"/>
      <c r="LE157" s="35"/>
      <c r="LF157" s="35"/>
      <c r="LG157" s="35"/>
      <c r="LH157" s="35"/>
      <c r="LI157" s="35"/>
      <c r="LJ157" s="35"/>
      <c r="LK157" s="35"/>
      <c r="LL157" s="35"/>
      <c r="LM157" s="35"/>
      <c r="LN157" s="35"/>
      <c r="LO157" s="35"/>
      <c r="LP157" s="35"/>
      <c r="LQ157" s="35"/>
      <c r="LR157" s="35"/>
      <c r="LS157" s="35"/>
      <c r="LT157" s="35"/>
      <c r="LU157" s="35"/>
      <c r="LV157" s="35"/>
      <c r="LW157" s="35"/>
      <c r="LX157" s="35"/>
      <c r="LY157" s="35"/>
      <c r="LZ157" s="35"/>
      <c r="MA157" s="35"/>
      <c r="MB157" s="35"/>
      <c r="MC157" s="35"/>
      <c r="MD157" s="35"/>
      <c r="ME157" s="35"/>
      <c r="MF157" s="35"/>
      <c r="MG157" s="35"/>
      <c r="MH157" s="35"/>
      <c r="MI157" s="35"/>
      <c r="MJ157" s="35"/>
      <c r="MK157" s="35"/>
      <c r="ML157" s="35"/>
      <c r="MM157" s="35"/>
      <c r="MN157" s="35"/>
      <c r="MO157" s="35"/>
      <c r="MP157" s="35"/>
      <c r="MQ157" s="35"/>
      <c r="MR157" s="35"/>
      <c r="MS157" s="35"/>
      <c r="MT157" s="35"/>
      <c r="MU157" s="35"/>
      <c r="MV157" s="35"/>
      <c r="MW157" s="35"/>
      <c r="MX157" s="35"/>
      <c r="MY157" s="35"/>
      <c r="MZ157" s="35"/>
      <c r="NA157" s="35"/>
      <c r="NB157" s="35"/>
      <c r="NC157" s="35"/>
      <c r="ND157" s="35"/>
      <c r="NE157" s="35"/>
      <c r="NF157" s="35"/>
      <c r="NG157" s="35"/>
      <c r="NH157" s="35"/>
      <c r="NI157" s="35"/>
      <c r="NJ157" s="35"/>
      <c r="NK157" s="35"/>
      <c r="NL157" s="35"/>
      <c r="NM157" s="35"/>
      <c r="NN157" s="35"/>
      <c r="NO157" s="35"/>
      <c r="NP157" s="35"/>
      <c r="NQ157" s="35"/>
      <c r="NR157" s="35"/>
      <c r="NS157" s="35"/>
      <c r="NT157" s="35"/>
      <c r="NU157" s="35"/>
      <c r="NV157" s="35"/>
      <c r="NW157" s="35"/>
      <c r="NX157" s="35"/>
      <c r="NY157" s="35"/>
      <c r="NZ157" s="35"/>
      <c r="OA157" s="35"/>
      <c r="OB157" s="35"/>
      <c r="OC157" s="35"/>
      <c r="OD157" s="35"/>
      <c r="OE157" s="35"/>
      <c r="OF157" s="35"/>
      <c r="OG157" s="35"/>
      <c r="OH157" s="35"/>
      <c r="OI157" s="35"/>
      <c r="OJ157" s="35"/>
      <c r="OK157" s="35"/>
      <c r="OL157" s="35"/>
      <c r="OM157" s="35"/>
      <c r="ON157" s="35"/>
      <c r="OO157" s="35"/>
      <c r="OP157" s="35"/>
      <c r="OQ157" s="35"/>
      <c r="OR157" s="35"/>
      <c r="OS157" s="35"/>
      <c r="OT157" s="35"/>
      <c r="OU157" s="35"/>
      <c r="OV157" s="35"/>
      <c r="OW157" s="35"/>
      <c r="OX157" s="35"/>
      <c r="OY157" s="35"/>
      <c r="OZ157" s="35"/>
      <c r="PA157" s="35"/>
      <c r="PB157" s="35"/>
      <c r="PC157" s="35"/>
      <c r="PD157" s="35"/>
      <c r="PE157" s="35"/>
      <c r="PF157" s="35"/>
      <c r="PG157" s="35"/>
      <c r="PH157" s="35"/>
      <c r="PI157" s="35"/>
      <c r="PJ157" s="35"/>
      <c r="PK157" s="35"/>
      <c r="PL157" s="35"/>
      <c r="PM157" s="35"/>
      <c r="PN157" s="35"/>
      <c r="PO157" s="35"/>
      <c r="PP157" s="35"/>
      <c r="PQ157" s="35"/>
      <c r="PR157" s="35"/>
      <c r="PS157" s="35"/>
      <c r="PT157" s="35"/>
      <c r="PU157" s="35"/>
      <c r="PV157" s="35"/>
      <c r="PW157" s="35"/>
      <c r="PX157" s="35"/>
      <c r="PY157" s="35"/>
      <c r="PZ157" s="35"/>
      <c r="QA157" s="35"/>
      <c r="QB157" s="35"/>
      <c r="QC157" s="35"/>
      <c r="QD157" s="35"/>
      <c r="QE157" s="35"/>
      <c r="QF157" s="35"/>
      <c r="QG157" s="35"/>
      <c r="QH157" s="35"/>
      <c r="QI157" s="35"/>
      <c r="QJ157" s="35"/>
      <c r="QK157" s="35"/>
      <c r="QL157" s="35"/>
      <c r="QM157" s="35"/>
      <c r="QN157" s="35"/>
      <c r="QO157" s="35"/>
      <c r="QP157" s="35"/>
      <c r="QQ157" s="35"/>
      <c r="QR157" s="35"/>
      <c r="QS157" s="35"/>
      <c r="QT157" s="35"/>
      <c r="QU157" s="35"/>
      <c r="QV157" s="35"/>
      <c r="QW157" s="35"/>
      <c r="QX157" s="35"/>
      <c r="QY157" s="35"/>
      <c r="QZ157" s="35"/>
      <c r="RA157" s="35"/>
      <c r="RB157" s="35"/>
      <c r="RC157" s="35"/>
      <c r="RD157" s="35"/>
      <c r="RE157" s="35"/>
      <c r="RF157" s="35"/>
      <c r="RG157" s="35"/>
      <c r="RH157" s="35"/>
      <c r="RI157" s="35"/>
      <c r="RJ157" s="35"/>
      <c r="RK157" s="35"/>
      <c r="RL157" s="35"/>
      <c r="RM157" s="35"/>
      <c r="RN157" s="35"/>
      <c r="RO157" s="35"/>
      <c r="RP157" s="35"/>
      <c r="RQ157" s="35"/>
      <c r="RR157" s="35"/>
      <c r="RS157" s="35"/>
      <c r="RT157" s="35"/>
      <c r="RU157" s="35"/>
      <c r="RV157" s="35"/>
      <c r="RW157" s="35"/>
      <c r="RX157" s="35"/>
      <c r="RY157" s="35"/>
      <c r="RZ157" s="35"/>
      <c r="SA157" s="35"/>
      <c r="SB157" s="35"/>
      <c r="SC157" s="35"/>
      <c r="SD157" s="35"/>
      <c r="SE157" s="35"/>
      <c r="SF157" s="35"/>
      <c r="SG157" s="35"/>
      <c r="SH157" s="35"/>
      <c r="SI157" s="35"/>
      <c r="SJ157" s="35"/>
      <c r="SK157" s="35"/>
      <c r="SL157" s="35"/>
      <c r="SM157" s="35"/>
      <c r="SN157" s="35"/>
      <c r="SO157" s="35"/>
      <c r="SP157" s="35"/>
      <c r="SQ157" s="35"/>
      <c r="SR157" s="35"/>
      <c r="SS157" s="35"/>
      <c r="ST157" s="35"/>
      <c r="SU157" s="35"/>
      <c r="SV157" s="35"/>
      <c r="SW157" s="35"/>
      <c r="SX157" s="35"/>
      <c r="SY157" s="35"/>
      <c r="SZ157" s="35"/>
      <c r="TA157" s="35"/>
      <c r="TB157" s="35"/>
      <c r="TC157" s="35"/>
      <c r="TD157" s="35"/>
      <c r="TE157" s="35"/>
      <c r="TF157" s="35"/>
      <c r="TG157" s="35"/>
      <c r="TH157" s="35"/>
      <c r="TI157" s="35"/>
      <c r="TJ157" s="35"/>
      <c r="TK157" s="35"/>
      <c r="TL157" s="35"/>
      <c r="TM157" s="35"/>
      <c r="TN157" s="35"/>
      <c r="TO157" s="35"/>
      <c r="TP157" s="35"/>
      <c r="TQ157" s="35"/>
      <c r="TR157" s="35"/>
      <c r="TS157" s="35"/>
      <c r="TT157" s="35"/>
      <c r="TU157" s="35"/>
      <c r="TV157" s="35"/>
      <c r="TW157" s="35"/>
      <c r="TX157" s="35"/>
      <c r="TY157" s="35"/>
      <c r="TZ157" s="35"/>
      <c r="UA157" s="35"/>
      <c r="UB157" s="35"/>
      <c r="UC157" s="35"/>
      <c r="UD157" s="35"/>
      <c r="UE157" s="35"/>
      <c r="UF157" s="35"/>
      <c r="UG157" s="35"/>
      <c r="UH157" s="35"/>
      <c r="UI157" s="35"/>
      <c r="UJ157" s="35"/>
      <c r="UK157" s="35"/>
      <c r="UL157" s="35"/>
      <c r="UM157" s="35"/>
      <c r="UN157" s="35"/>
      <c r="UO157" s="35"/>
      <c r="UP157" s="35"/>
    </row>
    <row r="158" spans="1:562" s="36" customFormat="1" ht="113.25" customHeight="1" x14ac:dyDescent="1.75">
      <c r="A158" s="241"/>
      <c r="B158" s="306"/>
      <c r="C158" s="324"/>
      <c r="D158" s="364"/>
      <c r="E158" s="306"/>
      <c r="F158" s="306"/>
      <c r="G158" s="364"/>
      <c r="H158" s="364"/>
      <c r="I158" s="214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297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  <c r="EW158" s="35"/>
      <c r="EX158" s="35"/>
      <c r="EY158" s="35"/>
      <c r="EZ158" s="35"/>
      <c r="FA158" s="35"/>
      <c r="FB158" s="35"/>
      <c r="FC158" s="35"/>
      <c r="FD158" s="35"/>
      <c r="FE158" s="35"/>
      <c r="FF158" s="35"/>
      <c r="FG158" s="35"/>
      <c r="FH158" s="35"/>
      <c r="FI158" s="35"/>
      <c r="FJ158" s="35"/>
      <c r="FK158" s="35"/>
      <c r="FL158" s="35"/>
      <c r="FM158" s="35"/>
      <c r="FN158" s="35"/>
      <c r="FO158" s="35"/>
      <c r="FP158" s="35"/>
      <c r="FQ158" s="35"/>
      <c r="FR158" s="35"/>
      <c r="FS158" s="35"/>
      <c r="FT158" s="35"/>
      <c r="FU158" s="35"/>
      <c r="FV158" s="35"/>
      <c r="FW158" s="35"/>
      <c r="FX158" s="35"/>
      <c r="FY158" s="35"/>
      <c r="FZ158" s="35"/>
      <c r="GA158" s="35"/>
      <c r="GB158" s="35"/>
      <c r="GC158" s="35"/>
      <c r="GD158" s="35"/>
      <c r="GE158" s="35"/>
      <c r="GF158" s="35"/>
      <c r="GG158" s="35"/>
      <c r="GH158" s="35"/>
      <c r="GI158" s="35"/>
      <c r="GJ158" s="35"/>
      <c r="GK158" s="35"/>
      <c r="GL158" s="35"/>
      <c r="GM158" s="35"/>
      <c r="GN158" s="35"/>
      <c r="GO158" s="35"/>
      <c r="GP158" s="35"/>
      <c r="GQ158" s="35"/>
      <c r="GR158" s="35"/>
      <c r="GS158" s="35"/>
      <c r="GT158" s="35"/>
      <c r="GU158" s="35"/>
      <c r="GV158" s="35"/>
      <c r="GW158" s="35"/>
      <c r="GX158" s="35"/>
      <c r="GY158" s="35"/>
      <c r="GZ158" s="35"/>
      <c r="HA158" s="35"/>
      <c r="HB158" s="35"/>
      <c r="HC158" s="35"/>
      <c r="HD158" s="35"/>
      <c r="HE158" s="35"/>
      <c r="HF158" s="35"/>
      <c r="HG158" s="35"/>
      <c r="HH158" s="35"/>
      <c r="HI158" s="35"/>
      <c r="HJ158" s="35"/>
      <c r="HK158" s="35"/>
      <c r="HL158" s="35"/>
      <c r="HM158" s="35"/>
      <c r="HN158" s="35"/>
      <c r="HO158" s="35"/>
      <c r="HP158" s="35"/>
      <c r="HQ158" s="35"/>
      <c r="HR158" s="35"/>
      <c r="HS158" s="35"/>
      <c r="HT158" s="35"/>
      <c r="HU158" s="35"/>
      <c r="HV158" s="35"/>
      <c r="HW158" s="35"/>
      <c r="HX158" s="35"/>
      <c r="HY158" s="35"/>
      <c r="HZ158" s="35"/>
      <c r="IA158" s="35"/>
      <c r="IB158" s="35"/>
      <c r="IC158" s="35"/>
      <c r="ID158" s="35"/>
      <c r="IE158" s="35"/>
      <c r="IF158" s="35"/>
      <c r="IG158" s="35"/>
      <c r="IH158" s="35"/>
      <c r="II158" s="35"/>
      <c r="IJ158" s="35"/>
      <c r="IK158" s="35"/>
      <c r="IL158" s="35"/>
      <c r="IM158" s="35"/>
      <c r="IN158" s="35"/>
      <c r="IO158" s="35"/>
      <c r="IP158" s="35"/>
      <c r="IQ158" s="35"/>
      <c r="IR158" s="35"/>
      <c r="IS158" s="35"/>
      <c r="IT158" s="35"/>
      <c r="IU158" s="35"/>
      <c r="IV158" s="35"/>
      <c r="IW158" s="35"/>
      <c r="IX158" s="35"/>
      <c r="IY158" s="35"/>
      <c r="IZ158" s="35"/>
      <c r="JA158" s="35"/>
      <c r="JB158" s="35"/>
      <c r="JC158" s="35"/>
      <c r="JD158" s="35"/>
      <c r="JE158" s="35"/>
      <c r="JF158" s="35"/>
      <c r="JG158" s="35"/>
      <c r="JH158" s="35"/>
      <c r="JI158" s="35"/>
      <c r="JJ158" s="35"/>
      <c r="JK158" s="35"/>
      <c r="JL158" s="35"/>
      <c r="JM158" s="35"/>
      <c r="JN158" s="35"/>
      <c r="JO158" s="35"/>
      <c r="JP158" s="35"/>
      <c r="JQ158" s="35"/>
      <c r="JR158" s="35"/>
      <c r="JS158" s="35"/>
      <c r="JT158" s="35"/>
      <c r="JU158" s="35"/>
      <c r="JV158" s="35"/>
      <c r="JW158" s="35"/>
      <c r="JX158" s="35"/>
      <c r="JY158" s="35"/>
      <c r="JZ158" s="35"/>
      <c r="KA158" s="35"/>
      <c r="KB158" s="35"/>
      <c r="KC158" s="35"/>
      <c r="KD158" s="35"/>
      <c r="KE158" s="35"/>
      <c r="KF158" s="35"/>
      <c r="KG158" s="35"/>
      <c r="KH158" s="35"/>
      <c r="KI158" s="35"/>
      <c r="KJ158" s="35"/>
      <c r="KK158" s="35"/>
      <c r="KL158" s="35"/>
      <c r="KM158" s="35"/>
      <c r="KN158" s="35"/>
      <c r="KO158" s="35"/>
      <c r="KP158" s="35"/>
      <c r="KQ158" s="35"/>
      <c r="KR158" s="35"/>
      <c r="KS158" s="35"/>
      <c r="KT158" s="35"/>
      <c r="KU158" s="35"/>
      <c r="KV158" s="35"/>
      <c r="KW158" s="35"/>
      <c r="KX158" s="35"/>
      <c r="KY158" s="35"/>
      <c r="KZ158" s="35"/>
      <c r="LA158" s="35"/>
      <c r="LB158" s="35"/>
      <c r="LC158" s="35"/>
      <c r="LD158" s="35"/>
      <c r="LE158" s="35"/>
      <c r="LF158" s="35"/>
      <c r="LG158" s="35"/>
      <c r="LH158" s="35"/>
      <c r="LI158" s="35"/>
      <c r="LJ158" s="35"/>
      <c r="LK158" s="35"/>
      <c r="LL158" s="35"/>
      <c r="LM158" s="35"/>
      <c r="LN158" s="35"/>
      <c r="LO158" s="35"/>
      <c r="LP158" s="35"/>
      <c r="LQ158" s="35"/>
      <c r="LR158" s="35"/>
      <c r="LS158" s="35"/>
      <c r="LT158" s="35"/>
      <c r="LU158" s="35"/>
      <c r="LV158" s="35"/>
      <c r="LW158" s="35"/>
      <c r="LX158" s="35"/>
      <c r="LY158" s="35"/>
      <c r="LZ158" s="35"/>
      <c r="MA158" s="35"/>
      <c r="MB158" s="35"/>
      <c r="MC158" s="35"/>
      <c r="MD158" s="35"/>
      <c r="ME158" s="35"/>
      <c r="MF158" s="35"/>
      <c r="MG158" s="35"/>
      <c r="MH158" s="35"/>
      <c r="MI158" s="35"/>
      <c r="MJ158" s="35"/>
      <c r="MK158" s="35"/>
      <c r="ML158" s="35"/>
      <c r="MM158" s="35"/>
      <c r="MN158" s="35"/>
      <c r="MO158" s="35"/>
      <c r="MP158" s="35"/>
      <c r="MQ158" s="35"/>
      <c r="MR158" s="35"/>
      <c r="MS158" s="35"/>
      <c r="MT158" s="35"/>
      <c r="MU158" s="35"/>
      <c r="MV158" s="35"/>
      <c r="MW158" s="35"/>
      <c r="MX158" s="35"/>
      <c r="MY158" s="35"/>
      <c r="MZ158" s="35"/>
      <c r="NA158" s="35"/>
      <c r="NB158" s="35"/>
      <c r="NC158" s="35"/>
      <c r="ND158" s="35"/>
      <c r="NE158" s="35"/>
      <c r="NF158" s="35"/>
      <c r="NG158" s="35"/>
      <c r="NH158" s="35"/>
      <c r="NI158" s="35"/>
      <c r="NJ158" s="35"/>
      <c r="NK158" s="35"/>
      <c r="NL158" s="35"/>
      <c r="NM158" s="35"/>
      <c r="NN158" s="35"/>
      <c r="NO158" s="35"/>
      <c r="NP158" s="35"/>
      <c r="NQ158" s="35"/>
      <c r="NR158" s="35"/>
      <c r="NS158" s="35"/>
      <c r="NT158" s="35"/>
      <c r="NU158" s="35"/>
      <c r="NV158" s="35"/>
      <c r="NW158" s="35"/>
      <c r="NX158" s="35"/>
      <c r="NY158" s="35"/>
      <c r="NZ158" s="35"/>
      <c r="OA158" s="35"/>
      <c r="OB158" s="35"/>
      <c r="OC158" s="35"/>
      <c r="OD158" s="35"/>
      <c r="OE158" s="35"/>
      <c r="OF158" s="35"/>
      <c r="OG158" s="35"/>
      <c r="OH158" s="35"/>
      <c r="OI158" s="35"/>
      <c r="OJ158" s="35"/>
      <c r="OK158" s="35"/>
      <c r="OL158" s="35"/>
      <c r="OM158" s="35"/>
      <c r="ON158" s="35"/>
      <c r="OO158" s="35"/>
      <c r="OP158" s="35"/>
      <c r="OQ158" s="35"/>
      <c r="OR158" s="35"/>
      <c r="OS158" s="35"/>
      <c r="OT158" s="35"/>
      <c r="OU158" s="35"/>
      <c r="OV158" s="35"/>
      <c r="OW158" s="35"/>
      <c r="OX158" s="35"/>
      <c r="OY158" s="35"/>
      <c r="OZ158" s="35"/>
      <c r="PA158" s="35"/>
      <c r="PB158" s="35"/>
      <c r="PC158" s="35"/>
      <c r="PD158" s="35"/>
      <c r="PE158" s="35"/>
      <c r="PF158" s="35"/>
      <c r="PG158" s="35"/>
      <c r="PH158" s="35"/>
      <c r="PI158" s="35"/>
      <c r="PJ158" s="35"/>
      <c r="PK158" s="35"/>
      <c r="PL158" s="35"/>
      <c r="PM158" s="35"/>
      <c r="PN158" s="35"/>
      <c r="PO158" s="35"/>
      <c r="PP158" s="35"/>
      <c r="PQ158" s="35"/>
      <c r="PR158" s="35"/>
      <c r="PS158" s="35"/>
      <c r="PT158" s="35"/>
      <c r="PU158" s="35"/>
      <c r="PV158" s="35"/>
      <c r="PW158" s="35"/>
      <c r="PX158" s="35"/>
      <c r="PY158" s="35"/>
      <c r="PZ158" s="35"/>
      <c r="QA158" s="35"/>
      <c r="QB158" s="35"/>
      <c r="QC158" s="35"/>
      <c r="QD158" s="35"/>
      <c r="QE158" s="35"/>
      <c r="QF158" s="35"/>
      <c r="QG158" s="35"/>
      <c r="QH158" s="35"/>
      <c r="QI158" s="35"/>
      <c r="QJ158" s="35"/>
      <c r="QK158" s="35"/>
      <c r="QL158" s="35"/>
      <c r="QM158" s="35"/>
      <c r="QN158" s="35"/>
      <c r="QO158" s="35"/>
      <c r="QP158" s="35"/>
      <c r="QQ158" s="35"/>
      <c r="QR158" s="35"/>
      <c r="QS158" s="35"/>
      <c r="QT158" s="35"/>
      <c r="QU158" s="35"/>
      <c r="QV158" s="35"/>
      <c r="QW158" s="35"/>
      <c r="QX158" s="35"/>
      <c r="QY158" s="35"/>
      <c r="QZ158" s="35"/>
      <c r="RA158" s="35"/>
      <c r="RB158" s="35"/>
      <c r="RC158" s="35"/>
      <c r="RD158" s="35"/>
      <c r="RE158" s="35"/>
      <c r="RF158" s="35"/>
      <c r="RG158" s="35"/>
      <c r="RH158" s="35"/>
      <c r="RI158" s="35"/>
      <c r="RJ158" s="35"/>
      <c r="RK158" s="35"/>
      <c r="RL158" s="35"/>
      <c r="RM158" s="35"/>
      <c r="RN158" s="35"/>
      <c r="RO158" s="35"/>
      <c r="RP158" s="35"/>
      <c r="RQ158" s="35"/>
      <c r="RR158" s="35"/>
      <c r="RS158" s="35"/>
      <c r="RT158" s="35"/>
      <c r="RU158" s="35"/>
      <c r="RV158" s="35"/>
      <c r="RW158" s="35"/>
      <c r="RX158" s="35"/>
      <c r="RY158" s="35"/>
      <c r="RZ158" s="35"/>
      <c r="SA158" s="35"/>
      <c r="SB158" s="35"/>
      <c r="SC158" s="35"/>
      <c r="SD158" s="35"/>
      <c r="SE158" s="35"/>
      <c r="SF158" s="35"/>
      <c r="SG158" s="35"/>
      <c r="SH158" s="35"/>
      <c r="SI158" s="35"/>
      <c r="SJ158" s="35"/>
      <c r="SK158" s="35"/>
      <c r="SL158" s="35"/>
      <c r="SM158" s="35"/>
      <c r="SN158" s="35"/>
      <c r="SO158" s="35"/>
      <c r="SP158" s="35"/>
      <c r="SQ158" s="35"/>
      <c r="SR158" s="35"/>
      <c r="SS158" s="35"/>
      <c r="ST158" s="35"/>
      <c r="SU158" s="35"/>
      <c r="SV158" s="35"/>
      <c r="SW158" s="35"/>
      <c r="SX158" s="35"/>
      <c r="SY158" s="35"/>
      <c r="SZ158" s="35"/>
      <c r="TA158" s="35"/>
      <c r="TB158" s="35"/>
      <c r="TC158" s="35"/>
      <c r="TD158" s="35"/>
      <c r="TE158" s="35"/>
      <c r="TF158" s="35"/>
      <c r="TG158" s="35"/>
      <c r="TH158" s="35"/>
      <c r="TI158" s="35"/>
      <c r="TJ158" s="35"/>
      <c r="TK158" s="35"/>
      <c r="TL158" s="35"/>
      <c r="TM158" s="35"/>
      <c r="TN158" s="35"/>
      <c r="TO158" s="35"/>
      <c r="TP158" s="35"/>
      <c r="TQ158" s="35"/>
      <c r="TR158" s="35"/>
      <c r="TS158" s="35"/>
      <c r="TT158" s="35"/>
      <c r="TU158" s="35"/>
      <c r="TV158" s="35"/>
      <c r="TW158" s="35"/>
      <c r="TX158" s="35"/>
      <c r="TY158" s="35"/>
      <c r="TZ158" s="35"/>
      <c r="UA158" s="35"/>
      <c r="UB158" s="35"/>
      <c r="UC158" s="35"/>
      <c r="UD158" s="35"/>
      <c r="UE158" s="35"/>
      <c r="UF158" s="35"/>
      <c r="UG158" s="35"/>
      <c r="UH158" s="35"/>
      <c r="UI158" s="35"/>
      <c r="UJ158" s="35"/>
      <c r="UK158" s="35"/>
      <c r="UL158" s="35"/>
      <c r="UM158" s="35"/>
      <c r="UN158" s="35"/>
      <c r="UO158" s="35"/>
      <c r="UP158" s="35"/>
    </row>
    <row r="159" spans="1:562" s="36" customFormat="1" ht="141.75" customHeight="1" x14ac:dyDescent="1.75">
      <c r="A159" s="71"/>
      <c r="B159" s="351" t="s">
        <v>48</v>
      </c>
      <c r="C159" s="352"/>
      <c r="D159" s="114"/>
      <c r="E159" s="71"/>
      <c r="F159" s="71"/>
      <c r="G159" s="85">
        <f>G153</f>
        <v>3443272</v>
      </c>
      <c r="H159" s="85">
        <f>H153</f>
        <v>3443272</v>
      </c>
      <c r="I159" s="129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25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  <c r="ER159" s="35"/>
      <c r="ES159" s="35"/>
      <c r="ET159" s="35"/>
      <c r="EU159" s="35"/>
      <c r="EV159" s="35"/>
      <c r="EW159" s="35"/>
      <c r="EX159" s="35"/>
      <c r="EY159" s="35"/>
      <c r="EZ159" s="35"/>
      <c r="FA159" s="35"/>
      <c r="FB159" s="35"/>
      <c r="FC159" s="35"/>
      <c r="FD159" s="35"/>
      <c r="FE159" s="35"/>
      <c r="FF159" s="35"/>
      <c r="FG159" s="35"/>
      <c r="FH159" s="35"/>
      <c r="FI159" s="35"/>
      <c r="FJ159" s="35"/>
      <c r="FK159" s="35"/>
      <c r="FL159" s="35"/>
      <c r="FM159" s="35"/>
      <c r="FN159" s="35"/>
      <c r="FO159" s="35"/>
      <c r="FP159" s="35"/>
      <c r="FQ159" s="35"/>
      <c r="FR159" s="35"/>
      <c r="FS159" s="35"/>
      <c r="FT159" s="35"/>
      <c r="FU159" s="35"/>
      <c r="FV159" s="35"/>
      <c r="FW159" s="35"/>
      <c r="FX159" s="35"/>
      <c r="FY159" s="35"/>
      <c r="FZ159" s="35"/>
      <c r="GA159" s="35"/>
      <c r="GB159" s="35"/>
      <c r="GC159" s="35"/>
      <c r="GD159" s="35"/>
      <c r="GE159" s="35"/>
      <c r="GF159" s="35"/>
      <c r="GG159" s="35"/>
      <c r="GH159" s="35"/>
      <c r="GI159" s="35"/>
      <c r="GJ159" s="35"/>
      <c r="GK159" s="35"/>
      <c r="GL159" s="35"/>
      <c r="GM159" s="35"/>
      <c r="GN159" s="35"/>
      <c r="GO159" s="35"/>
      <c r="GP159" s="35"/>
      <c r="GQ159" s="35"/>
      <c r="GR159" s="35"/>
      <c r="GS159" s="35"/>
      <c r="GT159" s="35"/>
      <c r="GU159" s="35"/>
      <c r="GV159" s="35"/>
      <c r="GW159" s="35"/>
      <c r="GX159" s="35"/>
      <c r="GY159" s="35"/>
      <c r="GZ159" s="35"/>
      <c r="HA159" s="35"/>
      <c r="HB159" s="35"/>
      <c r="HC159" s="35"/>
      <c r="HD159" s="35"/>
      <c r="HE159" s="35"/>
      <c r="HF159" s="35"/>
      <c r="HG159" s="35"/>
      <c r="HH159" s="35"/>
      <c r="HI159" s="35"/>
      <c r="HJ159" s="35"/>
      <c r="HK159" s="35"/>
      <c r="HL159" s="35"/>
      <c r="HM159" s="35"/>
      <c r="HN159" s="35"/>
      <c r="HO159" s="35"/>
      <c r="HP159" s="35"/>
      <c r="HQ159" s="35"/>
      <c r="HR159" s="35"/>
      <c r="HS159" s="35"/>
      <c r="HT159" s="35"/>
      <c r="HU159" s="35"/>
      <c r="HV159" s="35"/>
      <c r="HW159" s="35"/>
      <c r="HX159" s="35"/>
      <c r="HY159" s="35"/>
      <c r="HZ159" s="35"/>
      <c r="IA159" s="35"/>
      <c r="IB159" s="35"/>
      <c r="IC159" s="35"/>
      <c r="ID159" s="35"/>
      <c r="IE159" s="35"/>
      <c r="IF159" s="35"/>
      <c r="IG159" s="35"/>
      <c r="IH159" s="35"/>
      <c r="II159" s="35"/>
      <c r="IJ159" s="35"/>
      <c r="IK159" s="35"/>
      <c r="IL159" s="35"/>
      <c r="IM159" s="35"/>
      <c r="IN159" s="35"/>
      <c r="IO159" s="35"/>
      <c r="IP159" s="35"/>
      <c r="IQ159" s="35"/>
      <c r="IR159" s="35"/>
      <c r="IS159" s="35"/>
      <c r="IT159" s="35"/>
      <c r="IU159" s="35"/>
      <c r="IV159" s="35"/>
      <c r="IW159" s="35"/>
      <c r="IX159" s="35"/>
      <c r="IY159" s="35"/>
      <c r="IZ159" s="35"/>
      <c r="JA159" s="35"/>
      <c r="JB159" s="35"/>
      <c r="JC159" s="35"/>
      <c r="JD159" s="35"/>
      <c r="JE159" s="35"/>
      <c r="JF159" s="35"/>
      <c r="JG159" s="35"/>
      <c r="JH159" s="35"/>
      <c r="JI159" s="35"/>
      <c r="JJ159" s="35"/>
      <c r="JK159" s="35"/>
      <c r="JL159" s="35"/>
      <c r="JM159" s="35"/>
      <c r="JN159" s="35"/>
      <c r="JO159" s="35"/>
      <c r="JP159" s="35"/>
      <c r="JQ159" s="35"/>
      <c r="JR159" s="35"/>
      <c r="JS159" s="35"/>
      <c r="JT159" s="35"/>
      <c r="JU159" s="35"/>
      <c r="JV159" s="35"/>
      <c r="JW159" s="35"/>
      <c r="JX159" s="35"/>
      <c r="JY159" s="35"/>
      <c r="JZ159" s="35"/>
      <c r="KA159" s="35"/>
      <c r="KB159" s="35"/>
      <c r="KC159" s="35"/>
      <c r="KD159" s="35"/>
      <c r="KE159" s="35"/>
      <c r="KF159" s="35"/>
      <c r="KG159" s="35"/>
      <c r="KH159" s="35"/>
      <c r="KI159" s="35"/>
      <c r="KJ159" s="35"/>
      <c r="KK159" s="35"/>
      <c r="KL159" s="35"/>
      <c r="KM159" s="35"/>
      <c r="KN159" s="35"/>
      <c r="KO159" s="35"/>
      <c r="KP159" s="35"/>
      <c r="KQ159" s="35"/>
      <c r="KR159" s="35"/>
      <c r="KS159" s="35"/>
      <c r="KT159" s="35"/>
      <c r="KU159" s="35"/>
      <c r="KV159" s="35"/>
      <c r="KW159" s="35"/>
      <c r="KX159" s="35"/>
      <c r="KY159" s="35"/>
      <c r="KZ159" s="35"/>
      <c r="LA159" s="35"/>
      <c r="LB159" s="35"/>
      <c r="LC159" s="35"/>
      <c r="LD159" s="35"/>
      <c r="LE159" s="35"/>
      <c r="LF159" s="35"/>
      <c r="LG159" s="35"/>
      <c r="LH159" s="35"/>
      <c r="LI159" s="35"/>
      <c r="LJ159" s="35"/>
      <c r="LK159" s="35"/>
      <c r="LL159" s="35"/>
      <c r="LM159" s="35"/>
      <c r="LN159" s="35"/>
      <c r="LO159" s="35"/>
      <c r="LP159" s="35"/>
      <c r="LQ159" s="35"/>
      <c r="LR159" s="35"/>
      <c r="LS159" s="35"/>
      <c r="LT159" s="35"/>
      <c r="LU159" s="35"/>
      <c r="LV159" s="35"/>
      <c r="LW159" s="35"/>
      <c r="LX159" s="35"/>
      <c r="LY159" s="35"/>
      <c r="LZ159" s="35"/>
      <c r="MA159" s="35"/>
      <c r="MB159" s="35"/>
      <c r="MC159" s="35"/>
      <c r="MD159" s="35"/>
      <c r="ME159" s="35"/>
      <c r="MF159" s="35"/>
      <c r="MG159" s="35"/>
      <c r="MH159" s="35"/>
      <c r="MI159" s="35"/>
      <c r="MJ159" s="35"/>
      <c r="MK159" s="35"/>
      <c r="ML159" s="35"/>
      <c r="MM159" s="35"/>
      <c r="MN159" s="35"/>
      <c r="MO159" s="35"/>
      <c r="MP159" s="35"/>
      <c r="MQ159" s="35"/>
      <c r="MR159" s="35"/>
      <c r="MS159" s="35"/>
      <c r="MT159" s="35"/>
      <c r="MU159" s="35"/>
      <c r="MV159" s="35"/>
      <c r="MW159" s="35"/>
      <c r="MX159" s="35"/>
      <c r="MY159" s="35"/>
      <c r="MZ159" s="35"/>
      <c r="NA159" s="35"/>
      <c r="NB159" s="35"/>
      <c r="NC159" s="35"/>
      <c r="ND159" s="35"/>
      <c r="NE159" s="35"/>
      <c r="NF159" s="35"/>
      <c r="NG159" s="35"/>
      <c r="NH159" s="35"/>
      <c r="NI159" s="35"/>
      <c r="NJ159" s="35"/>
      <c r="NK159" s="35"/>
      <c r="NL159" s="35"/>
      <c r="NM159" s="35"/>
      <c r="NN159" s="35"/>
      <c r="NO159" s="35"/>
      <c r="NP159" s="35"/>
      <c r="NQ159" s="35"/>
      <c r="NR159" s="35"/>
      <c r="NS159" s="35"/>
      <c r="NT159" s="35"/>
      <c r="NU159" s="35"/>
      <c r="NV159" s="35"/>
      <c r="NW159" s="35"/>
      <c r="NX159" s="35"/>
      <c r="NY159" s="35"/>
      <c r="NZ159" s="35"/>
      <c r="OA159" s="35"/>
      <c r="OB159" s="35"/>
      <c r="OC159" s="35"/>
      <c r="OD159" s="35"/>
      <c r="OE159" s="35"/>
      <c r="OF159" s="35"/>
      <c r="OG159" s="35"/>
      <c r="OH159" s="35"/>
      <c r="OI159" s="35"/>
      <c r="OJ159" s="35"/>
      <c r="OK159" s="35"/>
      <c r="OL159" s="35"/>
      <c r="OM159" s="35"/>
      <c r="ON159" s="35"/>
      <c r="OO159" s="35"/>
      <c r="OP159" s="35"/>
      <c r="OQ159" s="35"/>
      <c r="OR159" s="35"/>
      <c r="OS159" s="35"/>
      <c r="OT159" s="35"/>
      <c r="OU159" s="35"/>
      <c r="OV159" s="35"/>
      <c r="OW159" s="35"/>
      <c r="OX159" s="35"/>
      <c r="OY159" s="35"/>
      <c r="OZ159" s="35"/>
      <c r="PA159" s="35"/>
      <c r="PB159" s="35"/>
      <c r="PC159" s="35"/>
      <c r="PD159" s="35"/>
      <c r="PE159" s="35"/>
      <c r="PF159" s="35"/>
      <c r="PG159" s="35"/>
      <c r="PH159" s="35"/>
      <c r="PI159" s="35"/>
      <c r="PJ159" s="35"/>
      <c r="PK159" s="35"/>
      <c r="PL159" s="35"/>
      <c r="PM159" s="35"/>
      <c r="PN159" s="35"/>
      <c r="PO159" s="35"/>
      <c r="PP159" s="35"/>
      <c r="PQ159" s="35"/>
      <c r="PR159" s="35"/>
      <c r="PS159" s="35"/>
      <c r="PT159" s="35"/>
      <c r="PU159" s="35"/>
      <c r="PV159" s="35"/>
      <c r="PW159" s="35"/>
      <c r="PX159" s="35"/>
      <c r="PY159" s="35"/>
      <c r="PZ159" s="35"/>
      <c r="QA159" s="35"/>
      <c r="QB159" s="35"/>
      <c r="QC159" s="35"/>
      <c r="QD159" s="35"/>
      <c r="QE159" s="35"/>
      <c r="QF159" s="35"/>
      <c r="QG159" s="35"/>
      <c r="QH159" s="35"/>
      <c r="QI159" s="35"/>
      <c r="QJ159" s="35"/>
      <c r="QK159" s="35"/>
      <c r="QL159" s="35"/>
      <c r="QM159" s="35"/>
      <c r="QN159" s="35"/>
      <c r="QO159" s="35"/>
      <c r="QP159" s="35"/>
      <c r="QQ159" s="35"/>
      <c r="QR159" s="35"/>
      <c r="QS159" s="35"/>
      <c r="QT159" s="35"/>
      <c r="QU159" s="35"/>
      <c r="QV159" s="35"/>
      <c r="QW159" s="35"/>
      <c r="QX159" s="35"/>
      <c r="QY159" s="35"/>
      <c r="QZ159" s="35"/>
      <c r="RA159" s="35"/>
      <c r="RB159" s="35"/>
      <c r="RC159" s="35"/>
      <c r="RD159" s="35"/>
      <c r="RE159" s="35"/>
      <c r="RF159" s="35"/>
      <c r="RG159" s="35"/>
      <c r="RH159" s="35"/>
      <c r="RI159" s="35"/>
      <c r="RJ159" s="35"/>
      <c r="RK159" s="35"/>
      <c r="RL159" s="35"/>
      <c r="RM159" s="35"/>
      <c r="RN159" s="35"/>
      <c r="RO159" s="35"/>
      <c r="RP159" s="35"/>
      <c r="RQ159" s="35"/>
      <c r="RR159" s="35"/>
      <c r="RS159" s="35"/>
      <c r="RT159" s="35"/>
      <c r="RU159" s="35"/>
      <c r="RV159" s="35"/>
      <c r="RW159" s="35"/>
      <c r="RX159" s="35"/>
      <c r="RY159" s="35"/>
      <c r="RZ159" s="35"/>
      <c r="SA159" s="35"/>
      <c r="SB159" s="35"/>
      <c r="SC159" s="35"/>
      <c r="SD159" s="35"/>
      <c r="SE159" s="35"/>
      <c r="SF159" s="35"/>
      <c r="SG159" s="35"/>
      <c r="SH159" s="35"/>
      <c r="SI159" s="35"/>
      <c r="SJ159" s="35"/>
      <c r="SK159" s="35"/>
      <c r="SL159" s="35"/>
      <c r="SM159" s="35"/>
      <c r="SN159" s="35"/>
      <c r="SO159" s="35"/>
      <c r="SP159" s="35"/>
      <c r="SQ159" s="35"/>
      <c r="SR159" s="35"/>
      <c r="SS159" s="35"/>
      <c r="ST159" s="35"/>
      <c r="SU159" s="35"/>
      <c r="SV159" s="35"/>
      <c r="SW159" s="35"/>
      <c r="SX159" s="35"/>
      <c r="SY159" s="35"/>
      <c r="SZ159" s="35"/>
      <c r="TA159" s="35"/>
      <c r="TB159" s="35"/>
      <c r="TC159" s="35"/>
      <c r="TD159" s="35"/>
      <c r="TE159" s="35"/>
      <c r="TF159" s="35"/>
      <c r="TG159" s="35"/>
      <c r="TH159" s="35"/>
      <c r="TI159" s="35"/>
      <c r="TJ159" s="35"/>
      <c r="TK159" s="35"/>
      <c r="TL159" s="35"/>
      <c r="TM159" s="35"/>
      <c r="TN159" s="35"/>
      <c r="TO159" s="35"/>
      <c r="TP159" s="35"/>
      <c r="TQ159" s="35"/>
      <c r="TR159" s="35"/>
      <c r="TS159" s="35"/>
      <c r="TT159" s="35"/>
      <c r="TU159" s="35"/>
      <c r="TV159" s="35"/>
      <c r="TW159" s="35"/>
      <c r="TX159" s="35"/>
      <c r="TY159" s="35"/>
      <c r="TZ159" s="35"/>
      <c r="UA159" s="35"/>
      <c r="UB159" s="35"/>
      <c r="UC159" s="35"/>
      <c r="UD159" s="35"/>
      <c r="UE159" s="35"/>
      <c r="UF159" s="35"/>
      <c r="UG159" s="35"/>
      <c r="UH159" s="35"/>
      <c r="UI159" s="35"/>
      <c r="UJ159" s="35"/>
      <c r="UK159" s="35"/>
      <c r="UL159" s="35"/>
      <c r="UM159" s="35"/>
      <c r="UN159" s="35"/>
      <c r="UO159" s="35"/>
      <c r="UP159" s="35"/>
    </row>
    <row r="160" spans="1:562" s="36" customFormat="1" ht="160.5" customHeight="1" x14ac:dyDescent="1.75">
      <c r="A160" s="356" t="s">
        <v>139</v>
      </c>
      <c r="B160" s="356"/>
      <c r="C160" s="356"/>
      <c r="D160" s="356"/>
      <c r="E160" s="356"/>
      <c r="F160" s="356"/>
      <c r="G160" s="356"/>
      <c r="H160" s="356"/>
      <c r="I160" s="356"/>
      <c r="J160" s="37"/>
      <c r="K160" s="37"/>
      <c r="L160" s="37"/>
      <c r="M160" s="37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/>
      <c r="EU160" s="35"/>
      <c r="EV160" s="35"/>
      <c r="EW160" s="35"/>
      <c r="EX160" s="35"/>
      <c r="EY160" s="35"/>
      <c r="EZ160" s="35"/>
      <c r="FA160" s="35"/>
      <c r="FB160" s="35"/>
      <c r="FC160" s="35"/>
      <c r="FD160" s="35"/>
      <c r="FE160" s="35"/>
      <c r="FF160" s="35"/>
      <c r="FG160" s="35"/>
      <c r="FH160" s="35"/>
      <c r="FI160" s="35"/>
      <c r="FJ160" s="35"/>
      <c r="FK160" s="35"/>
      <c r="FL160" s="35"/>
      <c r="FM160" s="35"/>
      <c r="FN160" s="35"/>
      <c r="FO160" s="35"/>
      <c r="FP160" s="35"/>
      <c r="FQ160" s="35"/>
      <c r="FR160" s="35"/>
      <c r="FS160" s="35"/>
      <c r="FT160" s="35"/>
      <c r="FU160" s="35"/>
      <c r="FV160" s="35"/>
      <c r="FW160" s="35"/>
      <c r="FX160" s="35"/>
      <c r="FY160" s="35"/>
      <c r="FZ160" s="35"/>
      <c r="GA160" s="35"/>
      <c r="GB160" s="35"/>
      <c r="GC160" s="35"/>
      <c r="GD160" s="35"/>
      <c r="GE160" s="35"/>
      <c r="GF160" s="35"/>
      <c r="GG160" s="35"/>
      <c r="GH160" s="35"/>
      <c r="GI160" s="35"/>
      <c r="GJ160" s="35"/>
      <c r="GK160" s="35"/>
      <c r="GL160" s="35"/>
      <c r="GM160" s="35"/>
      <c r="GN160" s="35"/>
      <c r="GO160" s="35"/>
      <c r="GP160" s="35"/>
      <c r="GQ160" s="35"/>
      <c r="GR160" s="35"/>
      <c r="GS160" s="35"/>
      <c r="GT160" s="35"/>
      <c r="GU160" s="35"/>
      <c r="GV160" s="35"/>
      <c r="GW160" s="35"/>
      <c r="GX160" s="35"/>
      <c r="GY160" s="35"/>
      <c r="GZ160" s="35"/>
      <c r="HA160" s="35"/>
      <c r="HB160" s="35"/>
      <c r="HC160" s="35"/>
      <c r="HD160" s="35"/>
      <c r="HE160" s="35"/>
      <c r="HF160" s="35"/>
      <c r="HG160" s="35"/>
      <c r="HH160" s="35"/>
      <c r="HI160" s="35"/>
      <c r="HJ160" s="35"/>
      <c r="HK160" s="35"/>
      <c r="HL160" s="35"/>
      <c r="HM160" s="35"/>
      <c r="HN160" s="35"/>
      <c r="HO160" s="35"/>
      <c r="HP160" s="35"/>
      <c r="HQ160" s="35"/>
      <c r="HR160" s="35"/>
      <c r="HS160" s="35"/>
      <c r="HT160" s="35"/>
      <c r="HU160" s="35"/>
      <c r="HV160" s="35"/>
      <c r="HW160" s="35"/>
      <c r="HX160" s="35"/>
      <c r="HY160" s="35"/>
      <c r="HZ160" s="35"/>
      <c r="IA160" s="35"/>
      <c r="IB160" s="35"/>
      <c r="IC160" s="35"/>
      <c r="ID160" s="35"/>
      <c r="IE160" s="35"/>
      <c r="IF160" s="35"/>
      <c r="IG160" s="35"/>
      <c r="IH160" s="35"/>
      <c r="II160" s="35"/>
      <c r="IJ160" s="35"/>
      <c r="IK160" s="35"/>
      <c r="IL160" s="35"/>
      <c r="IM160" s="35"/>
      <c r="IN160" s="35"/>
      <c r="IO160" s="35"/>
      <c r="IP160" s="35"/>
      <c r="IQ160" s="35"/>
      <c r="IR160" s="35"/>
      <c r="IS160" s="35"/>
      <c r="IT160" s="35"/>
      <c r="IU160" s="35"/>
      <c r="IV160" s="35"/>
      <c r="IW160" s="35"/>
      <c r="IX160" s="35"/>
      <c r="IY160" s="35"/>
      <c r="IZ160" s="35"/>
      <c r="JA160" s="35"/>
      <c r="JB160" s="35"/>
      <c r="JC160" s="35"/>
      <c r="JD160" s="35"/>
      <c r="JE160" s="35"/>
      <c r="JF160" s="35"/>
      <c r="JG160" s="35"/>
      <c r="JH160" s="35"/>
      <c r="JI160" s="35"/>
      <c r="JJ160" s="35"/>
      <c r="JK160" s="35"/>
      <c r="JL160" s="35"/>
      <c r="JM160" s="35"/>
      <c r="JN160" s="35"/>
      <c r="JO160" s="35"/>
      <c r="JP160" s="35"/>
      <c r="JQ160" s="35"/>
      <c r="JR160" s="35"/>
      <c r="JS160" s="35"/>
      <c r="JT160" s="35"/>
      <c r="JU160" s="35"/>
      <c r="JV160" s="35"/>
      <c r="JW160" s="35"/>
      <c r="JX160" s="35"/>
      <c r="JY160" s="35"/>
      <c r="JZ160" s="35"/>
      <c r="KA160" s="35"/>
      <c r="KB160" s="35"/>
      <c r="KC160" s="35"/>
      <c r="KD160" s="35"/>
      <c r="KE160" s="35"/>
      <c r="KF160" s="35"/>
      <c r="KG160" s="35"/>
      <c r="KH160" s="35"/>
      <c r="KI160" s="35"/>
      <c r="KJ160" s="35"/>
      <c r="KK160" s="35"/>
      <c r="KL160" s="35"/>
      <c r="KM160" s="35"/>
      <c r="KN160" s="35"/>
      <c r="KO160" s="35"/>
      <c r="KP160" s="35"/>
      <c r="KQ160" s="35"/>
      <c r="KR160" s="35"/>
      <c r="KS160" s="35"/>
      <c r="KT160" s="35"/>
      <c r="KU160" s="35"/>
      <c r="KV160" s="35"/>
      <c r="KW160" s="35"/>
      <c r="KX160" s="35"/>
      <c r="KY160" s="35"/>
      <c r="KZ160" s="35"/>
      <c r="LA160" s="35"/>
      <c r="LB160" s="35"/>
      <c r="LC160" s="35"/>
      <c r="LD160" s="35"/>
      <c r="LE160" s="35"/>
      <c r="LF160" s="35"/>
      <c r="LG160" s="35"/>
      <c r="LH160" s="35"/>
      <c r="LI160" s="35"/>
      <c r="LJ160" s="35"/>
      <c r="LK160" s="35"/>
      <c r="LL160" s="35"/>
      <c r="LM160" s="35"/>
      <c r="LN160" s="35"/>
      <c r="LO160" s="35"/>
      <c r="LP160" s="35"/>
      <c r="LQ160" s="35"/>
      <c r="LR160" s="35"/>
      <c r="LS160" s="35"/>
      <c r="LT160" s="35"/>
      <c r="LU160" s="35"/>
      <c r="LV160" s="35"/>
      <c r="LW160" s="35"/>
      <c r="LX160" s="35"/>
      <c r="LY160" s="35"/>
      <c r="LZ160" s="35"/>
      <c r="MA160" s="35"/>
      <c r="MB160" s="35"/>
      <c r="MC160" s="35"/>
      <c r="MD160" s="35"/>
      <c r="ME160" s="35"/>
      <c r="MF160" s="35"/>
      <c r="MG160" s="35"/>
      <c r="MH160" s="35"/>
      <c r="MI160" s="35"/>
      <c r="MJ160" s="35"/>
      <c r="MK160" s="35"/>
      <c r="ML160" s="35"/>
      <c r="MM160" s="35"/>
      <c r="MN160" s="35"/>
      <c r="MO160" s="35"/>
      <c r="MP160" s="35"/>
      <c r="MQ160" s="35"/>
      <c r="MR160" s="35"/>
      <c r="MS160" s="35"/>
      <c r="MT160" s="35"/>
      <c r="MU160" s="35"/>
      <c r="MV160" s="35"/>
      <c r="MW160" s="35"/>
      <c r="MX160" s="35"/>
      <c r="MY160" s="35"/>
      <c r="MZ160" s="35"/>
      <c r="NA160" s="35"/>
      <c r="NB160" s="35"/>
      <c r="NC160" s="35"/>
      <c r="ND160" s="35"/>
      <c r="NE160" s="35"/>
      <c r="NF160" s="35"/>
      <c r="NG160" s="35"/>
      <c r="NH160" s="35"/>
      <c r="NI160" s="35"/>
      <c r="NJ160" s="35"/>
      <c r="NK160" s="35"/>
      <c r="NL160" s="35"/>
      <c r="NM160" s="35"/>
      <c r="NN160" s="35"/>
      <c r="NO160" s="35"/>
      <c r="NP160" s="35"/>
      <c r="NQ160" s="35"/>
      <c r="NR160" s="35"/>
      <c r="NS160" s="35"/>
      <c r="NT160" s="35"/>
      <c r="NU160" s="35"/>
      <c r="NV160" s="35"/>
      <c r="NW160" s="35"/>
      <c r="NX160" s="35"/>
      <c r="NY160" s="35"/>
      <c r="NZ160" s="35"/>
      <c r="OA160" s="35"/>
      <c r="OB160" s="35"/>
      <c r="OC160" s="35"/>
      <c r="OD160" s="35"/>
      <c r="OE160" s="35"/>
      <c r="OF160" s="35"/>
      <c r="OG160" s="35"/>
      <c r="OH160" s="35"/>
      <c r="OI160" s="35"/>
      <c r="OJ160" s="35"/>
      <c r="OK160" s="35"/>
      <c r="OL160" s="35"/>
      <c r="OM160" s="35"/>
      <c r="ON160" s="35"/>
      <c r="OO160" s="35"/>
      <c r="OP160" s="35"/>
      <c r="OQ160" s="35"/>
      <c r="OR160" s="35"/>
      <c r="OS160" s="35"/>
      <c r="OT160" s="35"/>
      <c r="OU160" s="35"/>
      <c r="OV160" s="35"/>
      <c r="OW160" s="35"/>
      <c r="OX160" s="35"/>
      <c r="OY160" s="35"/>
      <c r="OZ160" s="35"/>
      <c r="PA160" s="35"/>
      <c r="PB160" s="35"/>
      <c r="PC160" s="35"/>
      <c r="PD160" s="35"/>
      <c r="PE160" s="35"/>
      <c r="PF160" s="35"/>
      <c r="PG160" s="35"/>
      <c r="PH160" s="35"/>
      <c r="PI160" s="35"/>
      <c r="PJ160" s="35"/>
      <c r="PK160" s="35"/>
      <c r="PL160" s="35"/>
      <c r="PM160" s="35"/>
      <c r="PN160" s="35"/>
      <c r="PO160" s="35"/>
      <c r="PP160" s="35"/>
      <c r="PQ160" s="35"/>
      <c r="PR160" s="35"/>
      <c r="PS160" s="35"/>
      <c r="PT160" s="35"/>
      <c r="PU160" s="35"/>
      <c r="PV160" s="35"/>
      <c r="PW160" s="35"/>
      <c r="PX160" s="35"/>
      <c r="PY160" s="35"/>
      <c r="PZ160" s="35"/>
      <c r="QA160" s="35"/>
      <c r="QB160" s="35"/>
      <c r="QC160" s="35"/>
      <c r="QD160" s="35"/>
      <c r="QE160" s="35"/>
      <c r="QF160" s="35"/>
      <c r="QG160" s="35"/>
      <c r="QH160" s="35"/>
      <c r="QI160" s="35"/>
      <c r="QJ160" s="35"/>
      <c r="QK160" s="35"/>
      <c r="QL160" s="35"/>
      <c r="QM160" s="35"/>
      <c r="QN160" s="35"/>
      <c r="QO160" s="35"/>
      <c r="QP160" s="35"/>
      <c r="QQ160" s="35"/>
      <c r="QR160" s="35"/>
      <c r="QS160" s="35"/>
      <c r="QT160" s="35"/>
      <c r="QU160" s="35"/>
      <c r="QV160" s="35"/>
      <c r="QW160" s="35"/>
      <c r="QX160" s="35"/>
      <c r="QY160" s="35"/>
      <c r="QZ160" s="35"/>
      <c r="RA160" s="35"/>
      <c r="RB160" s="35"/>
      <c r="RC160" s="35"/>
      <c r="RD160" s="35"/>
      <c r="RE160" s="35"/>
      <c r="RF160" s="35"/>
      <c r="RG160" s="35"/>
      <c r="RH160" s="35"/>
      <c r="RI160" s="35"/>
      <c r="RJ160" s="35"/>
      <c r="RK160" s="35"/>
      <c r="RL160" s="35"/>
      <c r="RM160" s="35"/>
      <c r="RN160" s="35"/>
      <c r="RO160" s="35"/>
      <c r="RP160" s="35"/>
      <c r="RQ160" s="35"/>
      <c r="RR160" s="35"/>
      <c r="RS160" s="35"/>
      <c r="RT160" s="35"/>
      <c r="RU160" s="35"/>
      <c r="RV160" s="35"/>
      <c r="RW160" s="35"/>
      <c r="RX160" s="35"/>
      <c r="RY160" s="35"/>
      <c r="RZ160" s="35"/>
      <c r="SA160" s="35"/>
      <c r="SB160" s="35"/>
      <c r="SC160" s="35"/>
      <c r="SD160" s="35"/>
      <c r="SE160" s="35"/>
      <c r="SF160" s="35"/>
      <c r="SG160" s="35"/>
      <c r="SH160" s="35"/>
      <c r="SI160" s="35"/>
      <c r="SJ160" s="35"/>
      <c r="SK160" s="35"/>
      <c r="SL160" s="35"/>
      <c r="SM160" s="35"/>
      <c r="SN160" s="35"/>
      <c r="SO160" s="35"/>
      <c r="SP160" s="35"/>
      <c r="SQ160" s="35"/>
      <c r="SR160" s="35"/>
      <c r="SS160" s="35"/>
      <c r="ST160" s="35"/>
      <c r="SU160" s="35"/>
      <c r="SV160" s="35"/>
      <c r="SW160" s="35"/>
      <c r="SX160" s="35"/>
      <c r="SY160" s="35"/>
      <c r="SZ160" s="35"/>
      <c r="TA160" s="35"/>
      <c r="TB160" s="35"/>
      <c r="TC160" s="35"/>
      <c r="TD160" s="35"/>
      <c r="TE160" s="35"/>
      <c r="TF160" s="35"/>
      <c r="TG160" s="35"/>
      <c r="TH160" s="35"/>
      <c r="TI160" s="35"/>
      <c r="TJ160" s="35"/>
      <c r="TK160" s="35"/>
      <c r="TL160" s="35"/>
      <c r="TM160" s="35"/>
      <c r="TN160" s="35"/>
      <c r="TO160" s="35"/>
      <c r="TP160" s="35"/>
      <c r="TQ160" s="35"/>
      <c r="TR160" s="35"/>
      <c r="TS160" s="35"/>
      <c r="TT160" s="35"/>
      <c r="TU160" s="35"/>
      <c r="TV160" s="35"/>
      <c r="TW160" s="35"/>
      <c r="TX160" s="35"/>
      <c r="TY160" s="35"/>
      <c r="TZ160" s="35"/>
      <c r="UA160" s="35"/>
      <c r="UB160" s="35"/>
      <c r="UC160" s="35"/>
      <c r="UD160" s="35"/>
      <c r="UE160" s="35"/>
      <c r="UF160" s="35"/>
      <c r="UG160" s="35"/>
      <c r="UH160" s="35"/>
      <c r="UI160" s="35"/>
      <c r="UJ160" s="35"/>
      <c r="UK160" s="35"/>
      <c r="UL160" s="35"/>
      <c r="UM160" s="35"/>
      <c r="UN160" s="35"/>
      <c r="UO160" s="35"/>
      <c r="UP160" s="35"/>
    </row>
    <row r="161" spans="1:562" s="36" customFormat="1" ht="396" customHeight="1" x14ac:dyDescent="1.75">
      <c r="A161" s="357" t="s">
        <v>103</v>
      </c>
      <c r="B161" s="230" t="s">
        <v>102</v>
      </c>
      <c r="C161" s="296"/>
      <c r="D161" s="236" t="s">
        <v>61</v>
      </c>
      <c r="E161" s="218" t="s">
        <v>56</v>
      </c>
      <c r="F161" s="218" t="s">
        <v>49</v>
      </c>
      <c r="G161" s="236" t="s">
        <v>134</v>
      </c>
      <c r="H161" s="236" t="s">
        <v>134</v>
      </c>
      <c r="I161" s="272" t="s">
        <v>64</v>
      </c>
      <c r="J161" s="37"/>
      <c r="K161" s="37"/>
      <c r="L161" s="37"/>
      <c r="M161" s="37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  <c r="ER161" s="35"/>
      <c r="ES161" s="35"/>
      <c r="ET161" s="35"/>
      <c r="EU161" s="35"/>
      <c r="EV161" s="35"/>
      <c r="EW161" s="35"/>
      <c r="EX161" s="35"/>
      <c r="EY161" s="35"/>
      <c r="EZ161" s="35"/>
      <c r="FA161" s="35"/>
      <c r="FB161" s="35"/>
      <c r="FC161" s="35"/>
      <c r="FD161" s="35"/>
      <c r="FE161" s="35"/>
      <c r="FF161" s="35"/>
      <c r="FG161" s="35"/>
      <c r="FH161" s="35"/>
      <c r="FI161" s="35"/>
      <c r="FJ161" s="35"/>
      <c r="FK161" s="35"/>
      <c r="FL161" s="35"/>
      <c r="FM161" s="35"/>
      <c r="FN161" s="35"/>
      <c r="FO161" s="35"/>
      <c r="FP161" s="35"/>
      <c r="FQ161" s="35"/>
      <c r="FR161" s="35"/>
      <c r="FS161" s="35"/>
      <c r="FT161" s="35"/>
      <c r="FU161" s="35"/>
      <c r="FV161" s="35"/>
      <c r="FW161" s="35"/>
      <c r="FX161" s="35"/>
      <c r="FY161" s="35"/>
      <c r="FZ161" s="35"/>
      <c r="GA161" s="35"/>
      <c r="GB161" s="35"/>
      <c r="GC161" s="35"/>
      <c r="GD161" s="35"/>
      <c r="GE161" s="35"/>
      <c r="GF161" s="35"/>
      <c r="GG161" s="35"/>
      <c r="GH161" s="35"/>
      <c r="GI161" s="35"/>
      <c r="GJ161" s="35"/>
      <c r="GK161" s="35"/>
      <c r="GL161" s="35"/>
      <c r="GM161" s="35"/>
      <c r="GN161" s="35"/>
      <c r="GO161" s="35"/>
      <c r="GP161" s="35"/>
      <c r="GQ161" s="35"/>
      <c r="GR161" s="35"/>
      <c r="GS161" s="35"/>
      <c r="GT161" s="35"/>
      <c r="GU161" s="35"/>
      <c r="GV161" s="35"/>
      <c r="GW161" s="35"/>
      <c r="GX161" s="35"/>
      <c r="GY161" s="35"/>
      <c r="GZ161" s="35"/>
      <c r="HA161" s="35"/>
      <c r="HB161" s="35"/>
      <c r="HC161" s="35"/>
      <c r="HD161" s="35"/>
      <c r="HE161" s="35"/>
      <c r="HF161" s="35"/>
      <c r="HG161" s="35"/>
      <c r="HH161" s="35"/>
      <c r="HI161" s="35"/>
      <c r="HJ161" s="35"/>
      <c r="HK161" s="35"/>
      <c r="HL161" s="35"/>
      <c r="HM161" s="35"/>
      <c r="HN161" s="35"/>
      <c r="HO161" s="35"/>
      <c r="HP161" s="35"/>
      <c r="HQ161" s="35"/>
      <c r="HR161" s="35"/>
      <c r="HS161" s="35"/>
      <c r="HT161" s="35"/>
      <c r="HU161" s="35"/>
      <c r="HV161" s="35"/>
      <c r="HW161" s="35"/>
      <c r="HX161" s="35"/>
      <c r="HY161" s="35"/>
      <c r="HZ161" s="35"/>
      <c r="IA161" s="35"/>
      <c r="IB161" s="35"/>
      <c r="IC161" s="35"/>
      <c r="ID161" s="35"/>
      <c r="IE161" s="35"/>
      <c r="IF161" s="35"/>
      <c r="IG161" s="35"/>
      <c r="IH161" s="35"/>
      <c r="II161" s="35"/>
      <c r="IJ161" s="35"/>
      <c r="IK161" s="35"/>
      <c r="IL161" s="35"/>
      <c r="IM161" s="35"/>
      <c r="IN161" s="35"/>
      <c r="IO161" s="35"/>
      <c r="IP161" s="35"/>
      <c r="IQ161" s="35"/>
      <c r="IR161" s="35"/>
      <c r="IS161" s="35"/>
      <c r="IT161" s="35"/>
      <c r="IU161" s="35"/>
      <c r="IV161" s="35"/>
      <c r="IW161" s="35"/>
      <c r="IX161" s="35"/>
      <c r="IY161" s="35"/>
      <c r="IZ161" s="35"/>
      <c r="JA161" s="35"/>
      <c r="JB161" s="35"/>
      <c r="JC161" s="35"/>
      <c r="JD161" s="35"/>
      <c r="JE161" s="35"/>
      <c r="JF161" s="35"/>
      <c r="JG161" s="35"/>
      <c r="JH161" s="35"/>
      <c r="JI161" s="35"/>
      <c r="JJ161" s="35"/>
      <c r="JK161" s="35"/>
      <c r="JL161" s="35"/>
      <c r="JM161" s="35"/>
      <c r="JN161" s="35"/>
      <c r="JO161" s="35"/>
      <c r="JP161" s="35"/>
      <c r="JQ161" s="35"/>
      <c r="JR161" s="35"/>
      <c r="JS161" s="35"/>
      <c r="JT161" s="35"/>
      <c r="JU161" s="35"/>
      <c r="JV161" s="35"/>
      <c r="JW161" s="35"/>
      <c r="JX161" s="35"/>
      <c r="JY161" s="35"/>
      <c r="JZ161" s="35"/>
      <c r="KA161" s="35"/>
      <c r="KB161" s="35"/>
      <c r="KC161" s="35"/>
      <c r="KD161" s="35"/>
      <c r="KE161" s="35"/>
      <c r="KF161" s="35"/>
      <c r="KG161" s="35"/>
      <c r="KH161" s="35"/>
      <c r="KI161" s="35"/>
      <c r="KJ161" s="35"/>
      <c r="KK161" s="35"/>
      <c r="KL161" s="35"/>
      <c r="KM161" s="35"/>
      <c r="KN161" s="35"/>
      <c r="KO161" s="35"/>
      <c r="KP161" s="35"/>
      <c r="KQ161" s="35"/>
      <c r="KR161" s="35"/>
      <c r="KS161" s="35"/>
      <c r="KT161" s="35"/>
      <c r="KU161" s="35"/>
      <c r="KV161" s="35"/>
      <c r="KW161" s="35"/>
      <c r="KX161" s="35"/>
      <c r="KY161" s="35"/>
      <c r="KZ161" s="35"/>
      <c r="LA161" s="35"/>
      <c r="LB161" s="35"/>
      <c r="LC161" s="35"/>
      <c r="LD161" s="35"/>
      <c r="LE161" s="35"/>
      <c r="LF161" s="35"/>
      <c r="LG161" s="35"/>
      <c r="LH161" s="35"/>
      <c r="LI161" s="35"/>
      <c r="LJ161" s="35"/>
      <c r="LK161" s="35"/>
      <c r="LL161" s="35"/>
      <c r="LM161" s="35"/>
      <c r="LN161" s="35"/>
      <c r="LO161" s="35"/>
      <c r="LP161" s="35"/>
      <c r="LQ161" s="35"/>
      <c r="LR161" s="35"/>
      <c r="LS161" s="35"/>
      <c r="LT161" s="35"/>
      <c r="LU161" s="35"/>
      <c r="LV161" s="35"/>
      <c r="LW161" s="35"/>
      <c r="LX161" s="35"/>
      <c r="LY161" s="35"/>
      <c r="LZ161" s="35"/>
      <c r="MA161" s="35"/>
      <c r="MB161" s="35"/>
      <c r="MC161" s="35"/>
      <c r="MD161" s="35"/>
      <c r="ME161" s="35"/>
      <c r="MF161" s="35"/>
      <c r="MG161" s="35"/>
      <c r="MH161" s="35"/>
      <c r="MI161" s="35"/>
      <c r="MJ161" s="35"/>
      <c r="MK161" s="35"/>
      <c r="ML161" s="35"/>
      <c r="MM161" s="35"/>
      <c r="MN161" s="35"/>
      <c r="MO161" s="35"/>
      <c r="MP161" s="35"/>
      <c r="MQ161" s="35"/>
      <c r="MR161" s="35"/>
      <c r="MS161" s="35"/>
      <c r="MT161" s="35"/>
      <c r="MU161" s="35"/>
      <c r="MV161" s="35"/>
      <c r="MW161" s="35"/>
      <c r="MX161" s="35"/>
      <c r="MY161" s="35"/>
      <c r="MZ161" s="35"/>
      <c r="NA161" s="35"/>
      <c r="NB161" s="35"/>
      <c r="NC161" s="35"/>
      <c r="ND161" s="35"/>
      <c r="NE161" s="35"/>
      <c r="NF161" s="35"/>
      <c r="NG161" s="35"/>
      <c r="NH161" s="35"/>
      <c r="NI161" s="35"/>
      <c r="NJ161" s="35"/>
      <c r="NK161" s="35"/>
      <c r="NL161" s="35"/>
      <c r="NM161" s="35"/>
      <c r="NN161" s="35"/>
      <c r="NO161" s="35"/>
      <c r="NP161" s="35"/>
      <c r="NQ161" s="35"/>
      <c r="NR161" s="35"/>
      <c r="NS161" s="35"/>
      <c r="NT161" s="35"/>
      <c r="NU161" s="35"/>
      <c r="NV161" s="35"/>
      <c r="NW161" s="35"/>
      <c r="NX161" s="35"/>
      <c r="NY161" s="35"/>
      <c r="NZ161" s="35"/>
      <c r="OA161" s="35"/>
      <c r="OB161" s="35"/>
      <c r="OC161" s="35"/>
      <c r="OD161" s="35"/>
      <c r="OE161" s="35"/>
      <c r="OF161" s="35"/>
      <c r="OG161" s="35"/>
      <c r="OH161" s="35"/>
      <c r="OI161" s="35"/>
      <c r="OJ161" s="35"/>
      <c r="OK161" s="35"/>
      <c r="OL161" s="35"/>
      <c r="OM161" s="35"/>
      <c r="ON161" s="35"/>
      <c r="OO161" s="35"/>
      <c r="OP161" s="35"/>
      <c r="OQ161" s="35"/>
      <c r="OR161" s="35"/>
      <c r="OS161" s="35"/>
      <c r="OT161" s="35"/>
      <c r="OU161" s="35"/>
      <c r="OV161" s="35"/>
      <c r="OW161" s="35"/>
      <c r="OX161" s="35"/>
      <c r="OY161" s="35"/>
      <c r="OZ161" s="35"/>
      <c r="PA161" s="35"/>
      <c r="PB161" s="35"/>
      <c r="PC161" s="35"/>
      <c r="PD161" s="35"/>
      <c r="PE161" s="35"/>
      <c r="PF161" s="35"/>
      <c r="PG161" s="35"/>
      <c r="PH161" s="35"/>
      <c r="PI161" s="35"/>
      <c r="PJ161" s="35"/>
      <c r="PK161" s="35"/>
      <c r="PL161" s="35"/>
      <c r="PM161" s="35"/>
      <c r="PN161" s="35"/>
      <c r="PO161" s="35"/>
      <c r="PP161" s="35"/>
      <c r="PQ161" s="35"/>
      <c r="PR161" s="35"/>
      <c r="PS161" s="35"/>
      <c r="PT161" s="35"/>
      <c r="PU161" s="35"/>
      <c r="PV161" s="35"/>
      <c r="PW161" s="35"/>
      <c r="PX161" s="35"/>
      <c r="PY161" s="35"/>
      <c r="PZ161" s="35"/>
      <c r="QA161" s="35"/>
      <c r="QB161" s="35"/>
      <c r="QC161" s="35"/>
      <c r="QD161" s="35"/>
      <c r="QE161" s="35"/>
      <c r="QF161" s="35"/>
      <c r="QG161" s="35"/>
      <c r="QH161" s="35"/>
      <c r="QI161" s="35"/>
      <c r="QJ161" s="35"/>
      <c r="QK161" s="35"/>
      <c r="QL161" s="35"/>
      <c r="QM161" s="35"/>
      <c r="QN161" s="35"/>
      <c r="QO161" s="35"/>
      <c r="QP161" s="35"/>
      <c r="QQ161" s="35"/>
      <c r="QR161" s="35"/>
      <c r="QS161" s="35"/>
      <c r="QT161" s="35"/>
      <c r="QU161" s="35"/>
      <c r="QV161" s="35"/>
      <c r="QW161" s="35"/>
      <c r="QX161" s="35"/>
      <c r="QY161" s="35"/>
      <c r="QZ161" s="35"/>
      <c r="RA161" s="35"/>
      <c r="RB161" s="35"/>
      <c r="RC161" s="35"/>
      <c r="RD161" s="35"/>
      <c r="RE161" s="35"/>
      <c r="RF161" s="35"/>
      <c r="RG161" s="35"/>
      <c r="RH161" s="35"/>
      <c r="RI161" s="35"/>
      <c r="RJ161" s="35"/>
      <c r="RK161" s="35"/>
      <c r="RL161" s="35"/>
      <c r="RM161" s="35"/>
      <c r="RN161" s="35"/>
      <c r="RO161" s="35"/>
      <c r="RP161" s="35"/>
      <c r="RQ161" s="35"/>
      <c r="RR161" s="35"/>
      <c r="RS161" s="35"/>
      <c r="RT161" s="35"/>
      <c r="RU161" s="35"/>
      <c r="RV161" s="35"/>
      <c r="RW161" s="35"/>
      <c r="RX161" s="35"/>
      <c r="RY161" s="35"/>
      <c r="RZ161" s="35"/>
      <c r="SA161" s="35"/>
      <c r="SB161" s="35"/>
      <c r="SC161" s="35"/>
      <c r="SD161" s="35"/>
      <c r="SE161" s="35"/>
      <c r="SF161" s="35"/>
      <c r="SG161" s="35"/>
      <c r="SH161" s="35"/>
      <c r="SI161" s="35"/>
      <c r="SJ161" s="35"/>
      <c r="SK161" s="35"/>
      <c r="SL161" s="35"/>
      <c r="SM161" s="35"/>
      <c r="SN161" s="35"/>
      <c r="SO161" s="35"/>
      <c r="SP161" s="35"/>
      <c r="SQ161" s="35"/>
      <c r="SR161" s="35"/>
      <c r="SS161" s="35"/>
      <c r="ST161" s="35"/>
      <c r="SU161" s="35"/>
      <c r="SV161" s="35"/>
      <c r="SW161" s="35"/>
      <c r="SX161" s="35"/>
      <c r="SY161" s="35"/>
      <c r="SZ161" s="35"/>
      <c r="TA161" s="35"/>
      <c r="TB161" s="35"/>
      <c r="TC161" s="35"/>
      <c r="TD161" s="35"/>
      <c r="TE161" s="35"/>
      <c r="TF161" s="35"/>
      <c r="TG161" s="35"/>
      <c r="TH161" s="35"/>
      <c r="TI161" s="35"/>
      <c r="TJ161" s="35"/>
      <c r="TK161" s="35"/>
      <c r="TL161" s="35"/>
      <c r="TM161" s="35"/>
      <c r="TN161" s="35"/>
      <c r="TO161" s="35"/>
      <c r="TP161" s="35"/>
      <c r="TQ161" s="35"/>
      <c r="TR161" s="35"/>
      <c r="TS161" s="35"/>
      <c r="TT161" s="35"/>
      <c r="TU161" s="35"/>
      <c r="TV161" s="35"/>
      <c r="TW161" s="35"/>
      <c r="TX161" s="35"/>
      <c r="TY161" s="35"/>
      <c r="TZ161" s="35"/>
      <c r="UA161" s="35"/>
      <c r="UB161" s="35"/>
      <c r="UC161" s="35"/>
      <c r="UD161" s="35"/>
      <c r="UE161" s="35"/>
      <c r="UF161" s="35"/>
      <c r="UG161" s="35"/>
      <c r="UH161" s="35"/>
      <c r="UI161" s="35"/>
      <c r="UJ161" s="35"/>
      <c r="UK161" s="35"/>
      <c r="UL161" s="35"/>
      <c r="UM161" s="35"/>
      <c r="UN161" s="35"/>
      <c r="UO161" s="35"/>
      <c r="UP161" s="35"/>
    </row>
    <row r="162" spans="1:562" s="36" customFormat="1" ht="184.5" customHeight="1" x14ac:dyDescent="1.75">
      <c r="A162" s="358"/>
      <c r="B162" s="304"/>
      <c r="C162" s="298"/>
      <c r="D162" s="360"/>
      <c r="E162" s="219"/>
      <c r="F162" s="328"/>
      <c r="G162" s="256"/>
      <c r="H162" s="256"/>
      <c r="I162" s="316"/>
      <c r="J162" s="37"/>
      <c r="K162" s="37"/>
      <c r="L162" s="37"/>
      <c r="M162" s="37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  <c r="ER162" s="35"/>
      <c r="ES162" s="35"/>
      <c r="ET162" s="35"/>
      <c r="EU162" s="35"/>
      <c r="EV162" s="35"/>
      <c r="EW162" s="35"/>
      <c r="EX162" s="35"/>
      <c r="EY162" s="35"/>
      <c r="EZ162" s="35"/>
      <c r="FA162" s="35"/>
      <c r="FB162" s="35"/>
      <c r="FC162" s="35"/>
      <c r="FD162" s="35"/>
      <c r="FE162" s="35"/>
      <c r="FF162" s="35"/>
      <c r="FG162" s="35"/>
      <c r="FH162" s="35"/>
      <c r="FI162" s="35"/>
      <c r="FJ162" s="35"/>
      <c r="FK162" s="35"/>
      <c r="FL162" s="35"/>
      <c r="FM162" s="35"/>
      <c r="FN162" s="35"/>
      <c r="FO162" s="35"/>
      <c r="FP162" s="35"/>
      <c r="FQ162" s="35"/>
      <c r="FR162" s="35"/>
      <c r="FS162" s="35"/>
      <c r="FT162" s="35"/>
      <c r="FU162" s="35"/>
      <c r="FV162" s="35"/>
      <c r="FW162" s="35"/>
      <c r="FX162" s="35"/>
      <c r="FY162" s="35"/>
      <c r="FZ162" s="35"/>
      <c r="GA162" s="35"/>
      <c r="GB162" s="35"/>
      <c r="GC162" s="35"/>
      <c r="GD162" s="35"/>
      <c r="GE162" s="35"/>
      <c r="GF162" s="35"/>
      <c r="GG162" s="35"/>
      <c r="GH162" s="35"/>
      <c r="GI162" s="35"/>
      <c r="GJ162" s="35"/>
      <c r="GK162" s="35"/>
      <c r="GL162" s="35"/>
      <c r="GM162" s="35"/>
      <c r="GN162" s="35"/>
      <c r="GO162" s="35"/>
      <c r="GP162" s="35"/>
      <c r="GQ162" s="35"/>
      <c r="GR162" s="35"/>
      <c r="GS162" s="35"/>
      <c r="GT162" s="35"/>
      <c r="GU162" s="35"/>
      <c r="GV162" s="35"/>
      <c r="GW162" s="35"/>
      <c r="GX162" s="35"/>
      <c r="GY162" s="35"/>
      <c r="GZ162" s="35"/>
      <c r="HA162" s="35"/>
      <c r="HB162" s="35"/>
      <c r="HC162" s="35"/>
      <c r="HD162" s="35"/>
      <c r="HE162" s="35"/>
      <c r="HF162" s="35"/>
      <c r="HG162" s="35"/>
      <c r="HH162" s="35"/>
      <c r="HI162" s="35"/>
      <c r="HJ162" s="35"/>
      <c r="HK162" s="35"/>
      <c r="HL162" s="35"/>
      <c r="HM162" s="35"/>
      <c r="HN162" s="35"/>
      <c r="HO162" s="35"/>
      <c r="HP162" s="35"/>
      <c r="HQ162" s="35"/>
      <c r="HR162" s="35"/>
      <c r="HS162" s="35"/>
      <c r="HT162" s="35"/>
      <c r="HU162" s="35"/>
      <c r="HV162" s="35"/>
      <c r="HW162" s="35"/>
      <c r="HX162" s="35"/>
      <c r="HY162" s="35"/>
      <c r="HZ162" s="35"/>
      <c r="IA162" s="35"/>
      <c r="IB162" s="35"/>
      <c r="IC162" s="35"/>
      <c r="ID162" s="35"/>
      <c r="IE162" s="35"/>
      <c r="IF162" s="35"/>
      <c r="IG162" s="35"/>
      <c r="IH162" s="35"/>
      <c r="II162" s="35"/>
      <c r="IJ162" s="35"/>
      <c r="IK162" s="35"/>
      <c r="IL162" s="35"/>
      <c r="IM162" s="35"/>
      <c r="IN162" s="35"/>
      <c r="IO162" s="35"/>
      <c r="IP162" s="35"/>
      <c r="IQ162" s="35"/>
      <c r="IR162" s="35"/>
      <c r="IS162" s="35"/>
      <c r="IT162" s="35"/>
      <c r="IU162" s="35"/>
      <c r="IV162" s="35"/>
      <c r="IW162" s="35"/>
      <c r="IX162" s="35"/>
      <c r="IY162" s="35"/>
      <c r="IZ162" s="35"/>
      <c r="JA162" s="35"/>
      <c r="JB162" s="35"/>
      <c r="JC162" s="35"/>
      <c r="JD162" s="35"/>
      <c r="JE162" s="35"/>
      <c r="JF162" s="35"/>
      <c r="JG162" s="35"/>
      <c r="JH162" s="35"/>
      <c r="JI162" s="35"/>
      <c r="JJ162" s="35"/>
      <c r="JK162" s="35"/>
      <c r="JL162" s="35"/>
      <c r="JM162" s="35"/>
      <c r="JN162" s="35"/>
      <c r="JO162" s="35"/>
      <c r="JP162" s="35"/>
      <c r="JQ162" s="35"/>
      <c r="JR162" s="35"/>
      <c r="JS162" s="35"/>
      <c r="JT162" s="35"/>
      <c r="JU162" s="35"/>
      <c r="JV162" s="35"/>
      <c r="JW162" s="35"/>
      <c r="JX162" s="35"/>
      <c r="JY162" s="35"/>
      <c r="JZ162" s="35"/>
      <c r="KA162" s="35"/>
      <c r="KB162" s="35"/>
      <c r="KC162" s="35"/>
      <c r="KD162" s="35"/>
      <c r="KE162" s="35"/>
      <c r="KF162" s="35"/>
      <c r="KG162" s="35"/>
      <c r="KH162" s="35"/>
      <c r="KI162" s="35"/>
      <c r="KJ162" s="35"/>
      <c r="KK162" s="35"/>
      <c r="KL162" s="35"/>
      <c r="KM162" s="35"/>
      <c r="KN162" s="35"/>
      <c r="KO162" s="35"/>
      <c r="KP162" s="35"/>
      <c r="KQ162" s="35"/>
      <c r="KR162" s="35"/>
      <c r="KS162" s="35"/>
      <c r="KT162" s="35"/>
      <c r="KU162" s="35"/>
      <c r="KV162" s="35"/>
      <c r="KW162" s="35"/>
      <c r="KX162" s="35"/>
      <c r="KY162" s="35"/>
      <c r="KZ162" s="35"/>
      <c r="LA162" s="35"/>
      <c r="LB162" s="35"/>
      <c r="LC162" s="35"/>
      <c r="LD162" s="35"/>
      <c r="LE162" s="35"/>
      <c r="LF162" s="35"/>
      <c r="LG162" s="35"/>
      <c r="LH162" s="35"/>
      <c r="LI162" s="35"/>
      <c r="LJ162" s="35"/>
      <c r="LK162" s="35"/>
      <c r="LL162" s="35"/>
      <c r="LM162" s="35"/>
      <c r="LN162" s="35"/>
      <c r="LO162" s="35"/>
      <c r="LP162" s="35"/>
      <c r="LQ162" s="35"/>
      <c r="LR162" s="35"/>
      <c r="LS162" s="35"/>
      <c r="LT162" s="35"/>
      <c r="LU162" s="35"/>
      <c r="LV162" s="35"/>
      <c r="LW162" s="35"/>
      <c r="LX162" s="35"/>
      <c r="LY162" s="35"/>
      <c r="LZ162" s="35"/>
      <c r="MA162" s="35"/>
      <c r="MB162" s="35"/>
      <c r="MC162" s="35"/>
      <c r="MD162" s="35"/>
      <c r="ME162" s="35"/>
      <c r="MF162" s="35"/>
      <c r="MG162" s="35"/>
      <c r="MH162" s="35"/>
      <c r="MI162" s="35"/>
      <c r="MJ162" s="35"/>
      <c r="MK162" s="35"/>
      <c r="ML162" s="35"/>
      <c r="MM162" s="35"/>
      <c r="MN162" s="35"/>
      <c r="MO162" s="35"/>
      <c r="MP162" s="35"/>
      <c r="MQ162" s="35"/>
      <c r="MR162" s="35"/>
      <c r="MS162" s="35"/>
      <c r="MT162" s="35"/>
      <c r="MU162" s="35"/>
      <c r="MV162" s="35"/>
      <c r="MW162" s="35"/>
      <c r="MX162" s="35"/>
      <c r="MY162" s="35"/>
      <c r="MZ162" s="35"/>
      <c r="NA162" s="35"/>
      <c r="NB162" s="35"/>
      <c r="NC162" s="35"/>
      <c r="ND162" s="35"/>
      <c r="NE162" s="35"/>
      <c r="NF162" s="35"/>
      <c r="NG162" s="35"/>
      <c r="NH162" s="35"/>
      <c r="NI162" s="35"/>
      <c r="NJ162" s="35"/>
      <c r="NK162" s="35"/>
      <c r="NL162" s="35"/>
      <c r="NM162" s="35"/>
      <c r="NN162" s="35"/>
      <c r="NO162" s="35"/>
      <c r="NP162" s="35"/>
      <c r="NQ162" s="35"/>
      <c r="NR162" s="35"/>
      <c r="NS162" s="35"/>
      <c r="NT162" s="35"/>
      <c r="NU162" s="35"/>
      <c r="NV162" s="35"/>
      <c r="NW162" s="35"/>
      <c r="NX162" s="35"/>
      <c r="NY162" s="35"/>
      <c r="NZ162" s="35"/>
      <c r="OA162" s="35"/>
      <c r="OB162" s="35"/>
      <c r="OC162" s="35"/>
      <c r="OD162" s="35"/>
      <c r="OE162" s="35"/>
      <c r="OF162" s="35"/>
      <c r="OG162" s="35"/>
      <c r="OH162" s="35"/>
      <c r="OI162" s="35"/>
      <c r="OJ162" s="35"/>
      <c r="OK162" s="35"/>
      <c r="OL162" s="35"/>
      <c r="OM162" s="35"/>
      <c r="ON162" s="35"/>
      <c r="OO162" s="35"/>
      <c r="OP162" s="35"/>
      <c r="OQ162" s="35"/>
      <c r="OR162" s="35"/>
      <c r="OS162" s="35"/>
      <c r="OT162" s="35"/>
      <c r="OU162" s="35"/>
      <c r="OV162" s="35"/>
      <c r="OW162" s="35"/>
      <c r="OX162" s="35"/>
      <c r="OY162" s="35"/>
      <c r="OZ162" s="35"/>
      <c r="PA162" s="35"/>
      <c r="PB162" s="35"/>
      <c r="PC162" s="35"/>
      <c r="PD162" s="35"/>
      <c r="PE162" s="35"/>
      <c r="PF162" s="35"/>
      <c r="PG162" s="35"/>
      <c r="PH162" s="35"/>
      <c r="PI162" s="35"/>
      <c r="PJ162" s="35"/>
      <c r="PK162" s="35"/>
      <c r="PL162" s="35"/>
      <c r="PM162" s="35"/>
      <c r="PN162" s="35"/>
      <c r="PO162" s="35"/>
      <c r="PP162" s="35"/>
      <c r="PQ162" s="35"/>
      <c r="PR162" s="35"/>
      <c r="PS162" s="35"/>
      <c r="PT162" s="35"/>
      <c r="PU162" s="35"/>
      <c r="PV162" s="35"/>
      <c r="PW162" s="35"/>
      <c r="PX162" s="35"/>
      <c r="PY162" s="35"/>
      <c r="PZ162" s="35"/>
      <c r="QA162" s="35"/>
      <c r="QB162" s="35"/>
      <c r="QC162" s="35"/>
      <c r="QD162" s="35"/>
      <c r="QE162" s="35"/>
      <c r="QF162" s="35"/>
      <c r="QG162" s="35"/>
      <c r="QH162" s="35"/>
      <c r="QI162" s="35"/>
      <c r="QJ162" s="35"/>
      <c r="QK162" s="35"/>
      <c r="QL162" s="35"/>
      <c r="QM162" s="35"/>
      <c r="QN162" s="35"/>
      <c r="QO162" s="35"/>
      <c r="QP162" s="35"/>
      <c r="QQ162" s="35"/>
      <c r="QR162" s="35"/>
      <c r="QS162" s="35"/>
      <c r="QT162" s="35"/>
      <c r="QU162" s="35"/>
      <c r="QV162" s="35"/>
      <c r="QW162" s="35"/>
      <c r="QX162" s="35"/>
      <c r="QY162" s="35"/>
      <c r="QZ162" s="35"/>
      <c r="RA162" s="35"/>
      <c r="RB162" s="35"/>
      <c r="RC162" s="35"/>
      <c r="RD162" s="35"/>
      <c r="RE162" s="35"/>
      <c r="RF162" s="35"/>
      <c r="RG162" s="35"/>
      <c r="RH162" s="35"/>
      <c r="RI162" s="35"/>
      <c r="RJ162" s="35"/>
      <c r="RK162" s="35"/>
      <c r="RL162" s="35"/>
      <c r="RM162" s="35"/>
      <c r="RN162" s="35"/>
      <c r="RO162" s="35"/>
      <c r="RP162" s="35"/>
      <c r="RQ162" s="35"/>
      <c r="RR162" s="35"/>
      <c r="RS162" s="35"/>
      <c r="RT162" s="35"/>
      <c r="RU162" s="35"/>
      <c r="RV162" s="35"/>
      <c r="RW162" s="35"/>
      <c r="RX162" s="35"/>
      <c r="RY162" s="35"/>
      <c r="RZ162" s="35"/>
      <c r="SA162" s="35"/>
      <c r="SB162" s="35"/>
      <c r="SC162" s="35"/>
      <c r="SD162" s="35"/>
      <c r="SE162" s="35"/>
      <c r="SF162" s="35"/>
      <c r="SG162" s="35"/>
      <c r="SH162" s="35"/>
      <c r="SI162" s="35"/>
      <c r="SJ162" s="35"/>
      <c r="SK162" s="35"/>
      <c r="SL162" s="35"/>
      <c r="SM162" s="35"/>
      <c r="SN162" s="35"/>
      <c r="SO162" s="35"/>
      <c r="SP162" s="35"/>
      <c r="SQ162" s="35"/>
      <c r="SR162" s="35"/>
      <c r="SS162" s="35"/>
      <c r="ST162" s="35"/>
      <c r="SU162" s="35"/>
      <c r="SV162" s="35"/>
      <c r="SW162" s="35"/>
      <c r="SX162" s="35"/>
      <c r="SY162" s="35"/>
      <c r="SZ162" s="35"/>
      <c r="TA162" s="35"/>
      <c r="TB162" s="35"/>
      <c r="TC162" s="35"/>
      <c r="TD162" s="35"/>
      <c r="TE162" s="35"/>
      <c r="TF162" s="35"/>
      <c r="TG162" s="35"/>
      <c r="TH162" s="35"/>
      <c r="TI162" s="35"/>
      <c r="TJ162" s="35"/>
      <c r="TK162" s="35"/>
      <c r="TL162" s="35"/>
      <c r="TM162" s="35"/>
      <c r="TN162" s="35"/>
      <c r="TO162" s="35"/>
      <c r="TP162" s="35"/>
      <c r="TQ162" s="35"/>
      <c r="TR162" s="35"/>
      <c r="TS162" s="35"/>
      <c r="TT162" s="35"/>
      <c r="TU162" s="35"/>
      <c r="TV162" s="35"/>
      <c r="TW162" s="35"/>
      <c r="TX162" s="35"/>
      <c r="TY162" s="35"/>
      <c r="TZ162" s="35"/>
      <c r="UA162" s="35"/>
      <c r="UB162" s="35"/>
      <c r="UC162" s="35"/>
      <c r="UD162" s="35"/>
      <c r="UE162" s="35"/>
      <c r="UF162" s="35"/>
      <c r="UG162" s="35"/>
      <c r="UH162" s="35"/>
      <c r="UI162" s="35"/>
      <c r="UJ162" s="35"/>
      <c r="UK162" s="35"/>
      <c r="UL162" s="35"/>
      <c r="UM162" s="35"/>
      <c r="UN162" s="35"/>
      <c r="UO162" s="35"/>
      <c r="UP162" s="35"/>
    </row>
    <row r="163" spans="1:562" s="36" customFormat="1" ht="244.5" customHeight="1" x14ac:dyDescent="1.75">
      <c r="A163" s="359"/>
      <c r="B163" s="306"/>
      <c r="C163" s="324"/>
      <c r="D163" s="361"/>
      <c r="E163" s="362"/>
      <c r="F163" s="362"/>
      <c r="G163" s="237"/>
      <c r="H163" s="237"/>
      <c r="I163" s="36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  <c r="EW163" s="35"/>
      <c r="EX163" s="35"/>
      <c r="EY163" s="35"/>
      <c r="EZ163" s="35"/>
      <c r="FA163" s="35"/>
      <c r="FB163" s="35"/>
      <c r="FC163" s="35"/>
      <c r="FD163" s="35"/>
      <c r="FE163" s="35"/>
      <c r="FF163" s="35"/>
      <c r="FG163" s="35"/>
      <c r="FH163" s="35"/>
      <c r="FI163" s="35"/>
      <c r="FJ163" s="35"/>
      <c r="FK163" s="35"/>
      <c r="FL163" s="35"/>
      <c r="FM163" s="35"/>
      <c r="FN163" s="35"/>
      <c r="FO163" s="35"/>
      <c r="FP163" s="35"/>
      <c r="FQ163" s="35"/>
      <c r="FR163" s="35"/>
      <c r="FS163" s="35"/>
      <c r="FT163" s="35"/>
      <c r="FU163" s="35"/>
      <c r="FV163" s="35"/>
      <c r="FW163" s="35"/>
      <c r="FX163" s="35"/>
      <c r="FY163" s="35"/>
      <c r="FZ163" s="35"/>
      <c r="GA163" s="35"/>
      <c r="GB163" s="35"/>
      <c r="GC163" s="35"/>
      <c r="GD163" s="35"/>
      <c r="GE163" s="35"/>
      <c r="GF163" s="35"/>
      <c r="GG163" s="35"/>
      <c r="GH163" s="35"/>
      <c r="GI163" s="35"/>
      <c r="GJ163" s="35"/>
      <c r="GK163" s="35"/>
      <c r="GL163" s="35"/>
      <c r="GM163" s="35"/>
      <c r="GN163" s="35"/>
      <c r="GO163" s="35"/>
      <c r="GP163" s="35"/>
      <c r="GQ163" s="35"/>
      <c r="GR163" s="35"/>
      <c r="GS163" s="35"/>
      <c r="GT163" s="35"/>
      <c r="GU163" s="35"/>
      <c r="GV163" s="35"/>
      <c r="GW163" s="35"/>
      <c r="GX163" s="35"/>
      <c r="GY163" s="35"/>
      <c r="GZ163" s="35"/>
      <c r="HA163" s="35"/>
      <c r="HB163" s="35"/>
      <c r="HC163" s="35"/>
      <c r="HD163" s="35"/>
      <c r="HE163" s="35"/>
      <c r="HF163" s="35"/>
      <c r="HG163" s="35"/>
      <c r="HH163" s="35"/>
      <c r="HI163" s="35"/>
      <c r="HJ163" s="35"/>
      <c r="HK163" s="35"/>
      <c r="HL163" s="35"/>
      <c r="HM163" s="35"/>
      <c r="HN163" s="35"/>
      <c r="HO163" s="35"/>
      <c r="HP163" s="35"/>
      <c r="HQ163" s="35"/>
      <c r="HR163" s="35"/>
      <c r="HS163" s="35"/>
      <c r="HT163" s="35"/>
      <c r="HU163" s="35"/>
      <c r="HV163" s="35"/>
      <c r="HW163" s="35"/>
      <c r="HX163" s="35"/>
      <c r="HY163" s="35"/>
      <c r="HZ163" s="35"/>
      <c r="IA163" s="35"/>
      <c r="IB163" s="35"/>
      <c r="IC163" s="35"/>
      <c r="ID163" s="35"/>
      <c r="IE163" s="35"/>
      <c r="IF163" s="35"/>
      <c r="IG163" s="35"/>
      <c r="IH163" s="35"/>
      <c r="II163" s="35"/>
      <c r="IJ163" s="35"/>
      <c r="IK163" s="35"/>
      <c r="IL163" s="35"/>
      <c r="IM163" s="35"/>
      <c r="IN163" s="35"/>
      <c r="IO163" s="35"/>
      <c r="IP163" s="35"/>
      <c r="IQ163" s="35"/>
      <c r="IR163" s="35"/>
      <c r="IS163" s="35"/>
      <c r="IT163" s="35"/>
      <c r="IU163" s="35"/>
      <c r="IV163" s="35"/>
      <c r="IW163" s="35"/>
      <c r="IX163" s="35"/>
      <c r="IY163" s="35"/>
      <c r="IZ163" s="35"/>
      <c r="JA163" s="35"/>
      <c r="JB163" s="35"/>
      <c r="JC163" s="35"/>
      <c r="JD163" s="35"/>
      <c r="JE163" s="35"/>
      <c r="JF163" s="35"/>
      <c r="JG163" s="35"/>
      <c r="JH163" s="35"/>
      <c r="JI163" s="35"/>
      <c r="JJ163" s="35"/>
      <c r="JK163" s="35"/>
      <c r="JL163" s="35"/>
      <c r="JM163" s="35"/>
      <c r="JN163" s="35"/>
      <c r="JO163" s="35"/>
      <c r="JP163" s="35"/>
      <c r="JQ163" s="35"/>
      <c r="JR163" s="35"/>
      <c r="JS163" s="35"/>
      <c r="JT163" s="35"/>
      <c r="JU163" s="35"/>
      <c r="JV163" s="35"/>
      <c r="JW163" s="35"/>
      <c r="JX163" s="35"/>
      <c r="JY163" s="35"/>
      <c r="JZ163" s="35"/>
      <c r="KA163" s="35"/>
      <c r="KB163" s="35"/>
      <c r="KC163" s="35"/>
      <c r="KD163" s="35"/>
      <c r="KE163" s="35"/>
      <c r="KF163" s="35"/>
      <c r="KG163" s="35"/>
      <c r="KH163" s="35"/>
      <c r="KI163" s="35"/>
      <c r="KJ163" s="35"/>
      <c r="KK163" s="35"/>
      <c r="KL163" s="35"/>
      <c r="KM163" s="35"/>
      <c r="KN163" s="35"/>
      <c r="KO163" s="35"/>
      <c r="KP163" s="35"/>
      <c r="KQ163" s="35"/>
      <c r="KR163" s="35"/>
      <c r="KS163" s="35"/>
      <c r="KT163" s="35"/>
      <c r="KU163" s="35"/>
      <c r="KV163" s="35"/>
      <c r="KW163" s="35"/>
      <c r="KX163" s="35"/>
      <c r="KY163" s="35"/>
      <c r="KZ163" s="35"/>
      <c r="LA163" s="35"/>
      <c r="LB163" s="35"/>
      <c r="LC163" s="35"/>
      <c r="LD163" s="35"/>
      <c r="LE163" s="35"/>
      <c r="LF163" s="35"/>
      <c r="LG163" s="35"/>
      <c r="LH163" s="35"/>
      <c r="LI163" s="35"/>
      <c r="LJ163" s="35"/>
      <c r="LK163" s="35"/>
      <c r="LL163" s="35"/>
      <c r="LM163" s="35"/>
      <c r="LN163" s="35"/>
      <c r="LO163" s="35"/>
      <c r="LP163" s="35"/>
      <c r="LQ163" s="35"/>
      <c r="LR163" s="35"/>
      <c r="LS163" s="35"/>
      <c r="LT163" s="35"/>
      <c r="LU163" s="35"/>
      <c r="LV163" s="35"/>
      <c r="LW163" s="35"/>
      <c r="LX163" s="35"/>
      <c r="LY163" s="35"/>
      <c r="LZ163" s="35"/>
      <c r="MA163" s="35"/>
      <c r="MB163" s="35"/>
      <c r="MC163" s="35"/>
      <c r="MD163" s="35"/>
      <c r="ME163" s="35"/>
      <c r="MF163" s="35"/>
      <c r="MG163" s="35"/>
      <c r="MH163" s="35"/>
      <c r="MI163" s="35"/>
      <c r="MJ163" s="35"/>
      <c r="MK163" s="35"/>
      <c r="ML163" s="35"/>
      <c r="MM163" s="35"/>
      <c r="MN163" s="35"/>
      <c r="MO163" s="35"/>
      <c r="MP163" s="35"/>
      <c r="MQ163" s="35"/>
      <c r="MR163" s="35"/>
      <c r="MS163" s="35"/>
      <c r="MT163" s="35"/>
      <c r="MU163" s="35"/>
      <c r="MV163" s="35"/>
      <c r="MW163" s="35"/>
      <c r="MX163" s="35"/>
      <c r="MY163" s="35"/>
      <c r="MZ163" s="35"/>
      <c r="NA163" s="35"/>
      <c r="NB163" s="35"/>
      <c r="NC163" s="35"/>
      <c r="ND163" s="35"/>
      <c r="NE163" s="35"/>
      <c r="NF163" s="35"/>
      <c r="NG163" s="35"/>
      <c r="NH163" s="35"/>
      <c r="NI163" s="35"/>
      <c r="NJ163" s="35"/>
      <c r="NK163" s="35"/>
      <c r="NL163" s="35"/>
      <c r="NM163" s="35"/>
      <c r="NN163" s="35"/>
      <c r="NO163" s="35"/>
      <c r="NP163" s="35"/>
      <c r="NQ163" s="35"/>
      <c r="NR163" s="35"/>
      <c r="NS163" s="35"/>
      <c r="NT163" s="35"/>
      <c r="NU163" s="35"/>
      <c r="NV163" s="35"/>
      <c r="NW163" s="35"/>
      <c r="NX163" s="35"/>
      <c r="NY163" s="35"/>
      <c r="NZ163" s="35"/>
      <c r="OA163" s="35"/>
      <c r="OB163" s="35"/>
      <c r="OC163" s="35"/>
      <c r="OD163" s="35"/>
      <c r="OE163" s="35"/>
      <c r="OF163" s="35"/>
      <c r="OG163" s="35"/>
      <c r="OH163" s="35"/>
      <c r="OI163" s="35"/>
      <c r="OJ163" s="35"/>
      <c r="OK163" s="35"/>
      <c r="OL163" s="35"/>
      <c r="OM163" s="35"/>
      <c r="ON163" s="35"/>
      <c r="OO163" s="35"/>
      <c r="OP163" s="35"/>
      <c r="OQ163" s="35"/>
      <c r="OR163" s="35"/>
      <c r="OS163" s="35"/>
      <c r="OT163" s="35"/>
      <c r="OU163" s="35"/>
      <c r="OV163" s="35"/>
      <c r="OW163" s="35"/>
      <c r="OX163" s="35"/>
      <c r="OY163" s="35"/>
      <c r="OZ163" s="35"/>
      <c r="PA163" s="35"/>
      <c r="PB163" s="35"/>
      <c r="PC163" s="35"/>
      <c r="PD163" s="35"/>
      <c r="PE163" s="35"/>
      <c r="PF163" s="35"/>
      <c r="PG163" s="35"/>
      <c r="PH163" s="35"/>
      <c r="PI163" s="35"/>
      <c r="PJ163" s="35"/>
      <c r="PK163" s="35"/>
      <c r="PL163" s="35"/>
      <c r="PM163" s="35"/>
      <c r="PN163" s="35"/>
      <c r="PO163" s="35"/>
      <c r="PP163" s="35"/>
      <c r="PQ163" s="35"/>
      <c r="PR163" s="35"/>
      <c r="PS163" s="35"/>
      <c r="PT163" s="35"/>
      <c r="PU163" s="35"/>
      <c r="PV163" s="35"/>
      <c r="PW163" s="35"/>
      <c r="PX163" s="35"/>
      <c r="PY163" s="35"/>
      <c r="PZ163" s="35"/>
      <c r="QA163" s="35"/>
      <c r="QB163" s="35"/>
      <c r="QC163" s="35"/>
      <c r="QD163" s="35"/>
      <c r="QE163" s="35"/>
      <c r="QF163" s="35"/>
      <c r="QG163" s="35"/>
      <c r="QH163" s="35"/>
      <c r="QI163" s="35"/>
      <c r="QJ163" s="35"/>
      <c r="QK163" s="35"/>
      <c r="QL163" s="35"/>
      <c r="QM163" s="35"/>
      <c r="QN163" s="35"/>
      <c r="QO163" s="35"/>
      <c r="QP163" s="35"/>
      <c r="QQ163" s="35"/>
      <c r="QR163" s="35"/>
      <c r="QS163" s="35"/>
      <c r="QT163" s="35"/>
      <c r="QU163" s="35"/>
      <c r="QV163" s="35"/>
      <c r="QW163" s="35"/>
      <c r="QX163" s="35"/>
      <c r="QY163" s="35"/>
      <c r="QZ163" s="35"/>
      <c r="RA163" s="35"/>
      <c r="RB163" s="35"/>
      <c r="RC163" s="35"/>
      <c r="RD163" s="35"/>
      <c r="RE163" s="35"/>
      <c r="RF163" s="35"/>
      <c r="RG163" s="35"/>
      <c r="RH163" s="35"/>
      <c r="RI163" s="35"/>
      <c r="RJ163" s="35"/>
      <c r="RK163" s="35"/>
      <c r="RL163" s="35"/>
      <c r="RM163" s="35"/>
      <c r="RN163" s="35"/>
      <c r="RO163" s="35"/>
      <c r="RP163" s="35"/>
      <c r="RQ163" s="35"/>
      <c r="RR163" s="35"/>
      <c r="RS163" s="35"/>
      <c r="RT163" s="35"/>
      <c r="RU163" s="35"/>
      <c r="RV163" s="35"/>
      <c r="RW163" s="35"/>
      <c r="RX163" s="35"/>
      <c r="RY163" s="35"/>
      <c r="RZ163" s="35"/>
      <c r="SA163" s="35"/>
      <c r="SB163" s="35"/>
      <c r="SC163" s="35"/>
      <c r="SD163" s="35"/>
      <c r="SE163" s="35"/>
      <c r="SF163" s="35"/>
      <c r="SG163" s="35"/>
      <c r="SH163" s="35"/>
      <c r="SI163" s="35"/>
      <c r="SJ163" s="35"/>
      <c r="SK163" s="35"/>
      <c r="SL163" s="35"/>
      <c r="SM163" s="35"/>
      <c r="SN163" s="35"/>
      <c r="SO163" s="35"/>
      <c r="SP163" s="35"/>
      <c r="SQ163" s="35"/>
      <c r="SR163" s="35"/>
      <c r="SS163" s="35"/>
      <c r="ST163" s="35"/>
      <c r="SU163" s="35"/>
      <c r="SV163" s="35"/>
      <c r="SW163" s="35"/>
      <c r="SX163" s="35"/>
      <c r="SY163" s="35"/>
      <c r="SZ163" s="35"/>
      <c r="TA163" s="35"/>
      <c r="TB163" s="35"/>
      <c r="TC163" s="35"/>
      <c r="TD163" s="35"/>
      <c r="TE163" s="35"/>
      <c r="TF163" s="35"/>
      <c r="TG163" s="35"/>
      <c r="TH163" s="35"/>
      <c r="TI163" s="35"/>
      <c r="TJ163" s="35"/>
      <c r="TK163" s="35"/>
      <c r="TL163" s="35"/>
      <c r="TM163" s="35"/>
      <c r="TN163" s="35"/>
      <c r="TO163" s="35"/>
      <c r="TP163" s="35"/>
      <c r="TQ163" s="35"/>
      <c r="TR163" s="35"/>
      <c r="TS163" s="35"/>
      <c r="TT163" s="35"/>
      <c r="TU163" s="35"/>
      <c r="TV163" s="35"/>
      <c r="TW163" s="35"/>
      <c r="TX163" s="35"/>
      <c r="TY163" s="35"/>
      <c r="TZ163" s="35"/>
      <c r="UA163" s="35"/>
      <c r="UB163" s="35"/>
      <c r="UC163" s="35"/>
      <c r="UD163" s="35"/>
      <c r="UE163" s="35"/>
      <c r="UF163" s="35"/>
      <c r="UG163" s="35"/>
      <c r="UH163" s="35"/>
      <c r="UI163" s="35"/>
      <c r="UJ163" s="35"/>
      <c r="UK163" s="35"/>
      <c r="UL163" s="35"/>
      <c r="UM163" s="35"/>
      <c r="UN163" s="35"/>
      <c r="UO163" s="35"/>
      <c r="UP163" s="35"/>
    </row>
    <row r="164" spans="1:562" s="36" customFormat="1" ht="303" customHeight="1" x14ac:dyDescent="1.75">
      <c r="A164" s="217" t="s">
        <v>101</v>
      </c>
      <c r="B164" s="217" t="s">
        <v>131</v>
      </c>
      <c r="C164" s="221"/>
      <c r="D164" s="215"/>
      <c r="E164" s="217" t="s">
        <v>56</v>
      </c>
      <c r="F164" s="217" t="s">
        <v>49</v>
      </c>
      <c r="G164" s="215" t="s">
        <v>134</v>
      </c>
      <c r="H164" s="215" t="s">
        <v>134</v>
      </c>
      <c r="I164" s="217" t="s">
        <v>64</v>
      </c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  <c r="ER164" s="35"/>
      <c r="ES164" s="35"/>
      <c r="ET164" s="35"/>
      <c r="EU164" s="35"/>
      <c r="EV164" s="35"/>
      <c r="EW164" s="35"/>
      <c r="EX164" s="35"/>
      <c r="EY164" s="35"/>
      <c r="EZ164" s="35"/>
      <c r="FA164" s="35"/>
      <c r="FB164" s="35"/>
      <c r="FC164" s="35"/>
      <c r="FD164" s="35"/>
      <c r="FE164" s="35"/>
      <c r="FF164" s="35"/>
      <c r="FG164" s="35"/>
      <c r="FH164" s="35"/>
      <c r="FI164" s="35"/>
      <c r="FJ164" s="35"/>
      <c r="FK164" s="35"/>
      <c r="FL164" s="35"/>
      <c r="FM164" s="35"/>
      <c r="FN164" s="35"/>
      <c r="FO164" s="35"/>
      <c r="FP164" s="35"/>
      <c r="FQ164" s="35"/>
      <c r="FR164" s="35"/>
      <c r="FS164" s="35"/>
      <c r="FT164" s="35"/>
      <c r="FU164" s="35"/>
      <c r="FV164" s="35"/>
      <c r="FW164" s="35"/>
      <c r="FX164" s="35"/>
      <c r="FY164" s="35"/>
      <c r="FZ164" s="35"/>
      <c r="GA164" s="35"/>
      <c r="GB164" s="35"/>
      <c r="GC164" s="35"/>
      <c r="GD164" s="35"/>
      <c r="GE164" s="35"/>
      <c r="GF164" s="35"/>
      <c r="GG164" s="35"/>
      <c r="GH164" s="35"/>
      <c r="GI164" s="35"/>
      <c r="GJ164" s="35"/>
      <c r="GK164" s="35"/>
      <c r="GL164" s="35"/>
      <c r="GM164" s="35"/>
      <c r="GN164" s="35"/>
      <c r="GO164" s="35"/>
      <c r="GP164" s="35"/>
      <c r="GQ164" s="35"/>
      <c r="GR164" s="35"/>
      <c r="GS164" s="35"/>
      <c r="GT164" s="35"/>
      <c r="GU164" s="35"/>
      <c r="GV164" s="35"/>
      <c r="GW164" s="35"/>
      <c r="GX164" s="35"/>
      <c r="GY164" s="35"/>
      <c r="GZ164" s="35"/>
      <c r="HA164" s="35"/>
      <c r="HB164" s="35"/>
      <c r="HC164" s="35"/>
      <c r="HD164" s="35"/>
      <c r="HE164" s="35"/>
      <c r="HF164" s="35"/>
      <c r="HG164" s="35"/>
      <c r="HH164" s="35"/>
      <c r="HI164" s="35"/>
      <c r="HJ164" s="35"/>
      <c r="HK164" s="35"/>
      <c r="HL164" s="35"/>
      <c r="HM164" s="35"/>
      <c r="HN164" s="35"/>
      <c r="HO164" s="35"/>
      <c r="HP164" s="35"/>
      <c r="HQ164" s="35"/>
      <c r="HR164" s="35"/>
      <c r="HS164" s="35"/>
      <c r="HT164" s="35"/>
      <c r="HU164" s="35"/>
      <c r="HV164" s="35"/>
      <c r="HW164" s="35"/>
      <c r="HX164" s="35"/>
      <c r="HY164" s="35"/>
      <c r="HZ164" s="35"/>
      <c r="IA164" s="35"/>
      <c r="IB164" s="35"/>
      <c r="IC164" s="35"/>
      <c r="ID164" s="35"/>
      <c r="IE164" s="35"/>
      <c r="IF164" s="35"/>
      <c r="IG164" s="35"/>
      <c r="IH164" s="35"/>
      <c r="II164" s="35"/>
      <c r="IJ164" s="35"/>
      <c r="IK164" s="35"/>
      <c r="IL164" s="35"/>
      <c r="IM164" s="35"/>
      <c r="IN164" s="35"/>
      <c r="IO164" s="35"/>
      <c r="IP164" s="35"/>
      <c r="IQ164" s="35"/>
      <c r="IR164" s="35"/>
      <c r="IS164" s="35"/>
      <c r="IT164" s="35"/>
      <c r="IU164" s="35"/>
      <c r="IV164" s="35"/>
      <c r="IW164" s="35"/>
      <c r="IX164" s="35"/>
      <c r="IY164" s="35"/>
      <c r="IZ164" s="35"/>
      <c r="JA164" s="35"/>
      <c r="JB164" s="35"/>
      <c r="JC164" s="35"/>
      <c r="JD164" s="35"/>
      <c r="JE164" s="35"/>
      <c r="JF164" s="35"/>
      <c r="JG164" s="35"/>
      <c r="JH164" s="35"/>
      <c r="JI164" s="35"/>
      <c r="JJ164" s="35"/>
      <c r="JK164" s="35"/>
      <c r="JL164" s="35"/>
      <c r="JM164" s="35"/>
      <c r="JN164" s="35"/>
      <c r="JO164" s="35"/>
      <c r="JP164" s="35"/>
      <c r="JQ164" s="35"/>
      <c r="JR164" s="35"/>
      <c r="JS164" s="35"/>
      <c r="JT164" s="35"/>
      <c r="JU164" s="35"/>
      <c r="JV164" s="35"/>
      <c r="JW164" s="35"/>
      <c r="JX164" s="35"/>
      <c r="JY164" s="35"/>
      <c r="JZ164" s="35"/>
      <c r="KA164" s="35"/>
      <c r="KB164" s="35"/>
      <c r="KC164" s="35"/>
      <c r="KD164" s="35"/>
      <c r="KE164" s="35"/>
      <c r="KF164" s="35"/>
      <c r="KG164" s="35"/>
      <c r="KH164" s="35"/>
      <c r="KI164" s="35"/>
      <c r="KJ164" s="35"/>
      <c r="KK164" s="35"/>
      <c r="KL164" s="35"/>
      <c r="KM164" s="35"/>
      <c r="KN164" s="35"/>
      <c r="KO164" s="35"/>
      <c r="KP164" s="35"/>
      <c r="KQ164" s="35"/>
      <c r="KR164" s="35"/>
      <c r="KS164" s="35"/>
      <c r="KT164" s="35"/>
      <c r="KU164" s="35"/>
      <c r="KV164" s="35"/>
      <c r="KW164" s="35"/>
      <c r="KX164" s="35"/>
      <c r="KY164" s="35"/>
      <c r="KZ164" s="35"/>
      <c r="LA164" s="35"/>
      <c r="LB164" s="35"/>
      <c r="LC164" s="35"/>
      <c r="LD164" s="35"/>
      <c r="LE164" s="35"/>
      <c r="LF164" s="35"/>
      <c r="LG164" s="35"/>
      <c r="LH164" s="35"/>
      <c r="LI164" s="35"/>
      <c r="LJ164" s="35"/>
      <c r="LK164" s="35"/>
      <c r="LL164" s="35"/>
      <c r="LM164" s="35"/>
      <c r="LN164" s="35"/>
      <c r="LO164" s="35"/>
      <c r="LP164" s="35"/>
      <c r="LQ164" s="35"/>
      <c r="LR164" s="35"/>
      <c r="LS164" s="35"/>
      <c r="LT164" s="35"/>
      <c r="LU164" s="35"/>
      <c r="LV164" s="35"/>
      <c r="LW164" s="35"/>
      <c r="LX164" s="35"/>
      <c r="LY164" s="35"/>
      <c r="LZ164" s="35"/>
      <c r="MA164" s="35"/>
      <c r="MB164" s="35"/>
      <c r="MC164" s="35"/>
      <c r="MD164" s="35"/>
      <c r="ME164" s="35"/>
      <c r="MF164" s="35"/>
      <c r="MG164" s="35"/>
      <c r="MH164" s="35"/>
      <c r="MI164" s="35"/>
      <c r="MJ164" s="35"/>
      <c r="MK164" s="35"/>
      <c r="ML164" s="35"/>
      <c r="MM164" s="35"/>
      <c r="MN164" s="35"/>
      <c r="MO164" s="35"/>
      <c r="MP164" s="35"/>
      <c r="MQ164" s="35"/>
      <c r="MR164" s="35"/>
      <c r="MS164" s="35"/>
      <c r="MT164" s="35"/>
      <c r="MU164" s="35"/>
      <c r="MV164" s="35"/>
      <c r="MW164" s="35"/>
      <c r="MX164" s="35"/>
      <c r="MY164" s="35"/>
      <c r="MZ164" s="35"/>
      <c r="NA164" s="35"/>
      <c r="NB164" s="35"/>
      <c r="NC164" s="35"/>
      <c r="ND164" s="35"/>
      <c r="NE164" s="35"/>
      <c r="NF164" s="35"/>
      <c r="NG164" s="35"/>
      <c r="NH164" s="35"/>
      <c r="NI164" s="35"/>
      <c r="NJ164" s="35"/>
      <c r="NK164" s="35"/>
      <c r="NL164" s="35"/>
      <c r="NM164" s="35"/>
      <c r="NN164" s="35"/>
      <c r="NO164" s="35"/>
      <c r="NP164" s="35"/>
      <c r="NQ164" s="35"/>
      <c r="NR164" s="35"/>
      <c r="NS164" s="35"/>
      <c r="NT164" s="35"/>
      <c r="NU164" s="35"/>
      <c r="NV164" s="35"/>
      <c r="NW164" s="35"/>
      <c r="NX164" s="35"/>
      <c r="NY164" s="35"/>
      <c r="NZ164" s="35"/>
      <c r="OA164" s="35"/>
      <c r="OB164" s="35"/>
      <c r="OC164" s="35"/>
      <c r="OD164" s="35"/>
      <c r="OE164" s="35"/>
      <c r="OF164" s="35"/>
      <c r="OG164" s="35"/>
      <c r="OH164" s="35"/>
      <c r="OI164" s="35"/>
      <c r="OJ164" s="35"/>
      <c r="OK164" s="35"/>
      <c r="OL164" s="35"/>
      <c r="OM164" s="35"/>
      <c r="ON164" s="35"/>
      <c r="OO164" s="35"/>
      <c r="OP164" s="35"/>
      <c r="OQ164" s="35"/>
      <c r="OR164" s="35"/>
      <c r="OS164" s="35"/>
      <c r="OT164" s="35"/>
      <c r="OU164" s="35"/>
      <c r="OV164" s="35"/>
      <c r="OW164" s="35"/>
      <c r="OX164" s="35"/>
      <c r="OY164" s="35"/>
      <c r="OZ164" s="35"/>
      <c r="PA164" s="35"/>
      <c r="PB164" s="35"/>
      <c r="PC164" s="35"/>
      <c r="PD164" s="35"/>
      <c r="PE164" s="35"/>
      <c r="PF164" s="35"/>
      <c r="PG164" s="35"/>
      <c r="PH164" s="35"/>
      <c r="PI164" s="35"/>
      <c r="PJ164" s="35"/>
      <c r="PK164" s="35"/>
      <c r="PL164" s="35"/>
      <c r="PM164" s="35"/>
      <c r="PN164" s="35"/>
      <c r="PO164" s="35"/>
      <c r="PP164" s="35"/>
      <c r="PQ164" s="35"/>
      <c r="PR164" s="35"/>
      <c r="PS164" s="35"/>
      <c r="PT164" s="35"/>
      <c r="PU164" s="35"/>
      <c r="PV164" s="35"/>
      <c r="PW164" s="35"/>
      <c r="PX164" s="35"/>
      <c r="PY164" s="35"/>
      <c r="PZ164" s="35"/>
      <c r="QA164" s="35"/>
      <c r="QB164" s="35"/>
      <c r="QC164" s="35"/>
      <c r="QD164" s="35"/>
      <c r="QE164" s="35"/>
      <c r="QF164" s="35"/>
      <c r="QG164" s="35"/>
      <c r="QH164" s="35"/>
      <c r="QI164" s="35"/>
      <c r="QJ164" s="35"/>
      <c r="QK164" s="35"/>
      <c r="QL164" s="35"/>
      <c r="QM164" s="35"/>
      <c r="QN164" s="35"/>
      <c r="QO164" s="35"/>
      <c r="QP164" s="35"/>
      <c r="QQ164" s="35"/>
      <c r="QR164" s="35"/>
      <c r="QS164" s="35"/>
      <c r="QT164" s="35"/>
      <c r="QU164" s="35"/>
      <c r="QV164" s="35"/>
      <c r="QW164" s="35"/>
      <c r="QX164" s="35"/>
      <c r="QY164" s="35"/>
      <c r="QZ164" s="35"/>
      <c r="RA164" s="35"/>
      <c r="RB164" s="35"/>
      <c r="RC164" s="35"/>
      <c r="RD164" s="35"/>
      <c r="RE164" s="35"/>
      <c r="RF164" s="35"/>
      <c r="RG164" s="35"/>
      <c r="RH164" s="35"/>
      <c r="RI164" s="35"/>
      <c r="RJ164" s="35"/>
      <c r="RK164" s="35"/>
      <c r="RL164" s="35"/>
      <c r="RM164" s="35"/>
      <c r="RN164" s="35"/>
      <c r="RO164" s="35"/>
      <c r="RP164" s="35"/>
      <c r="RQ164" s="35"/>
      <c r="RR164" s="35"/>
      <c r="RS164" s="35"/>
      <c r="RT164" s="35"/>
      <c r="RU164" s="35"/>
      <c r="RV164" s="35"/>
      <c r="RW164" s="35"/>
      <c r="RX164" s="35"/>
      <c r="RY164" s="35"/>
      <c r="RZ164" s="35"/>
      <c r="SA164" s="35"/>
      <c r="SB164" s="35"/>
      <c r="SC164" s="35"/>
      <c r="SD164" s="35"/>
      <c r="SE164" s="35"/>
      <c r="SF164" s="35"/>
      <c r="SG164" s="35"/>
      <c r="SH164" s="35"/>
      <c r="SI164" s="35"/>
      <c r="SJ164" s="35"/>
      <c r="SK164" s="35"/>
      <c r="SL164" s="35"/>
      <c r="SM164" s="35"/>
      <c r="SN164" s="35"/>
      <c r="SO164" s="35"/>
      <c r="SP164" s="35"/>
      <c r="SQ164" s="35"/>
      <c r="SR164" s="35"/>
      <c r="SS164" s="35"/>
      <c r="ST164" s="35"/>
      <c r="SU164" s="35"/>
      <c r="SV164" s="35"/>
      <c r="SW164" s="35"/>
      <c r="SX164" s="35"/>
      <c r="SY164" s="35"/>
      <c r="SZ164" s="35"/>
      <c r="TA164" s="35"/>
      <c r="TB164" s="35"/>
      <c r="TC164" s="35"/>
      <c r="TD164" s="35"/>
      <c r="TE164" s="35"/>
      <c r="TF164" s="35"/>
      <c r="TG164" s="35"/>
      <c r="TH164" s="35"/>
      <c r="TI164" s="35"/>
      <c r="TJ164" s="35"/>
      <c r="TK164" s="35"/>
      <c r="TL164" s="35"/>
      <c r="TM164" s="35"/>
      <c r="TN164" s="35"/>
      <c r="TO164" s="35"/>
      <c r="TP164" s="35"/>
      <c r="TQ164" s="35"/>
      <c r="TR164" s="35"/>
      <c r="TS164" s="35"/>
      <c r="TT164" s="35"/>
      <c r="TU164" s="35"/>
      <c r="TV164" s="35"/>
      <c r="TW164" s="35"/>
      <c r="TX164" s="35"/>
      <c r="TY164" s="35"/>
      <c r="TZ164" s="35"/>
      <c r="UA164" s="35"/>
      <c r="UB164" s="35"/>
      <c r="UC164" s="35"/>
      <c r="UD164" s="35"/>
      <c r="UE164" s="35"/>
      <c r="UF164" s="35"/>
      <c r="UG164" s="35"/>
      <c r="UH164" s="35"/>
      <c r="UI164" s="35"/>
      <c r="UJ164" s="35"/>
      <c r="UK164" s="35"/>
      <c r="UL164" s="35"/>
      <c r="UM164" s="35"/>
      <c r="UN164" s="35"/>
      <c r="UO164" s="35"/>
      <c r="UP164" s="35"/>
    </row>
    <row r="165" spans="1:562" s="36" customFormat="1" ht="123" customHeight="1" x14ac:dyDescent="1.75">
      <c r="A165" s="214"/>
      <c r="B165" s="214"/>
      <c r="C165" s="221"/>
      <c r="D165" s="212"/>
      <c r="E165" s="214"/>
      <c r="F165" s="214"/>
      <c r="G165" s="212"/>
      <c r="H165" s="212"/>
      <c r="I165" s="214" t="s">
        <v>24</v>
      </c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  <c r="EW165" s="35"/>
      <c r="EX165" s="35"/>
      <c r="EY165" s="35"/>
      <c r="EZ165" s="35"/>
      <c r="FA165" s="35"/>
      <c r="FB165" s="35"/>
      <c r="FC165" s="35"/>
      <c r="FD165" s="35"/>
      <c r="FE165" s="35"/>
      <c r="FF165" s="35"/>
      <c r="FG165" s="35"/>
      <c r="FH165" s="35"/>
      <c r="FI165" s="35"/>
      <c r="FJ165" s="35"/>
      <c r="FK165" s="35"/>
      <c r="FL165" s="35"/>
      <c r="FM165" s="35"/>
      <c r="FN165" s="35"/>
      <c r="FO165" s="35"/>
      <c r="FP165" s="35"/>
      <c r="FQ165" s="35"/>
      <c r="FR165" s="35"/>
      <c r="FS165" s="35"/>
      <c r="FT165" s="35"/>
      <c r="FU165" s="35"/>
      <c r="FV165" s="35"/>
      <c r="FW165" s="35"/>
      <c r="FX165" s="35"/>
      <c r="FY165" s="35"/>
      <c r="FZ165" s="35"/>
      <c r="GA165" s="35"/>
      <c r="GB165" s="35"/>
      <c r="GC165" s="35"/>
      <c r="GD165" s="35"/>
      <c r="GE165" s="35"/>
      <c r="GF165" s="35"/>
      <c r="GG165" s="35"/>
      <c r="GH165" s="35"/>
      <c r="GI165" s="35"/>
      <c r="GJ165" s="35"/>
      <c r="GK165" s="35"/>
      <c r="GL165" s="35"/>
      <c r="GM165" s="35"/>
      <c r="GN165" s="35"/>
      <c r="GO165" s="35"/>
      <c r="GP165" s="35"/>
      <c r="GQ165" s="35"/>
      <c r="GR165" s="35"/>
      <c r="GS165" s="35"/>
      <c r="GT165" s="35"/>
      <c r="GU165" s="35"/>
      <c r="GV165" s="35"/>
      <c r="GW165" s="35"/>
      <c r="GX165" s="35"/>
      <c r="GY165" s="35"/>
      <c r="GZ165" s="35"/>
      <c r="HA165" s="35"/>
      <c r="HB165" s="35"/>
      <c r="HC165" s="35"/>
      <c r="HD165" s="35"/>
      <c r="HE165" s="35"/>
      <c r="HF165" s="35"/>
      <c r="HG165" s="35"/>
      <c r="HH165" s="35"/>
      <c r="HI165" s="35"/>
      <c r="HJ165" s="35"/>
      <c r="HK165" s="35"/>
      <c r="HL165" s="35"/>
      <c r="HM165" s="35"/>
      <c r="HN165" s="35"/>
      <c r="HO165" s="35"/>
      <c r="HP165" s="35"/>
      <c r="HQ165" s="35"/>
      <c r="HR165" s="35"/>
      <c r="HS165" s="35"/>
      <c r="HT165" s="35"/>
      <c r="HU165" s="35"/>
      <c r="HV165" s="35"/>
      <c r="HW165" s="35"/>
      <c r="HX165" s="35"/>
      <c r="HY165" s="35"/>
      <c r="HZ165" s="35"/>
      <c r="IA165" s="35"/>
      <c r="IB165" s="35"/>
      <c r="IC165" s="35"/>
      <c r="ID165" s="35"/>
      <c r="IE165" s="35"/>
      <c r="IF165" s="35"/>
      <c r="IG165" s="35"/>
      <c r="IH165" s="35"/>
      <c r="II165" s="35"/>
      <c r="IJ165" s="35"/>
      <c r="IK165" s="35"/>
      <c r="IL165" s="35"/>
      <c r="IM165" s="35"/>
      <c r="IN165" s="35"/>
      <c r="IO165" s="35"/>
      <c r="IP165" s="35"/>
      <c r="IQ165" s="35"/>
      <c r="IR165" s="35"/>
      <c r="IS165" s="35"/>
      <c r="IT165" s="35"/>
      <c r="IU165" s="35"/>
      <c r="IV165" s="35"/>
      <c r="IW165" s="35"/>
      <c r="IX165" s="35"/>
      <c r="IY165" s="35"/>
      <c r="IZ165" s="35"/>
      <c r="JA165" s="35"/>
      <c r="JB165" s="35"/>
      <c r="JC165" s="35"/>
      <c r="JD165" s="35"/>
      <c r="JE165" s="35"/>
      <c r="JF165" s="35"/>
      <c r="JG165" s="35"/>
      <c r="JH165" s="35"/>
      <c r="JI165" s="35"/>
      <c r="JJ165" s="35"/>
      <c r="JK165" s="35"/>
      <c r="JL165" s="35"/>
      <c r="JM165" s="35"/>
      <c r="JN165" s="35"/>
      <c r="JO165" s="35"/>
      <c r="JP165" s="35"/>
      <c r="JQ165" s="35"/>
      <c r="JR165" s="35"/>
      <c r="JS165" s="35"/>
      <c r="JT165" s="35"/>
      <c r="JU165" s="35"/>
      <c r="JV165" s="35"/>
      <c r="JW165" s="35"/>
      <c r="JX165" s="35"/>
      <c r="JY165" s="35"/>
      <c r="JZ165" s="35"/>
      <c r="KA165" s="35"/>
      <c r="KB165" s="35"/>
      <c r="KC165" s="35"/>
      <c r="KD165" s="35"/>
      <c r="KE165" s="35"/>
      <c r="KF165" s="35"/>
      <c r="KG165" s="35"/>
      <c r="KH165" s="35"/>
      <c r="KI165" s="35"/>
      <c r="KJ165" s="35"/>
      <c r="KK165" s="35"/>
      <c r="KL165" s="35"/>
      <c r="KM165" s="35"/>
      <c r="KN165" s="35"/>
      <c r="KO165" s="35"/>
      <c r="KP165" s="35"/>
      <c r="KQ165" s="35"/>
      <c r="KR165" s="35"/>
      <c r="KS165" s="35"/>
      <c r="KT165" s="35"/>
      <c r="KU165" s="35"/>
      <c r="KV165" s="35"/>
      <c r="KW165" s="35"/>
      <c r="KX165" s="35"/>
      <c r="KY165" s="35"/>
      <c r="KZ165" s="35"/>
      <c r="LA165" s="35"/>
      <c r="LB165" s="35"/>
      <c r="LC165" s="35"/>
      <c r="LD165" s="35"/>
      <c r="LE165" s="35"/>
      <c r="LF165" s="35"/>
      <c r="LG165" s="35"/>
      <c r="LH165" s="35"/>
      <c r="LI165" s="35"/>
      <c r="LJ165" s="35"/>
      <c r="LK165" s="35"/>
      <c r="LL165" s="35"/>
      <c r="LM165" s="35"/>
      <c r="LN165" s="35"/>
      <c r="LO165" s="35"/>
      <c r="LP165" s="35"/>
      <c r="LQ165" s="35"/>
      <c r="LR165" s="35"/>
      <c r="LS165" s="35"/>
      <c r="LT165" s="35"/>
      <c r="LU165" s="35"/>
      <c r="LV165" s="35"/>
      <c r="LW165" s="35"/>
      <c r="LX165" s="35"/>
      <c r="LY165" s="35"/>
      <c r="LZ165" s="35"/>
      <c r="MA165" s="35"/>
      <c r="MB165" s="35"/>
      <c r="MC165" s="35"/>
      <c r="MD165" s="35"/>
      <c r="ME165" s="35"/>
      <c r="MF165" s="35"/>
      <c r="MG165" s="35"/>
      <c r="MH165" s="35"/>
      <c r="MI165" s="35"/>
      <c r="MJ165" s="35"/>
      <c r="MK165" s="35"/>
      <c r="ML165" s="35"/>
      <c r="MM165" s="35"/>
      <c r="MN165" s="35"/>
      <c r="MO165" s="35"/>
      <c r="MP165" s="35"/>
      <c r="MQ165" s="35"/>
      <c r="MR165" s="35"/>
      <c r="MS165" s="35"/>
      <c r="MT165" s="35"/>
      <c r="MU165" s="35"/>
      <c r="MV165" s="35"/>
      <c r="MW165" s="35"/>
      <c r="MX165" s="35"/>
      <c r="MY165" s="35"/>
      <c r="MZ165" s="35"/>
      <c r="NA165" s="35"/>
      <c r="NB165" s="35"/>
      <c r="NC165" s="35"/>
      <c r="ND165" s="35"/>
      <c r="NE165" s="35"/>
      <c r="NF165" s="35"/>
      <c r="NG165" s="35"/>
      <c r="NH165" s="35"/>
      <c r="NI165" s="35"/>
      <c r="NJ165" s="35"/>
      <c r="NK165" s="35"/>
      <c r="NL165" s="35"/>
      <c r="NM165" s="35"/>
      <c r="NN165" s="35"/>
      <c r="NO165" s="35"/>
      <c r="NP165" s="35"/>
      <c r="NQ165" s="35"/>
      <c r="NR165" s="35"/>
      <c r="NS165" s="35"/>
      <c r="NT165" s="35"/>
      <c r="NU165" s="35"/>
      <c r="NV165" s="35"/>
      <c r="NW165" s="35"/>
      <c r="NX165" s="35"/>
      <c r="NY165" s="35"/>
      <c r="NZ165" s="35"/>
      <c r="OA165" s="35"/>
      <c r="OB165" s="35"/>
      <c r="OC165" s="35"/>
      <c r="OD165" s="35"/>
      <c r="OE165" s="35"/>
      <c r="OF165" s="35"/>
      <c r="OG165" s="35"/>
      <c r="OH165" s="35"/>
      <c r="OI165" s="35"/>
      <c r="OJ165" s="35"/>
      <c r="OK165" s="35"/>
      <c r="OL165" s="35"/>
      <c r="OM165" s="35"/>
      <c r="ON165" s="35"/>
      <c r="OO165" s="35"/>
      <c r="OP165" s="35"/>
      <c r="OQ165" s="35"/>
      <c r="OR165" s="35"/>
      <c r="OS165" s="35"/>
      <c r="OT165" s="35"/>
      <c r="OU165" s="35"/>
      <c r="OV165" s="35"/>
      <c r="OW165" s="35"/>
      <c r="OX165" s="35"/>
      <c r="OY165" s="35"/>
      <c r="OZ165" s="35"/>
      <c r="PA165" s="35"/>
      <c r="PB165" s="35"/>
      <c r="PC165" s="35"/>
      <c r="PD165" s="35"/>
      <c r="PE165" s="35"/>
      <c r="PF165" s="35"/>
      <c r="PG165" s="35"/>
      <c r="PH165" s="35"/>
      <c r="PI165" s="35"/>
      <c r="PJ165" s="35"/>
      <c r="PK165" s="35"/>
      <c r="PL165" s="35"/>
      <c r="PM165" s="35"/>
      <c r="PN165" s="35"/>
      <c r="PO165" s="35"/>
      <c r="PP165" s="35"/>
      <c r="PQ165" s="35"/>
      <c r="PR165" s="35"/>
      <c r="PS165" s="35"/>
      <c r="PT165" s="35"/>
      <c r="PU165" s="35"/>
      <c r="PV165" s="35"/>
      <c r="PW165" s="35"/>
      <c r="PX165" s="35"/>
      <c r="PY165" s="35"/>
      <c r="PZ165" s="35"/>
      <c r="QA165" s="35"/>
      <c r="QB165" s="35"/>
      <c r="QC165" s="35"/>
      <c r="QD165" s="35"/>
      <c r="QE165" s="35"/>
      <c r="QF165" s="35"/>
      <c r="QG165" s="35"/>
      <c r="QH165" s="35"/>
      <c r="QI165" s="35"/>
      <c r="QJ165" s="35"/>
      <c r="QK165" s="35"/>
      <c r="QL165" s="35"/>
      <c r="QM165" s="35"/>
      <c r="QN165" s="35"/>
      <c r="QO165" s="35"/>
      <c r="QP165" s="35"/>
      <c r="QQ165" s="35"/>
      <c r="QR165" s="35"/>
      <c r="QS165" s="35"/>
      <c r="QT165" s="35"/>
      <c r="QU165" s="35"/>
      <c r="QV165" s="35"/>
      <c r="QW165" s="35"/>
      <c r="QX165" s="35"/>
      <c r="QY165" s="35"/>
      <c r="QZ165" s="35"/>
      <c r="RA165" s="35"/>
      <c r="RB165" s="35"/>
      <c r="RC165" s="35"/>
      <c r="RD165" s="35"/>
      <c r="RE165" s="35"/>
      <c r="RF165" s="35"/>
      <c r="RG165" s="35"/>
      <c r="RH165" s="35"/>
      <c r="RI165" s="35"/>
      <c r="RJ165" s="35"/>
      <c r="RK165" s="35"/>
      <c r="RL165" s="35"/>
      <c r="RM165" s="35"/>
      <c r="RN165" s="35"/>
      <c r="RO165" s="35"/>
      <c r="RP165" s="35"/>
      <c r="RQ165" s="35"/>
      <c r="RR165" s="35"/>
      <c r="RS165" s="35"/>
      <c r="RT165" s="35"/>
      <c r="RU165" s="35"/>
      <c r="RV165" s="35"/>
      <c r="RW165" s="35"/>
      <c r="RX165" s="35"/>
      <c r="RY165" s="35"/>
      <c r="RZ165" s="35"/>
      <c r="SA165" s="35"/>
      <c r="SB165" s="35"/>
      <c r="SC165" s="35"/>
      <c r="SD165" s="35"/>
      <c r="SE165" s="35"/>
      <c r="SF165" s="35"/>
      <c r="SG165" s="35"/>
      <c r="SH165" s="35"/>
      <c r="SI165" s="35"/>
      <c r="SJ165" s="35"/>
      <c r="SK165" s="35"/>
      <c r="SL165" s="35"/>
      <c r="SM165" s="35"/>
      <c r="SN165" s="35"/>
      <c r="SO165" s="35"/>
      <c r="SP165" s="35"/>
      <c r="SQ165" s="35"/>
      <c r="SR165" s="35"/>
      <c r="SS165" s="35"/>
      <c r="ST165" s="35"/>
      <c r="SU165" s="35"/>
      <c r="SV165" s="35"/>
      <c r="SW165" s="35"/>
      <c r="SX165" s="35"/>
      <c r="SY165" s="35"/>
      <c r="SZ165" s="35"/>
      <c r="TA165" s="35"/>
      <c r="TB165" s="35"/>
      <c r="TC165" s="35"/>
      <c r="TD165" s="35"/>
      <c r="TE165" s="35"/>
      <c r="TF165" s="35"/>
      <c r="TG165" s="35"/>
      <c r="TH165" s="35"/>
      <c r="TI165" s="35"/>
      <c r="TJ165" s="35"/>
      <c r="TK165" s="35"/>
      <c r="TL165" s="35"/>
      <c r="TM165" s="35"/>
      <c r="TN165" s="35"/>
      <c r="TO165" s="35"/>
      <c r="TP165" s="35"/>
      <c r="TQ165" s="35"/>
      <c r="TR165" s="35"/>
      <c r="TS165" s="35"/>
      <c r="TT165" s="35"/>
      <c r="TU165" s="35"/>
      <c r="TV165" s="35"/>
      <c r="TW165" s="35"/>
      <c r="TX165" s="35"/>
      <c r="TY165" s="35"/>
      <c r="TZ165" s="35"/>
      <c r="UA165" s="35"/>
      <c r="UB165" s="35"/>
      <c r="UC165" s="35"/>
      <c r="UD165" s="35"/>
      <c r="UE165" s="35"/>
      <c r="UF165" s="35"/>
      <c r="UG165" s="35"/>
      <c r="UH165" s="35"/>
      <c r="UI165" s="35"/>
      <c r="UJ165" s="35"/>
      <c r="UK165" s="35"/>
      <c r="UL165" s="35"/>
      <c r="UM165" s="35"/>
      <c r="UN165" s="35"/>
      <c r="UO165" s="35"/>
      <c r="UP165" s="35"/>
    </row>
    <row r="166" spans="1:562" s="36" customFormat="1" ht="136.5" customHeight="1" x14ac:dyDescent="1.75">
      <c r="A166" s="214"/>
      <c r="B166" s="214"/>
      <c r="C166" s="221"/>
      <c r="D166" s="212"/>
      <c r="E166" s="214"/>
      <c r="F166" s="214"/>
      <c r="G166" s="212"/>
      <c r="H166" s="212"/>
      <c r="I166" s="214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  <c r="EW166" s="35"/>
      <c r="EX166" s="35"/>
      <c r="EY166" s="35"/>
      <c r="EZ166" s="35"/>
      <c r="FA166" s="35"/>
      <c r="FB166" s="35"/>
      <c r="FC166" s="35"/>
      <c r="FD166" s="35"/>
      <c r="FE166" s="35"/>
      <c r="FF166" s="35"/>
      <c r="FG166" s="35"/>
      <c r="FH166" s="35"/>
      <c r="FI166" s="35"/>
      <c r="FJ166" s="35"/>
      <c r="FK166" s="35"/>
      <c r="FL166" s="35"/>
      <c r="FM166" s="35"/>
      <c r="FN166" s="35"/>
      <c r="FO166" s="35"/>
      <c r="FP166" s="35"/>
      <c r="FQ166" s="35"/>
      <c r="FR166" s="35"/>
      <c r="FS166" s="35"/>
      <c r="FT166" s="35"/>
      <c r="FU166" s="35"/>
      <c r="FV166" s="35"/>
      <c r="FW166" s="35"/>
      <c r="FX166" s="35"/>
      <c r="FY166" s="35"/>
      <c r="FZ166" s="35"/>
      <c r="GA166" s="35"/>
      <c r="GB166" s="35"/>
      <c r="GC166" s="35"/>
      <c r="GD166" s="35"/>
      <c r="GE166" s="35"/>
      <c r="GF166" s="35"/>
      <c r="GG166" s="35"/>
      <c r="GH166" s="35"/>
      <c r="GI166" s="35"/>
      <c r="GJ166" s="35"/>
      <c r="GK166" s="35"/>
      <c r="GL166" s="35"/>
      <c r="GM166" s="35"/>
      <c r="GN166" s="35"/>
      <c r="GO166" s="35"/>
      <c r="GP166" s="35"/>
      <c r="GQ166" s="35"/>
      <c r="GR166" s="35"/>
      <c r="GS166" s="35"/>
      <c r="GT166" s="35"/>
      <c r="GU166" s="35"/>
      <c r="GV166" s="35"/>
      <c r="GW166" s="35"/>
      <c r="GX166" s="35"/>
      <c r="GY166" s="35"/>
      <c r="GZ166" s="35"/>
      <c r="HA166" s="35"/>
      <c r="HB166" s="35"/>
      <c r="HC166" s="35"/>
      <c r="HD166" s="35"/>
      <c r="HE166" s="35"/>
      <c r="HF166" s="35"/>
      <c r="HG166" s="35"/>
      <c r="HH166" s="35"/>
      <c r="HI166" s="35"/>
      <c r="HJ166" s="35"/>
      <c r="HK166" s="35"/>
      <c r="HL166" s="35"/>
      <c r="HM166" s="35"/>
      <c r="HN166" s="35"/>
      <c r="HO166" s="35"/>
      <c r="HP166" s="35"/>
      <c r="HQ166" s="35"/>
      <c r="HR166" s="35"/>
      <c r="HS166" s="35"/>
      <c r="HT166" s="35"/>
      <c r="HU166" s="35"/>
      <c r="HV166" s="35"/>
      <c r="HW166" s="35"/>
      <c r="HX166" s="35"/>
      <c r="HY166" s="35"/>
      <c r="HZ166" s="35"/>
      <c r="IA166" s="35"/>
      <c r="IB166" s="35"/>
      <c r="IC166" s="35"/>
      <c r="ID166" s="35"/>
      <c r="IE166" s="35"/>
      <c r="IF166" s="35"/>
      <c r="IG166" s="35"/>
      <c r="IH166" s="35"/>
      <c r="II166" s="35"/>
      <c r="IJ166" s="35"/>
      <c r="IK166" s="35"/>
      <c r="IL166" s="35"/>
      <c r="IM166" s="35"/>
      <c r="IN166" s="35"/>
      <c r="IO166" s="35"/>
      <c r="IP166" s="35"/>
      <c r="IQ166" s="35"/>
      <c r="IR166" s="35"/>
      <c r="IS166" s="35"/>
      <c r="IT166" s="35"/>
      <c r="IU166" s="35"/>
      <c r="IV166" s="35"/>
      <c r="IW166" s="35"/>
      <c r="IX166" s="35"/>
      <c r="IY166" s="35"/>
      <c r="IZ166" s="35"/>
      <c r="JA166" s="35"/>
      <c r="JB166" s="35"/>
      <c r="JC166" s="35"/>
      <c r="JD166" s="35"/>
      <c r="JE166" s="35"/>
      <c r="JF166" s="35"/>
      <c r="JG166" s="35"/>
      <c r="JH166" s="35"/>
      <c r="JI166" s="35"/>
      <c r="JJ166" s="35"/>
      <c r="JK166" s="35"/>
      <c r="JL166" s="35"/>
      <c r="JM166" s="35"/>
      <c r="JN166" s="35"/>
      <c r="JO166" s="35"/>
      <c r="JP166" s="35"/>
      <c r="JQ166" s="35"/>
      <c r="JR166" s="35"/>
      <c r="JS166" s="35"/>
      <c r="JT166" s="35"/>
      <c r="JU166" s="35"/>
      <c r="JV166" s="35"/>
      <c r="JW166" s="35"/>
      <c r="JX166" s="35"/>
      <c r="JY166" s="35"/>
      <c r="JZ166" s="35"/>
      <c r="KA166" s="35"/>
      <c r="KB166" s="35"/>
      <c r="KC166" s="35"/>
      <c r="KD166" s="35"/>
      <c r="KE166" s="35"/>
      <c r="KF166" s="35"/>
      <c r="KG166" s="35"/>
      <c r="KH166" s="35"/>
      <c r="KI166" s="35"/>
      <c r="KJ166" s="35"/>
      <c r="KK166" s="35"/>
      <c r="KL166" s="35"/>
      <c r="KM166" s="35"/>
      <c r="KN166" s="35"/>
      <c r="KO166" s="35"/>
      <c r="KP166" s="35"/>
      <c r="KQ166" s="35"/>
      <c r="KR166" s="35"/>
      <c r="KS166" s="35"/>
      <c r="KT166" s="35"/>
      <c r="KU166" s="35"/>
      <c r="KV166" s="35"/>
      <c r="KW166" s="35"/>
      <c r="KX166" s="35"/>
      <c r="KY166" s="35"/>
      <c r="KZ166" s="35"/>
      <c r="LA166" s="35"/>
      <c r="LB166" s="35"/>
      <c r="LC166" s="35"/>
      <c r="LD166" s="35"/>
      <c r="LE166" s="35"/>
      <c r="LF166" s="35"/>
      <c r="LG166" s="35"/>
      <c r="LH166" s="35"/>
      <c r="LI166" s="35"/>
      <c r="LJ166" s="35"/>
      <c r="LK166" s="35"/>
      <c r="LL166" s="35"/>
      <c r="LM166" s="35"/>
      <c r="LN166" s="35"/>
      <c r="LO166" s="35"/>
      <c r="LP166" s="35"/>
      <c r="LQ166" s="35"/>
      <c r="LR166" s="35"/>
      <c r="LS166" s="35"/>
      <c r="LT166" s="35"/>
      <c r="LU166" s="35"/>
      <c r="LV166" s="35"/>
      <c r="LW166" s="35"/>
      <c r="LX166" s="35"/>
      <c r="LY166" s="35"/>
      <c r="LZ166" s="35"/>
      <c r="MA166" s="35"/>
      <c r="MB166" s="35"/>
      <c r="MC166" s="35"/>
      <c r="MD166" s="35"/>
      <c r="ME166" s="35"/>
      <c r="MF166" s="35"/>
      <c r="MG166" s="35"/>
      <c r="MH166" s="35"/>
      <c r="MI166" s="35"/>
      <c r="MJ166" s="35"/>
      <c r="MK166" s="35"/>
      <c r="ML166" s="35"/>
      <c r="MM166" s="35"/>
      <c r="MN166" s="35"/>
      <c r="MO166" s="35"/>
      <c r="MP166" s="35"/>
      <c r="MQ166" s="35"/>
      <c r="MR166" s="35"/>
      <c r="MS166" s="35"/>
      <c r="MT166" s="35"/>
      <c r="MU166" s="35"/>
      <c r="MV166" s="35"/>
      <c r="MW166" s="35"/>
      <c r="MX166" s="35"/>
      <c r="MY166" s="35"/>
      <c r="MZ166" s="35"/>
      <c r="NA166" s="35"/>
      <c r="NB166" s="35"/>
      <c r="NC166" s="35"/>
      <c r="ND166" s="35"/>
      <c r="NE166" s="35"/>
      <c r="NF166" s="35"/>
      <c r="NG166" s="35"/>
      <c r="NH166" s="35"/>
      <c r="NI166" s="35"/>
      <c r="NJ166" s="35"/>
      <c r="NK166" s="35"/>
      <c r="NL166" s="35"/>
      <c r="NM166" s="35"/>
      <c r="NN166" s="35"/>
      <c r="NO166" s="35"/>
      <c r="NP166" s="35"/>
      <c r="NQ166" s="35"/>
      <c r="NR166" s="35"/>
      <c r="NS166" s="35"/>
      <c r="NT166" s="35"/>
      <c r="NU166" s="35"/>
      <c r="NV166" s="35"/>
      <c r="NW166" s="35"/>
      <c r="NX166" s="35"/>
      <c r="NY166" s="35"/>
      <c r="NZ166" s="35"/>
      <c r="OA166" s="35"/>
      <c r="OB166" s="35"/>
      <c r="OC166" s="35"/>
      <c r="OD166" s="35"/>
      <c r="OE166" s="35"/>
      <c r="OF166" s="35"/>
      <c r="OG166" s="35"/>
      <c r="OH166" s="35"/>
      <c r="OI166" s="35"/>
      <c r="OJ166" s="35"/>
      <c r="OK166" s="35"/>
      <c r="OL166" s="35"/>
      <c r="OM166" s="35"/>
      <c r="ON166" s="35"/>
      <c r="OO166" s="35"/>
      <c r="OP166" s="35"/>
      <c r="OQ166" s="35"/>
      <c r="OR166" s="35"/>
      <c r="OS166" s="35"/>
      <c r="OT166" s="35"/>
      <c r="OU166" s="35"/>
      <c r="OV166" s="35"/>
      <c r="OW166" s="35"/>
      <c r="OX166" s="35"/>
      <c r="OY166" s="35"/>
      <c r="OZ166" s="35"/>
      <c r="PA166" s="35"/>
      <c r="PB166" s="35"/>
      <c r="PC166" s="35"/>
      <c r="PD166" s="35"/>
      <c r="PE166" s="35"/>
      <c r="PF166" s="35"/>
      <c r="PG166" s="35"/>
      <c r="PH166" s="35"/>
      <c r="PI166" s="35"/>
      <c r="PJ166" s="35"/>
      <c r="PK166" s="35"/>
      <c r="PL166" s="35"/>
      <c r="PM166" s="35"/>
      <c r="PN166" s="35"/>
      <c r="PO166" s="35"/>
      <c r="PP166" s="35"/>
      <c r="PQ166" s="35"/>
      <c r="PR166" s="35"/>
      <c r="PS166" s="35"/>
      <c r="PT166" s="35"/>
      <c r="PU166" s="35"/>
      <c r="PV166" s="35"/>
      <c r="PW166" s="35"/>
      <c r="PX166" s="35"/>
      <c r="PY166" s="35"/>
      <c r="PZ166" s="35"/>
      <c r="QA166" s="35"/>
      <c r="QB166" s="35"/>
      <c r="QC166" s="35"/>
      <c r="QD166" s="35"/>
      <c r="QE166" s="35"/>
      <c r="QF166" s="35"/>
      <c r="QG166" s="35"/>
      <c r="QH166" s="35"/>
      <c r="QI166" s="35"/>
      <c r="QJ166" s="35"/>
      <c r="QK166" s="35"/>
      <c r="QL166" s="35"/>
      <c r="QM166" s="35"/>
      <c r="QN166" s="35"/>
      <c r="QO166" s="35"/>
      <c r="QP166" s="35"/>
      <c r="QQ166" s="35"/>
      <c r="QR166" s="35"/>
      <c r="QS166" s="35"/>
      <c r="QT166" s="35"/>
      <c r="QU166" s="35"/>
      <c r="QV166" s="35"/>
      <c r="QW166" s="35"/>
      <c r="QX166" s="35"/>
      <c r="QY166" s="35"/>
      <c r="QZ166" s="35"/>
      <c r="RA166" s="35"/>
      <c r="RB166" s="35"/>
      <c r="RC166" s="35"/>
      <c r="RD166" s="35"/>
      <c r="RE166" s="35"/>
      <c r="RF166" s="35"/>
      <c r="RG166" s="35"/>
      <c r="RH166" s="35"/>
      <c r="RI166" s="35"/>
      <c r="RJ166" s="35"/>
      <c r="RK166" s="35"/>
      <c r="RL166" s="35"/>
      <c r="RM166" s="35"/>
      <c r="RN166" s="35"/>
      <c r="RO166" s="35"/>
      <c r="RP166" s="35"/>
      <c r="RQ166" s="35"/>
      <c r="RR166" s="35"/>
      <c r="RS166" s="35"/>
      <c r="RT166" s="35"/>
      <c r="RU166" s="35"/>
      <c r="RV166" s="35"/>
      <c r="RW166" s="35"/>
      <c r="RX166" s="35"/>
      <c r="RY166" s="35"/>
      <c r="RZ166" s="35"/>
      <c r="SA166" s="35"/>
      <c r="SB166" s="35"/>
      <c r="SC166" s="35"/>
      <c r="SD166" s="35"/>
      <c r="SE166" s="35"/>
      <c r="SF166" s="35"/>
      <c r="SG166" s="35"/>
      <c r="SH166" s="35"/>
      <c r="SI166" s="35"/>
      <c r="SJ166" s="35"/>
      <c r="SK166" s="35"/>
      <c r="SL166" s="35"/>
      <c r="SM166" s="35"/>
      <c r="SN166" s="35"/>
      <c r="SO166" s="35"/>
      <c r="SP166" s="35"/>
      <c r="SQ166" s="35"/>
      <c r="SR166" s="35"/>
      <c r="SS166" s="35"/>
      <c r="ST166" s="35"/>
      <c r="SU166" s="35"/>
      <c r="SV166" s="35"/>
      <c r="SW166" s="35"/>
      <c r="SX166" s="35"/>
      <c r="SY166" s="35"/>
      <c r="SZ166" s="35"/>
      <c r="TA166" s="35"/>
      <c r="TB166" s="35"/>
      <c r="TC166" s="35"/>
      <c r="TD166" s="35"/>
      <c r="TE166" s="35"/>
      <c r="TF166" s="35"/>
      <c r="TG166" s="35"/>
      <c r="TH166" s="35"/>
      <c r="TI166" s="35"/>
      <c r="TJ166" s="35"/>
      <c r="TK166" s="35"/>
      <c r="TL166" s="35"/>
      <c r="TM166" s="35"/>
      <c r="TN166" s="35"/>
      <c r="TO166" s="35"/>
      <c r="TP166" s="35"/>
      <c r="TQ166" s="35"/>
      <c r="TR166" s="35"/>
      <c r="TS166" s="35"/>
      <c r="TT166" s="35"/>
      <c r="TU166" s="35"/>
      <c r="TV166" s="35"/>
      <c r="TW166" s="35"/>
      <c r="TX166" s="35"/>
      <c r="TY166" s="35"/>
      <c r="TZ166" s="35"/>
      <c r="UA166" s="35"/>
      <c r="UB166" s="35"/>
      <c r="UC166" s="35"/>
      <c r="UD166" s="35"/>
      <c r="UE166" s="35"/>
      <c r="UF166" s="35"/>
      <c r="UG166" s="35"/>
      <c r="UH166" s="35"/>
      <c r="UI166" s="35"/>
      <c r="UJ166" s="35"/>
      <c r="UK166" s="35"/>
      <c r="UL166" s="35"/>
      <c r="UM166" s="35"/>
      <c r="UN166" s="35"/>
      <c r="UO166" s="35"/>
      <c r="UP166" s="35"/>
    </row>
    <row r="167" spans="1:562" s="36" customFormat="1" ht="409.6" customHeight="1" x14ac:dyDescent="1.75">
      <c r="A167" s="214"/>
      <c r="B167" s="214"/>
      <c r="C167" s="221"/>
      <c r="D167" s="212"/>
      <c r="E167" s="214"/>
      <c r="F167" s="214"/>
      <c r="G167" s="212"/>
      <c r="H167" s="212"/>
      <c r="I167" s="214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  <c r="ER167" s="35"/>
      <c r="ES167" s="35"/>
      <c r="ET167" s="35"/>
      <c r="EU167" s="35"/>
      <c r="EV167" s="35"/>
      <c r="EW167" s="35"/>
      <c r="EX167" s="35"/>
      <c r="EY167" s="35"/>
      <c r="EZ167" s="35"/>
      <c r="FA167" s="35"/>
      <c r="FB167" s="35"/>
      <c r="FC167" s="35"/>
      <c r="FD167" s="35"/>
      <c r="FE167" s="35"/>
      <c r="FF167" s="35"/>
      <c r="FG167" s="35"/>
      <c r="FH167" s="35"/>
      <c r="FI167" s="35"/>
      <c r="FJ167" s="35"/>
      <c r="FK167" s="35"/>
      <c r="FL167" s="35"/>
      <c r="FM167" s="35"/>
      <c r="FN167" s="35"/>
      <c r="FO167" s="35"/>
      <c r="FP167" s="35"/>
      <c r="FQ167" s="35"/>
      <c r="FR167" s="35"/>
      <c r="FS167" s="35"/>
      <c r="FT167" s="35"/>
      <c r="FU167" s="35"/>
      <c r="FV167" s="35"/>
      <c r="FW167" s="35"/>
      <c r="FX167" s="35"/>
      <c r="FY167" s="35"/>
      <c r="FZ167" s="35"/>
      <c r="GA167" s="35"/>
      <c r="GB167" s="35"/>
      <c r="GC167" s="35"/>
      <c r="GD167" s="35"/>
      <c r="GE167" s="35"/>
      <c r="GF167" s="35"/>
      <c r="GG167" s="35"/>
      <c r="GH167" s="35"/>
      <c r="GI167" s="35"/>
      <c r="GJ167" s="35"/>
      <c r="GK167" s="35"/>
      <c r="GL167" s="35"/>
      <c r="GM167" s="35"/>
      <c r="GN167" s="35"/>
      <c r="GO167" s="35"/>
      <c r="GP167" s="35"/>
      <c r="GQ167" s="35"/>
      <c r="GR167" s="35"/>
      <c r="GS167" s="35"/>
      <c r="GT167" s="35"/>
      <c r="GU167" s="35"/>
      <c r="GV167" s="35"/>
      <c r="GW167" s="35"/>
      <c r="GX167" s="35"/>
      <c r="GY167" s="35"/>
      <c r="GZ167" s="35"/>
      <c r="HA167" s="35"/>
      <c r="HB167" s="35"/>
      <c r="HC167" s="35"/>
      <c r="HD167" s="35"/>
      <c r="HE167" s="35"/>
      <c r="HF167" s="35"/>
      <c r="HG167" s="35"/>
      <c r="HH167" s="35"/>
      <c r="HI167" s="35"/>
      <c r="HJ167" s="35"/>
      <c r="HK167" s="35"/>
      <c r="HL167" s="35"/>
      <c r="HM167" s="35"/>
      <c r="HN167" s="35"/>
      <c r="HO167" s="35"/>
      <c r="HP167" s="35"/>
      <c r="HQ167" s="35"/>
      <c r="HR167" s="35"/>
      <c r="HS167" s="35"/>
      <c r="HT167" s="35"/>
      <c r="HU167" s="35"/>
      <c r="HV167" s="35"/>
      <c r="HW167" s="35"/>
      <c r="HX167" s="35"/>
      <c r="HY167" s="35"/>
      <c r="HZ167" s="35"/>
      <c r="IA167" s="35"/>
      <c r="IB167" s="35"/>
      <c r="IC167" s="35"/>
      <c r="ID167" s="35"/>
      <c r="IE167" s="35"/>
      <c r="IF167" s="35"/>
      <c r="IG167" s="35"/>
      <c r="IH167" s="35"/>
      <c r="II167" s="35"/>
      <c r="IJ167" s="35"/>
      <c r="IK167" s="35"/>
      <c r="IL167" s="35"/>
      <c r="IM167" s="35"/>
      <c r="IN167" s="35"/>
      <c r="IO167" s="35"/>
      <c r="IP167" s="35"/>
      <c r="IQ167" s="35"/>
      <c r="IR167" s="35"/>
      <c r="IS167" s="35"/>
      <c r="IT167" s="35"/>
      <c r="IU167" s="35"/>
      <c r="IV167" s="35"/>
      <c r="IW167" s="35"/>
      <c r="IX167" s="35"/>
      <c r="IY167" s="35"/>
      <c r="IZ167" s="35"/>
      <c r="JA167" s="35"/>
      <c r="JB167" s="35"/>
      <c r="JC167" s="35"/>
      <c r="JD167" s="35"/>
      <c r="JE167" s="35"/>
      <c r="JF167" s="35"/>
      <c r="JG167" s="35"/>
      <c r="JH167" s="35"/>
      <c r="JI167" s="35"/>
      <c r="JJ167" s="35"/>
      <c r="JK167" s="35"/>
      <c r="JL167" s="35"/>
      <c r="JM167" s="35"/>
      <c r="JN167" s="35"/>
      <c r="JO167" s="35"/>
      <c r="JP167" s="35"/>
      <c r="JQ167" s="35"/>
      <c r="JR167" s="35"/>
      <c r="JS167" s="35"/>
      <c r="JT167" s="35"/>
      <c r="JU167" s="35"/>
      <c r="JV167" s="35"/>
      <c r="JW167" s="35"/>
      <c r="JX167" s="35"/>
      <c r="JY167" s="35"/>
      <c r="JZ167" s="35"/>
      <c r="KA167" s="35"/>
      <c r="KB167" s="35"/>
      <c r="KC167" s="35"/>
      <c r="KD167" s="35"/>
      <c r="KE167" s="35"/>
      <c r="KF167" s="35"/>
      <c r="KG167" s="35"/>
      <c r="KH167" s="35"/>
      <c r="KI167" s="35"/>
      <c r="KJ167" s="35"/>
      <c r="KK167" s="35"/>
      <c r="KL167" s="35"/>
      <c r="KM167" s="35"/>
      <c r="KN167" s="35"/>
      <c r="KO167" s="35"/>
      <c r="KP167" s="35"/>
      <c r="KQ167" s="35"/>
      <c r="KR167" s="35"/>
      <c r="KS167" s="35"/>
      <c r="KT167" s="35"/>
      <c r="KU167" s="35"/>
      <c r="KV167" s="35"/>
      <c r="KW167" s="35"/>
      <c r="KX167" s="35"/>
      <c r="KY167" s="35"/>
      <c r="KZ167" s="35"/>
      <c r="LA167" s="35"/>
      <c r="LB167" s="35"/>
      <c r="LC167" s="35"/>
      <c r="LD167" s="35"/>
      <c r="LE167" s="35"/>
      <c r="LF167" s="35"/>
      <c r="LG167" s="35"/>
      <c r="LH167" s="35"/>
      <c r="LI167" s="35"/>
      <c r="LJ167" s="35"/>
      <c r="LK167" s="35"/>
      <c r="LL167" s="35"/>
      <c r="LM167" s="35"/>
      <c r="LN167" s="35"/>
      <c r="LO167" s="35"/>
      <c r="LP167" s="35"/>
      <c r="LQ167" s="35"/>
      <c r="LR167" s="35"/>
      <c r="LS167" s="35"/>
      <c r="LT167" s="35"/>
      <c r="LU167" s="35"/>
      <c r="LV167" s="35"/>
      <c r="LW167" s="35"/>
      <c r="LX167" s="35"/>
      <c r="LY167" s="35"/>
      <c r="LZ167" s="35"/>
      <c r="MA167" s="35"/>
      <c r="MB167" s="35"/>
      <c r="MC167" s="35"/>
      <c r="MD167" s="35"/>
      <c r="ME167" s="35"/>
      <c r="MF167" s="35"/>
      <c r="MG167" s="35"/>
      <c r="MH167" s="35"/>
      <c r="MI167" s="35"/>
      <c r="MJ167" s="35"/>
      <c r="MK167" s="35"/>
      <c r="ML167" s="35"/>
      <c r="MM167" s="35"/>
      <c r="MN167" s="35"/>
      <c r="MO167" s="35"/>
      <c r="MP167" s="35"/>
      <c r="MQ167" s="35"/>
      <c r="MR167" s="35"/>
      <c r="MS167" s="35"/>
      <c r="MT167" s="35"/>
      <c r="MU167" s="35"/>
      <c r="MV167" s="35"/>
      <c r="MW167" s="35"/>
      <c r="MX167" s="35"/>
      <c r="MY167" s="35"/>
      <c r="MZ167" s="35"/>
      <c r="NA167" s="35"/>
      <c r="NB167" s="35"/>
      <c r="NC167" s="35"/>
      <c r="ND167" s="35"/>
      <c r="NE167" s="35"/>
      <c r="NF167" s="35"/>
      <c r="NG167" s="35"/>
      <c r="NH167" s="35"/>
      <c r="NI167" s="35"/>
      <c r="NJ167" s="35"/>
      <c r="NK167" s="35"/>
      <c r="NL167" s="35"/>
      <c r="NM167" s="35"/>
      <c r="NN167" s="35"/>
      <c r="NO167" s="35"/>
      <c r="NP167" s="35"/>
      <c r="NQ167" s="35"/>
      <c r="NR167" s="35"/>
      <c r="NS167" s="35"/>
      <c r="NT167" s="35"/>
      <c r="NU167" s="35"/>
      <c r="NV167" s="35"/>
      <c r="NW167" s="35"/>
      <c r="NX167" s="35"/>
      <c r="NY167" s="35"/>
      <c r="NZ167" s="35"/>
      <c r="OA167" s="35"/>
      <c r="OB167" s="35"/>
      <c r="OC167" s="35"/>
      <c r="OD167" s="35"/>
      <c r="OE167" s="35"/>
      <c r="OF167" s="35"/>
      <c r="OG167" s="35"/>
      <c r="OH167" s="35"/>
      <c r="OI167" s="35"/>
      <c r="OJ167" s="35"/>
      <c r="OK167" s="35"/>
      <c r="OL167" s="35"/>
      <c r="OM167" s="35"/>
      <c r="ON167" s="35"/>
      <c r="OO167" s="35"/>
      <c r="OP167" s="35"/>
      <c r="OQ167" s="35"/>
      <c r="OR167" s="35"/>
      <c r="OS167" s="35"/>
      <c r="OT167" s="35"/>
      <c r="OU167" s="35"/>
      <c r="OV167" s="35"/>
      <c r="OW167" s="35"/>
      <c r="OX167" s="35"/>
      <c r="OY167" s="35"/>
      <c r="OZ167" s="35"/>
      <c r="PA167" s="35"/>
      <c r="PB167" s="35"/>
      <c r="PC167" s="35"/>
      <c r="PD167" s="35"/>
      <c r="PE167" s="35"/>
      <c r="PF167" s="35"/>
      <c r="PG167" s="35"/>
      <c r="PH167" s="35"/>
      <c r="PI167" s="35"/>
      <c r="PJ167" s="35"/>
      <c r="PK167" s="35"/>
      <c r="PL167" s="35"/>
      <c r="PM167" s="35"/>
      <c r="PN167" s="35"/>
      <c r="PO167" s="35"/>
      <c r="PP167" s="35"/>
      <c r="PQ167" s="35"/>
      <c r="PR167" s="35"/>
      <c r="PS167" s="35"/>
      <c r="PT167" s="35"/>
      <c r="PU167" s="35"/>
      <c r="PV167" s="35"/>
      <c r="PW167" s="35"/>
      <c r="PX167" s="35"/>
      <c r="PY167" s="35"/>
      <c r="PZ167" s="35"/>
      <c r="QA167" s="35"/>
      <c r="QB167" s="35"/>
      <c r="QC167" s="35"/>
      <c r="QD167" s="35"/>
      <c r="QE167" s="35"/>
      <c r="QF167" s="35"/>
      <c r="QG167" s="35"/>
      <c r="QH167" s="35"/>
      <c r="QI167" s="35"/>
      <c r="QJ167" s="35"/>
      <c r="QK167" s="35"/>
      <c r="QL167" s="35"/>
      <c r="QM167" s="35"/>
      <c r="QN167" s="35"/>
      <c r="QO167" s="35"/>
      <c r="QP167" s="35"/>
      <c r="QQ167" s="35"/>
      <c r="QR167" s="35"/>
      <c r="QS167" s="35"/>
      <c r="QT167" s="35"/>
      <c r="QU167" s="35"/>
      <c r="QV167" s="35"/>
      <c r="QW167" s="35"/>
      <c r="QX167" s="35"/>
      <c r="QY167" s="35"/>
      <c r="QZ167" s="35"/>
      <c r="RA167" s="35"/>
      <c r="RB167" s="35"/>
      <c r="RC167" s="35"/>
      <c r="RD167" s="35"/>
      <c r="RE167" s="35"/>
      <c r="RF167" s="35"/>
      <c r="RG167" s="35"/>
      <c r="RH167" s="35"/>
      <c r="RI167" s="35"/>
      <c r="RJ167" s="35"/>
      <c r="RK167" s="35"/>
      <c r="RL167" s="35"/>
      <c r="RM167" s="35"/>
      <c r="RN167" s="35"/>
      <c r="RO167" s="35"/>
      <c r="RP167" s="35"/>
      <c r="RQ167" s="35"/>
      <c r="RR167" s="35"/>
      <c r="RS167" s="35"/>
      <c r="RT167" s="35"/>
      <c r="RU167" s="35"/>
      <c r="RV167" s="35"/>
      <c r="RW167" s="35"/>
      <c r="RX167" s="35"/>
      <c r="RY167" s="35"/>
      <c r="RZ167" s="35"/>
      <c r="SA167" s="35"/>
      <c r="SB167" s="35"/>
      <c r="SC167" s="35"/>
      <c r="SD167" s="35"/>
      <c r="SE167" s="35"/>
      <c r="SF167" s="35"/>
      <c r="SG167" s="35"/>
      <c r="SH167" s="35"/>
      <c r="SI167" s="35"/>
      <c r="SJ167" s="35"/>
      <c r="SK167" s="35"/>
      <c r="SL167" s="35"/>
      <c r="SM167" s="35"/>
      <c r="SN167" s="35"/>
      <c r="SO167" s="35"/>
      <c r="SP167" s="35"/>
      <c r="SQ167" s="35"/>
      <c r="SR167" s="35"/>
      <c r="SS167" s="35"/>
      <c r="ST167" s="35"/>
      <c r="SU167" s="35"/>
      <c r="SV167" s="35"/>
      <c r="SW167" s="35"/>
      <c r="SX167" s="35"/>
      <c r="SY167" s="35"/>
      <c r="SZ167" s="35"/>
      <c r="TA167" s="35"/>
      <c r="TB167" s="35"/>
      <c r="TC167" s="35"/>
      <c r="TD167" s="35"/>
      <c r="TE167" s="35"/>
      <c r="TF167" s="35"/>
      <c r="TG167" s="35"/>
      <c r="TH167" s="35"/>
      <c r="TI167" s="35"/>
      <c r="TJ167" s="35"/>
      <c r="TK167" s="35"/>
      <c r="TL167" s="35"/>
      <c r="TM167" s="35"/>
      <c r="TN167" s="35"/>
      <c r="TO167" s="35"/>
      <c r="TP167" s="35"/>
      <c r="TQ167" s="35"/>
      <c r="TR167" s="35"/>
      <c r="TS167" s="35"/>
      <c r="TT167" s="35"/>
      <c r="TU167" s="35"/>
      <c r="TV167" s="35"/>
      <c r="TW167" s="35"/>
      <c r="TX167" s="35"/>
      <c r="TY167" s="35"/>
      <c r="TZ167" s="35"/>
      <c r="UA167" s="35"/>
      <c r="UB167" s="35"/>
      <c r="UC167" s="35"/>
      <c r="UD167" s="35"/>
      <c r="UE167" s="35"/>
      <c r="UF167" s="35"/>
      <c r="UG167" s="35"/>
      <c r="UH167" s="35"/>
      <c r="UI167" s="35"/>
      <c r="UJ167" s="35"/>
      <c r="UK167" s="35"/>
      <c r="UL167" s="35"/>
      <c r="UM167" s="35"/>
      <c r="UN167" s="35"/>
      <c r="UO167" s="35"/>
      <c r="UP167" s="35"/>
    </row>
    <row r="168" spans="1:562" s="36" customFormat="1" ht="409.6" customHeight="1" x14ac:dyDescent="1.75">
      <c r="A168" s="221"/>
      <c r="B168" s="221"/>
      <c r="C168" s="221"/>
      <c r="D168" s="223"/>
      <c r="E168" s="221"/>
      <c r="F168" s="221"/>
      <c r="G168" s="223"/>
      <c r="H168" s="223"/>
      <c r="I168" s="221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  <c r="EW168" s="35"/>
      <c r="EX168" s="35"/>
      <c r="EY168" s="35"/>
      <c r="EZ168" s="35"/>
      <c r="FA168" s="35"/>
      <c r="FB168" s="35"/>
      <c r="FC168" s="35"/>
      <c r="FD168" s="35"/>
      <c r="FE168" s="35"/>
      <c r="FF168" s="35"/>
      <c r="FG168" s="35"/>
      <c r="FH168" s="35"/>
      <c r="FI168" s="35"/>
      <c r="FJ168" s="35"/>
      <c r="FK168" s="35"/>
      <c r="FL168" s="35"/>
      <c r="FM168" s="35"/>
      <c r="FN168" s="35"/>
      <c r="FO168" s="35"/>
      <c r="FP168" s="35"/>
      <c r="FQ168" s="35"/>
      <c r="FR168" s="35"/>
      <c r="FS168" s="35"/>
      <c r="FT168" s="35"/>
      <c r="FU168" s="35"/>
      <c r="FV168" s="35"/>
      <c r="FW168" s="35"/>
      <c r="FX168" s="35"/>
      <c r="FY168" s="35"/>
      <c r="FZ168" s="35"/>
      <c r="GA168" s="35"/>
      <c r="GB168" s="35"/>
      <c r="GC168" s="35"/>
      <c r="GD168" s="35"/>
      <c r="GE168" s="35"/>
      <c r="GF168" s="35"/>
      <c r="GG168" s="35"/>
      <c r="GH168" s="35"/>
      <c r="GI168" s="35"/>
      <c r="GJ168" s="35"/>
      <c r="GK168" s="35"/>
      <c r="GL168" s="35"/>
      <c r="GM168" s="35"/>
      <c r="GN168" s="35"/>
      <c r="GO168" s="35"/>
      <c r="GP168" s="35"/>
      <c r="GQ168" s="35"/>
      <c r="GR168" s="35"/>
      <c r="GS168" s="35"/>
      <c r="GT168" s="35"/>
      <c r="GU168" s="35"/>
      <c r="GV168" s="35"/>
      <c r="GW168" s="35"/>
      <c r="GX168" s="35"/>
      <c r="GY168" s="35"/>
      <c r="GZ168" s="35"/>
      <c r="HA168" s="35"/>
      <c r="HB168" s="35"/>
      <c r="HC168" s="35"/>
      <c r="HD168" s="35"/>
      <c r="HE168" s="35"/>
      <c r="HF168" s="35"/>
      <c r="HG168" s="35"/>
      <c r="HH168" s="35"/>
      <c r="HI168" s="35"/>
      <c r="HJ168" s="35"/>
      <c r="HK168" s="35"/>
      <c r="HL168" s="35"/>
      <c r="HM168" s="35"/>
      <c r="HN168" s="35"/>
      <c r="HO168" s="35"/>
      <c r="HP168" s="35"/>
      <c r="HQ168" s="35"/>
      <c r="HR168" s="35"/>
      <c r="HS168" s="35"/>
      <c r="HT168" s="35"/>
      <c r="HU168" s="35"/>
      <c r="HV168" s="35"/>
      <c r="HW168" s="35"/>
      <c r="HX168" s="35"/>
      <c r="HY168" s="35"/>
      <c r="HZ168" s="35"/>
      <c r="IA168" s="35"/>
      <c r="IB168" s="35"/>
      <c r="IC168" s="35"/>
      <c r="ID168" s="35"/>
      <c r="IE168" s="35"/>
      <c r="IF168" s="35"/>
      <c r="IG168" s="35"/>
      <c r="IH168" s="35"/>
      <c r="II168" s="35"/>
      <c r="IJ168" s="35"/>
      <c r="IK168" s="35"/>
      <c r="IL168" s="35"/>
      <c r="IM168" s="35"/>
      <c r="IN168" s="35"/>
      <c r="IO168" s="35"/>
      <c r="IP168" s="35"/>
      <c r="IQ168" s="35"/>
      <c r="IR168" s="35"/>
      <c r="IS168" s="35"/>
      <c r="IT168" s="35"/>
      <c r="IU168" s="35"/>
      <c r="IV168" s="35"/>
      <c r="IW168" s="35"/>
      <c r="IX168" s="35"/>
      <c r="IY168" s="35"/>
      <c r="IZ168" s="35"/>
      <c r="JA168" s="35"/>
      <c r="JB168" s="35"/>
      <c r="JC168" s="35"/>
      <c r="JD168" s="35"/>
      <c r="JE168" s="35"/>
      <c r="JF168" s="35"/>
      <c r="JG168" s="35"/>
      <c r="JH168" s="35"/>
      <c r="JI168" s="35"/>
      <c r="JJ168" s="35"/>
      <c r="JK168" s="35"/>
      <c r="JL168" s="35"/>
      <c r="JM168" s="35"/>
      <c r="JN168" s="35"/>
      <c r="JO168" s="35"/>
      <c r="JP168" s="35"/>
      <c r="JQ168" s="35"/>
      <c r="JR168" s="35"/>
      <c r="JS168" s="35"/>
      <c r="JT168" s="35"/>
      <c r="JU168" s="35"/>
      <c r="JV168" s="35"/>
      <c r="JW168" s="35"/>
      <c r="JX168" s="35"/>
      <c r="JY168" s="35"/>
      <c r="JZ168" s="35"/>
      <c r="KA168" s="35"/>
      <c r="KB168" s="35"/>
      <c r="KC168" s="35"/>
      <c r="KD168" s="35"/>
      <c r="KE168" s="35"/>
      <c r="KF168" s="35"/>
      <c r="KG168" s="35"/>
      <c r="KH168" s="35"/>
      <c r="KI168" s="35"/>
      <c r="KJ168" s="35"/>
      <c r="KK168" s="35"/>
      <c r="KL168" s="35"/>
      <c r="KM168" s="35"/>
      <c r="KN168" s="35"/>
      <c r="KO168" s="35"/>
      <c r="KP168" s="35"/>
      <c r="KQ168" s="35"/>
      <c r="KR168" s="35"/>
      <c r="KS168" s="35"/>
      <c r="KT168" s="35"/>
      <c r="KU168" s="35"/>
      <c r="KV168" s="35"/>
      <c r="KW168" s="35"/>
      <c r="KX168" s="35"/>
      <c r="KY168" s="35"/>
      <c r="KZ168" s="35"/>
      <c r="LA168" s="35"/>
      <c r="LB168" s="35"/>
      <c r="LC168" s="35"/>
      <c r="LD168" s="35"/>
      <c r="LE168" s="35"/>
      <c r="LF168" s="35"/>
      <c r="LG168" s="35"/>
      <c r="LH168" s="35"/>
      <c r="LI168" s="35"/>
      <c r="LJ168" s="35"/>
      <c r="LK168" s="35"/>
      <c r="LL168" s="35"/>
      <c r="LM168" s="35"/>
      <c r="LN168" s="35"/>
      <c r="LO168" s="35"/>
      <c r="LP168" s="35"/>
      <c r="LQ168" s="35"/>
      <c r="LR168" s="35"/>
      <c r="LS168" s="35"/>
      <c r="LT168" s="35"/>
      <c r="LU168" s="35"/>
      <c r="LV168" s="35"/>
      <c r="LW168" s="35"/>
      <c r="LX168" s="35"/>
      <c r="LY168" s="35"/>
      <c r="LZ168" s="35"/>
      <c r="MA168" s="35"/>
      <c r="MB168" s="35"/>
      <c r="MC168" s="35"/>
      <c r="MD168" s="35"/>
      <c r="ME168" s="35"/>
      <c r="MF168" s="35"/>
      <c r="MG168" s="35"/>
      <c r="MH168" s="35"/>
      <c r="MI168" s="35"/>
      <c r="MJ168" s="35"/>
      <c r="MK168" s="35"/>
      <c r="ML168" s="35"/>
      <c r="MM168" s="35"/>
      <c r="MN168" s="35"/>
      <c r="MO168" s="35"/>
      <c r="MP168" s="35"/>
      <c r="MQ168" s="35"/>
      <c r="MR168" s="35"/>
      <c r="MS168" s="35"/>
      <c r="MT168" s="35"/>
      <c r="MU168" s="35"/>
      <c r="MV168" s="35"/>
      <c r="MW168" s="35"/>
      <c r="MX168" s="35"/>
      <c r="MY168" s="35"/>
      <c r="MZ168" s="35"/>
      <c r="NA168" s="35"/>
      <c r="NB168" s="35"/>
      <c r="NC168" s="35"/>
      <c r="ND168" s="35"/>
      <c r="NE168" s="35"/>
      <c r="NF168" s="35"/>
      <c r="NG168" s="35"/>
      <c r="NH168" s="35"/>
      <c r="NI168" s="35"/>
      <c r="NJ168" s="35"/>
      <c r="NK168" s="35"/>
      <c r="NL168" s="35"/>
      <c r="NM168" s="35"/>
      <c r="NN168" s="35"/>
      <c r="NO168" s="35"/>
      <c r="NP168" s="35"/>
      <c r="NQ168" s="35"/>
      <c r="NR168" s="35"/>
      <c r="NS168" s="35"/>
      <c r="NT168" s="35"/>
      <c r="NU168" s="35"/>
      <c r="NV168" s="35"/>
      <c r="NW168" s="35"/>
      <c r="NX168" s="35"/>
      <c r="NY168" s="35"/>
      <c r="NZ168" s="35"/>
      <c r="OA168" s="35"/>
      <c r="OB168" s="35"/>
      <c r="OC168" s="35"/>
      <c r="OD168" s="35"/>
      <c r="OE168" s="35"/>
      <c r="OF168" s="35"/>
      <c r="OG168" s="35"/>
      <c r="OH168" s="35"/>
      <c r="OI168" s="35"/>
      <c r="OJ168" s="35"/>
      <c r="OK168" s="35"/>
      <c r="OL168" s="35"/>
      <c r="OM168" s="35"/>
      <c r="ON168" s="35"/>
      <c r="OO168" s="35"/>
      <c r="OP168" s="35"/>
      <c r="OQ168" s="35"/>
      <c r="OR168" s="35"/>
      <c r="OS168" s="35"/>
      <c r="OT168" s="35"/>
      <c r="OU168" s="35"/>
      <c r="OV168" s="35"/>
      <c r="OW168" s="35"/>
      <c r="OX168" s="35"/>
      <c r="OY168" s="35"/>
      <c r="OZ168" s="35"/>
      <c r="PA168" s="35"/>
      <c r="PB168" s="35"/>
      <c r="PC168" s="35"/>
      <c r="PD168" s="35"/>
      <c r="PE168" s="35"/>
      <c r="PF168" s="35"/>
      <c r="PG168" s="35"/>
      <c r="PH168" s="35"/>
      <c r="PI168" s="35"/>
      <c r="PJ168" s="35"/>
      <c r="PK168" s="35"/>
      <c r="PL168" s="35"/>
      <c r="PM168" s="35"/>
      <c r="PN168" s="35"/>
      <c r="PO168" s="35"/>
      <c r="PP168" s="35"/>
      <c r="PQ168" s="35"/>
      <c r="PR168" s="35"/>
      <c r="PS168" s="35"/>
      <c r="PT168" s="35"/>
      <c r="PU168" s="35"/>
      <c r="PV168" s="35"/>
      <c r="PW168" s="35"/>
      <c r="PX168" s="35"/>
      <c r="PY168" s="35"/>
      <c r="PZ168" s="35"/>
      <c r="QA168" s="35"/>
      <c r="QB168" s="35"/>
      <c r="QC168" s="35"/>
      <c r="QD168" s="35"/>
      <c r="QE168" s="35"/>
      <c r="QF168" s="35"/>
      <c r="QG168" s="35"/>
      <c r="QH168" s="35"/>
      <c r="QI168" s="35"/>
      <c r="QJ168" s="35"/>
      <c r="QK168" s="35"/>
      <c r="QL168" s="35"/>
      <c r="QM168" s="35"/>
      <c r="QN168" s="35"/>
      <c r="QO168" s="35"/>
      <c r="QP168" s="35"/>
      <c r="QQ168" s="35"/>
      <c r="QR168" s="35"/>
      <c r="QS168" s="35"/>
      <c r="QT168" s="35"/>
      <c r="QU168" s="35"/>
      <c r="QV168" s="35"/>
      <c r="QW168" s="35"/>
      <c r="QX168" s="35"/>
      <c r="QY168" s="35"/>
      <c r="QZ168" s="35"/>
      <c r="RA168" s="35"/>
      <c r="RB168" s="35"/>
      <c r="RC168" s="35"/>
      <c r="RD168" s="35"/>
      <c r="RE168" s="35"/>
      <c r="RF168" s="35"/>
      <c r="RG168" s="35"/>
      <c r="RH168" s="35"/>
      <c r="RI168" s="35"/>
      <c r="RJ168" s="35"/>
      <c r="RK168" s="35"/>
      <c r="RL168" s="35"/>
      <c r="RM168" s="35"/>
      <c r="RN168" s="35"/>
      <c r="RO168" s="35"/>
      <c r="RP168" s="35"/>
      <c r="RQ168" s="35"/>
      <c r="RR168" s="35"/>
      <c r="RS168" s="35"/>
      <c r="RT168" s="35"/>
      <c r="RU168" s="35"/>
      <c r="RV168" s="35"/>
      <c r="RW168" s="35"/>
      <c r="RX168" s="35"/>
      <c r="RY168" s="35"/>
      <c r="RZ168" s="35"/>
      <c r="SA168" s="35"/>
      <c r="SB168" s="35"/>
      <c r="SC168" s="35"/>
      <c r="SD168" s="35"/>
      <c r="SE168" s="35"/>
      <c r="SF168" s="35"/>
      <c r="SG168" s="35"/>
      <c r="SH168" s="35"/>
      <c r="SI168" s="35"/>
      <c r="SJ168" s="35"/>
      <c r="SK168" s="35"/>
      <c r="SL168" s="35"/>
      <c r="SM168" s="35"/>
      <c r="SN168" s="35"/>
      <c r="SO168" s="35"/>
      <c r="SP168" s="35"/>
      <c r="SQ168" s="35"/>
      <c r="SR168" s="35"/>
      <c r="SS168" s="35"/>
      <c r="ST168" s="35"/>
      <c r="SU168" s="35"/>
      <c r="SV168" s="35"/>
      <c r="SW168" s="35"/>
      <c r="SX168" s="35"/>
      <c r="SY168" s="35"/>
      <c r="SZ168" s="35"/>
      <c r="TA168" s="35"/>
      <c r="TB168" s="35"/>
      <c r="TC168" s="35"/>
      <c r="TD168" s="35"/>
      <c r="TE168" s="35"/>
      <c r="TF168" s="35"/>
      <c r="TG168" s="35"/>
      <c r="TH168" s="35"/>
      <c r="TI168" s="35"/>
      <c r="TJ168" s="35"/>
      <c r="TK168" s="35"/>
      <c r="TL168" s="35"/>
      <c r="TM168" s="35"/>
      <c r="TN168" s="35"/>
      <c r="TO168" s="35"/>
      <c r="TP168" s="35"/>
      <c r="TQ168" s="35"/>
      <c r="TR168" s="35"/>
      <c r="TS168" s="35"/>
      <c r="TT168" s="35"/>
      <c r="TU168" s="35"/>
      <c r="TV168" s="35"/>
      <c r="TW168" s="35"/>
      <c r="TX168" s="35"/>
      <c r="TY168" s="35"/>
      <c r="TZ168" s="35"/>
      <c r="UA168" s="35"/>
      <c r="UB168" s="35"/>
      <c r="UC168" s="35"/>
      <c r="UD168" s="35"/>
      <c r="UE168" s="35"/>
      <c r="UF168" s="35"/>
      <c r="UG168" s="35"/>
      <c r="UH168" s="35"/>
      <c r="UI168" s="35"/>
      <c r="UJ168" s="35"/>
      <c r="UK168" s="35"/>
      <c r="UL168" s="35"/>
      <c r="UM168" s="35"/>
      <c r="UN168" s="35"/>
      <c r="UO168" s="35"/>
      <c r="UP168" s="35"/>
    </row>
    <row r="169" spans="1:562" s="36" customFormat="1" ht="195" customHeight="1" x14ac:dyDescent="1.75">
      <c r="A169" s="221"/>
      <c r="B169" s="221"/>
      <c r="C169" s="221"/>
      <c r="D169" s="223"/>
      <c r="E169" s="221"/>
      <c r="F169" s="221"/>
      <c r="G169" s="223"/>
      <c r="H169" s="223"/>
      <c r="I169" s="221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  <c r="ER169" s="35"/>
      <c r="ES169" s="35"/>
      <c r="ET169" s="35"/>
      <c r="EU169" s="35"/>
      <c r="EV169" s="35"/>
      <c r="EW169" s="35"/>
      <c r="EX169" s="35"/>
      <c r="EY169" s="35"/>
      <c r="EZ169" s="35"/>
      <c r="FA169" s="35"/>
      <c r="FB169" s="35"/>
      <c r="FC169" s="35"/>
      <c r="FD169" s="35"/>
      <c r="FE169" s="35"/>
      <c r="FF169" s="35"/>
      <c r="FG169" s="35"/>
      <c r="FH169" s="35"/>
      <c r="FI169" s="35"/>
      <c r="FJ169" s="35"/>
      <c r="FK169" s="35"/>
      <c r="FL169" s="35"/>
      <c r="FM169" s="35"/>
      <c r="FN169" s="35"/>
      <c r="FO169" s="35"/>
      <c r="FP169" s="35"/>
      <c r="FQ169" s="35"/>
      <c r="FR169" s="35"/>
      <c r="FS169" s="35"/>
      <c r="FT169" s="35"/>
      <c r="FU169" s="35"/>
      <c r="FV169" s="35"/>
      <c r="FW169" s="35"/>
      <c r="FX169" s="35"/>
      <c r="FY169" s="35"/>
      <c r="FZ169" s="35"/>
      <c r="GA169" s="35"/>
      <c r="GB169" s="35"/>
      <c r="GC169" s="35"/>
      <c r="GD169" s="35"/>
      <c r="GE169" s="35"/>
      <c r="GF169" s="35"/>
      <c r="GG169" s="35"/>
      <c r="GH169" s="35"/>
      <c r="GI169" s="35"/>
      <c r="GJ169" s="35"/>
      <c r="GK169" s="35"/>
      <c r="GL169" s="35"/>
      <c r="GM169" s="35"/>
      <c r="GN169" s="35"/>
      <c r="GO169" s="35"/>
      <c r="GP169" s="35"/>
      <c r="GQ169" s="35"/>
      <c r="GR169" s="35"/>
      <c r="GS169" s="35"/>
      <c r="GT169" s="35"/>
      <c r="GU169" s="35"/>
      <c r="GV169" s="35"/>
      <c r="GW169" s="35"/>
      <c r="GX169" s="35"/>
      <c r="GY169" s="35"/>
      <c r="GZ169" s="35"/>
      <c r="HA169" s="35"/>
      <c r="HB169" s="35"/>
      <c r="HC169" s="35"/>
      <c r="HD169" s="35"/>
      <c r="HE169" s="35"/>
      <c r="HF169" s="35"/>
      <c r="HG169" s="35"/>
      <c r="HH169" s="35"/>
      <c r="HI169" s="35"/>
      <c r="HJ169" s="35"/>
      <c r="HK169" s="35"/>
      <c r="HL169" s="35"/>
      <c r="HM169" s="35"/>
      <c r="HN169" s="35"/>
      <c r="HO169" s="35"/>
      <c r="HP169" s="35"/>
      <c r="HQ169" s="35"/>
      <c r="HR169" s="35"/>
      <c r="HS169" s="35"/>
      <c r="HT169" s="35"/>
      <c r="HU169" s="35"/>
      <c r="HV169" s="35"/>
      <c r="HW169" s="35"/>
      <c r="HX169" s="35"/>
      <c r="HY169" s="35"/>
      <c r="HZ169" s="35"/>
      <c r="IA169" s="35"/>
      <c r="IB169" s="35"/>
      <c r="IC169" s="35"/>
      <c r="ID169" s="35"/>
      <c r="IE169" s="35"/>
      <c r="IF169" s="35"/>
      <c r="IG169" s="35"/>
      <c r="IH169" s="35"/>
      <c r="II169" s="35"/>
      <c r="IJ169" s="35"/>
      <c r="IK169" s="35"/>
      <c r="IL169" s="35"/>
      <c r="IM169" s="35"/>
      <c r="IN169" s="35"/>
      <c r="IO169" s="35"/>
      <c r="IP169" s="35"/>
      <c r="IQ169" s="35"/>
      <c r="IR169" s="35"/>
      <c r="IS169" s="35"/>
      <c r="IT169" s="35"/>
      <c r="IU169" s="35"/>
      <c r="IV169" s="35"/>
      <c r="IW169" s="35"/>
      <c r="IX169" s="35"/>
      <c r="IY169" s="35"/>
      <c r="IZ169" s="35"/>
      <c r="JA169" s="35"/>
      <c r="JB169" s="35"/>
      <c r="JC169" s="35"/>
      <c r="JD169" s="35"/>
      <c r="JE169" s="35"/>
      <c r="JF169" s="35"/>
      <c r="JG169" s="35"/>
      <c r="JH169" s="35"/>
      <c r="JI169" s="35"/>
      <c r="JJ169" s="35"/>
      <c r="JK169" s="35"/>
      <c r="JL169" s="35"/>
      <c r="JM169" s="35"/>
      <c r="JN169" s="35"/>
      <c r="JO169" s="35"/>
      <c r="JP169" s="35"/>
      <c r="JQ169" s="35"/>
      <c r="JR169" s="35"/>
      <c r="JS169" s="35"/>
      <c r="JT169" s="35"/>
      <c r="JU169" s="35"/>
      <c r="JV169" s="35"/>
      <c r="JW169" s="35"/>
      <c r="JX169" s="35"/>
      <c r="JY169" s="35"/>
      <c r="JZ169" s="35"/>
      <c r="KA169" s="35"/>
      <c r="KB169" s="35"/>
      <c r="KC169" s="35"/>
      <c r="KD169" s="35"/>
      <c r="KE169" s="35"/>
      <c r="KF169" s="35"/>
      <c r="KG169" s="35"/>
      <c r="KH169" s="35"/>
      <c r="KI169" s="35"/>
      <c r="KJ169" s="35"/>
      <c r="KK169" s="35"/>
      <c r="KL169" s="35"/>
      <c r="KM169" s="35"/>
      <c r="KN169" s="35"/>
      <c r="KO169" s="35"/>
      <c r="KP169" s="35"/>
      <c r="KQ169" s="35"/>
      <c r="KR169" s="35"/>
      <c r="KS169" s="35"/>
      <c r="KT169" s="35"/>
      <c r="KU169" s="35"/>
      <c r="KV169" s="35"/>
      <c r="KW169" s="35"/>
      <c r="KX169" s="35"/>
      <c r="KY169" s="35"/>
      <c r="KZ169" s="35"/>
      <c r="LA169" s="35"/>
      <c r="LB169" s="35"/>
      <c r="LC169" s="35"/>
      <c r="LD169" s="35"/>
      <c r="LE169" s="35"/>
      <c r="LF169" s="35"/>
      <c r="LG169" s="35"/>
      <c r="LH169" s="35"/>
      <c r="LI169" s="35"/>
      <c r="LJ169" s="35"/>
      <c r="LK169" s="35"/>
      <c r="LL169" s="35"/>
      <c r="LM169" s="35"/>
      <c r="LN169" s="35"/>
      <c r="LO169" s="35"/>
      <c r="LP169" s="35"/>
      <c r="LQ169" s="35"/>
      <c r="LR169" s="35"/>
      <c r="LS169" s="35"/>
      <c r="LT169" s="35"/>
      <c r="LU169" s="35"/>
      <c r="LV169" s="35"/>
      <c r="LW169" s="35"/>
      <c r="LX169" s="35"/>
      <c r="LY169" s="35"/>
      <c r="LZ169" s="35"/>
      <c r="MA169" s="35"/>
      <c r="MB169" s="35"/>
      <c r="MC169" s="35"/>
      <c r="MD169" s="35"/>
      <c r="ME169" s="35"/>
      <c r="MF169" s="35"/>
      <c r="MG169" s="35"/>
      <c r="MH169" s="35"/>
      <c r="MI169" s="35"/>
      <c r="MJ169" s="35"/>
      <c r="MK169" s="35"/>
      <c r="ML169" s="35"/>
      <c r="MM169" s="35"/>
      <c r="MN169" s="35"/>
      <c r="MO169" s="35"/>
      <c r="MP169" s="35"/>
      <c r="MQ169" s="35"/>
      <c r="MR169" s="35"/>
      <c r="MS169" s="35"/>
      <c r="MT169" s="35"/>
      <c r="MU169" s="35"/>
      <c r="MV169" s="35"/>
      <c r="MW169" s="35"/>
      <c r="MX169" s="35"/>
      <c r="MY169" s="35"/>
      <c r="MZ169" s="35"/>
      <c r="NA169" s="35"/>
      <c r="NB169" s="35"/>
      <c r="NC169" s="35"/>
      <c r="ND169" s="35"/>
      <c r="NE169" s="35"/>
      <c r="NF169" s="35"/>
      <c r="NG169" s="35"/>
      <c r="NH169" s="35"/>
      <c r="NI169" s="35"/>
      <c r="NJ169" s="35"/>
      <c r="NK169" s="35"/>
      <c r="NL169" s="35"/>
      <c r="NM169" s="35"/>
      <c r="NN169" s="35"/>
      <c r="NO169" s="35"/>
      <c r="NP169" s="35"/>
      <c r="NQ169" s="35"/>
      <c r="NR169" s="35"/>
      <c r="NS169" s="35"/>
      <c r="NT169" s="35"/>
      <c r="NU169" s="35"/>
      <c r="NV169" s="35"/>
      <c r="NW169" s="35"/>
      <c r="NX169" s="35"/>
      <c r="NY169" s="35"/>
      <c r="NZ169" s="35"/>
      <c r="OA169" s="35"/>
      <c r="OB169" s="35"/>
      <c r="OC169" s="35"/>
      <c r="OD169" s="35"/>
      <c r="OE169" s="35"/>
      <c r="OF169" s="35"/>
      <c r="OG169" s="35"/>
      <c r="OH169" s="35"/>
      <c r="OI169" s="35"/>
      <c r="OJ169" s="35"/>
      <c r="OK169" s="35"/>
      <c r="OL169" s="35"/>
      <c r="OM169" s="35"/>
      <c r="ON169" s="35"/>
      <c r="OO169" s="35"/>
      <c r="OP169" s="35"/>
      <c r="OQ169" s="35"/>
      <c r="OR169" s="35"/>
      <c r="OS169" s="35"/>
      <c r="OT169" s="35"/>
      <c r="OU169" s="35"/>
      <c r="OV169" s="35"/>
      <c r="OW169" s="35"/>
      <c r="OX169" s="35"/>
      <c r="OY169" s="35"/>
      <c r="OZ169" s="35"/>
      <c r="PA169" s="35"/>
      <c r="PB169" s="35"/>
      <c r="PC169" s="35"/>
      <c r="PD169" s="35"/>
      <c r="PE169" s="35"/>
      <c r="PF169" s="35"/>
      <c r="PG169" s="35"/>
      <c r="PH169" s="35"/>
      <c r="PI169" s="35"/>
      <c r="PJ169" s="35"/>
      <c r="PK169" s="35"/>
      <c r="PL169" s="35"/>
      <c r="PM169" s="35"/>
      <c r="PN169" s="35"/>
      <c r="PO169" s="35"/>
      <c r="PP169" s="35"/>
      <c r="PQ169" s="35"/>
      <c r="PR169" s="35"/>
      <c r="PS169" s="35"/>
      <c r="PT169" s="35"/>
      <c r="PU169" s="35"/>
      <c r="PV169" s="35"/>
      <c r="PW169" s="35"/>
      <c r="PX169" s="35"/>
      <c r="PY169" s="35"/>
      <c r="PZ169" s="35"/>
      <c r="QA169" s="35"/>
      <c r="QB169" s="35"/>
      <c r="QC169" s="35"/>
      <c r="QD169" s="35"/>
      <c r="QE169" s="35"/>
      <c r="QF169" s="35"/>
      <c r="QG169" s="35"/>
      <c r="QH169" s="35"/>
      <c r="QI169" s="35"/>
      <c r="QJ169" s="35"/>
      <c r="QK169" s="35"/>
      <c r="QL169" s="35"/>
      <c r="QM169" s="35"/>
      <c r="QN169" s="35"/>
      <c r="QO169" s="35"/>
      <c r="QP169" s="35"/>
      <c r="QQ169" s="35"/>
      <c r="QR169" s="35"/>
      <c r="QS169" s="35"/>
      <c r="QT169" s="35"/>
      <c r="QU169" s="35"/>
      <c r="QV169" s="35"/>
      <c r="QW169" s="35"/>
      <c r="QX169" s="35"/>
      <c r="QY169" s="35"/>
      <c r="QZ169" s="35"/>
      <c r="RA169" s="35"/>
      <c r="RB169" s="35"/>
      <c r="RC169" s="35"/>
      <c r="RD169" s="35"/>
      <c r="RE169" s="35"/>
      <c r="RF169" s="35"/>
      <c r="RG169" s="35"/>
      <c r="RH169" s="35"/>
      <c r="RI169" s="35"/>
      <c r="RJ169" s="35"/>
      <c r="RK169" s="35"/>
      <c r="RL169" s="35"/>
      <c r="RM169" s="35"/>
      <c r="RN169" s="35"/>
      <c r="RO169" s="35"/>
      <c r="RP169" s="35"/>
      <c r="RQ169" s="35"/>
      <c r="RR169" s="35"/>
      <c r="RS169" s="35"/>
      <c r="RT169" s="35"/>
      <c r="RU169" s="35"/>
      <c r="RV169" s="35"/>
      <c r="RW169" s="35"/>
      <c r="RX169" s="35"/>
      <c r="RY169" s="35"/>
      <c r="RZ169" s="35"/>
      <c r="SA169" s="35"/>
      <c r="SB169" s="35"/>
      <c r="SC169" s="35"/>
      <c r="SD169" s="35"/>
      <c r="SE169" s="35"/>
      <c r="SF169" s="35"/>
      <c r="SG169" s="35"/>
      <c r="SH169" s="35"/>
      <c r="SI169" s="35"/>
      <c r="SJ169" s="35"/>
      <c r="SK169" s="35"/>
      <c r="SL169" s="35"/>
      <c r="SM169" s="35"/>
      <c r="SN169" s="35"/>
      <c r="SO169" s="35"/>
      <c r="SP169" s="35"/>
      <c r="SQ169" s="35"/>
      <c r="SR169" s="35"/>
      <c r="SS169" s="35"/>
      <c r="ST169" s="35"/>
      <c r="SU169" s="35"/>
      <c r="SV169" s="35"/>
      <c r="SW169" s="35"/>
      <c r="SX169" s="35"/>
      <c r="SY169" s="35"/>
      <c r="SZ169" s="35"/>
      <c r="TA169" s="35"/>
      <c r="TB169" s="35"/>
      <c r="TC169" s="35"/>
      <c r="TD169" s="35"/>
      <c r="TE169" s="35"/>
      <c r="TF169" s="35"/>
      <c r="TG169" s="35"/>
      <c r="TH169" s="35"/>
      <c r="TI169" s="35"/>
      <c r="TJ169" s="35"/>
      <c r="TK169" s="35"/>
      <c r="TL169" s="35"/>
      <c r="TM169" s="35"/>
      <c r="TN169" s="35"/>
      <c r="TO169" s="35"/>
      <c r="TP169" s="35"/>
      <c r="TQ169" s="35"/>
      <c r="TR169" s="35"/>
      <c r="TS169" s="35"/>
      <c r="TT169" s="35"/>
      <c r="TU169" s="35"/>
      <c r="TV169" s="35"/>
      <c r="TW169" s="35"/>
      <c r="TX169" s="35"/>
      <c r="TY169" s="35"/>
      <c r="TZ169" s="35"/>
      <c r="UA169" s="35"/>
      <c r="UB169" s="35"/>
      <c r="UC169" s="35"/>
      <c r="UD169" s="35"/>
      <c r="UE169" s="35"/>
      <c r="UF169" s="35"/>
      <c r="UG169" s="35"/>
      <c r="UH169" s="35"/>
      <c r="UI169" s="35"/>
      <c r="UJ169" s="35"/>
      <c r="UK169" s="35"/>
      <c r="UL169" s="35"/>
      <c r="UM169" s="35"/>
      <c r="UN169" s="35"/>
      <c r="UO169" s="35"/>
      <c r="UP169" s="35"/>
    </row>
    <row r="170" spans="1:562" s="36" customFormat="1" ht="131.25" x14ac:dyDescent="1.75">
      <c r="A170" s="50"/>
      <c r="B170" s="50"/>
      <c r="C170" s="50"/>
      <c r="D170" s="77"/>
      <c r="E170" s="224">
        <v>10</v>
      </c>
      <c r="F170" s="224"/>
      <c r="G170" s="99"/>
      <c r="H170" s="99"/>
      <c r="I170" s="100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  <c r="EW170" s="35"/>
      <c r="EX170" s="35"/>
      <c r="EY170" s="35"/>
      <c r="EZ170" s="35"/>
      <c r="FA170" s="35"/>
      <c r="FB170" s="35"/>
      <c r="FC170" s="35"/>
      <c r="FD170" s="35"/>
      <c r="FE170" s="35"/>
      <c r="FF170" s="35"/>
      <c r="FG170" s="35"/>
      <c r="FH170" s="35"/>
      <c r="FI170" s="35"/>
      <c r="FJ170" s="35"/>
      <c r="FK170" s="35"/>
      <c r="FL170" s="35"/>
      <c r="FM170" s="35"/>
      <c r="FN170" s="35"/>
      <c r="FO170" s="35"/>
      <c r="FP170" s="35"/>
      <c r="FQ170" s="35"/>
      <c r="FR170" s="35"/>
      <c r="FS170" s="35"/>
      <c r="FT170" s="35"/>
      <c r="FU170" s="35"/>
      <c r="FV170" s="35"/>
      <c r="FW170" s="35"/>
      <c r="FX170" s="35"/>
      <c r="FY170" s="35"/>
      <c r="FZ170" s="35"/>
      <c r="GA170" s="35"/>
      <c r="GB170" s="35"/>
      <c r="GC170" s="35"/>
      <c r="GD170" s="35"/>
      <c r="GE170" s="35"/>
      <c r="GF170" s="35"/>
      <c r="GG170" s="35"/>
      <c r="GH170" s="35"/>
      <c r="GI170" s="35"/>
      <c r="GJ170" s="35"/>
      <c r="GK170" s="35"/>
      <c r="GL170" s="35"/>
      <c r="GM170" s="35"/>
      <c r="GN170" s="35"/>
      <c r="GO170" s="35"/>
      <c r="GP170" s="35"/>
      <c r="GQ170" s="35"/>
      <c r="GR170" s="35"/>
      <c r="GS170" s="35"/>
      <c r="GT170" s="35"/>
      <c r="GU170" s="35"/>
      <c r="GV170" s="35"/>
      <c r="GW170" s="35"/>
      <c r="GX170" s="35"/>
      <c r="GY170" s="35"/>
      <c r="GZ170" s="35"/>
      <c r="HA170" s="35"/>
      <c r="HB170" s="35"/>
      <c r="HC170" s="35"/>
      <c r="HD170" s="35"/>
      <c r="HE170" s="35"/>
      <c r="HF170" s="35"/>
      <c r="HG170" s="35"/>
      <c r="HH170" s="35"/>
      <c r="HI170" s="35"/>
      <c r="HJ170" s="35"/>
      <c r="HK170" s="35"/>
      <c r="HL170" s="35"/>
      <c r="HM170" s="35"/>
      <c r="HN170" s="35"/>
      <c r="HO170" s="35"/>
      <c r="HP170" s="35"/>
      <c r="HQ170" s="35"/>
      <c r="HR170" s="35"/>
      <c r="HS170" s="35"/>
      <c r="HT170" s="35"/>
      <c r="HU170" s="35"/>
      <c r="HV170" s="35"/>
      <c r="HW170" s="35"/>
      <c r="HX170" s="35"/>
      <c r="HY170" s="35"/>
      <c r="HZ170" s="35"/>
      <c r="IA170" s="35"/>
      <c r="IB170" s="35"/>
      <c r="IC170" s="35"/>
      <c r="ID170" s="35"/>
      <c r="IE170" s="35"/>
      <c r="IF170" s="35"/>
      <c r="IG170" s="35"/>
      <c r="IH170" s="35"/>
      <c r="II170" s="35"/>
      <c r="IJ170" s="35"/>
      <c r="IK170" s="35"/>
      <c r="IL170" s="35"/>
      <c r="IM170" s="35"/>
      <c r="IN170" s="35"/>
      <c r="IO170" s="35"/>
      <c r="IP170" s="35"/>
      <c r="IQ170" s="35"/>
      <c r="IR170" s="35"/>
      <c r="IS170" s="35"/>
      <c r="IT170" s="35"/>
      <c r="IU170" s="35"/>
      <c r="IV170" s="35"/>
      <c r="IW170" s="35"/>
      <c r="IX170" s="35"/>
      <c r="IY170" s="35"/>
      <c r="IZ170" s="35"/>
      <c r="JA170" s="35"/>
      <c r="JB170" s="35"/>
      <c r="JC170" s="35"/>
      <c r="JD170" s="35"/>
      <c r="JE170" s="35"/>
      <c r="JF170" s="35"/>
      <c r="JG170" s="35"/>
      <c r="JH170" s="35"/>
      <c r="JI170" s="35"/>
      <c r="JJ170" s="35"/>
      <c r="JK170" s="35"/>
      <c r="JL170" s="35"/>
      <c r="JM170" s="35"/>
      <c r="JN170" s="35"/>
      <c r="JO170" s="35"/>
      <c r="JP170" s="35"/>
      <c r="JQ170" s="35"/>
      <c r="JR170" s="35"/>
      <c r="JS170" s="35"/>
      <c r="JT170" s="35"/>
      <c r="JU170" s="35"/>
      <c r="JV170" s="35"/>
      <c r="JW170" s="35"/>
      <c r="JX170" s="35"/>
      <c r="JY170" s="35"/>
      <c r="JZ170" s="35"/>
      <c r="KA170" s="35"/>
      <c r="KB170" s="35"/>
      <c r="KC170" s="35"/>
      <c r="KD170" s="35"/>
      <c r="KE170" s="35"/>
      <c r="KF170" s="35"/>
      <c r="KG170" s="35"/>
      <c r="KH170" s="35"/>
      <c r="KI170" s="35"/>
      <c r="KJ170" s="35"/>
      <c r="KK170" s="35"/>
      <c r="KL170" s="35"/>
      <c r="KM170" s="35"/>
      <c r="KN170" s="35"/>
      <c r="KO170" s="35"/>
      <c r="KP170" s="35"/>
      <c r="KQ170" s="35"/>
      <c r="KR170" s="35"/>
      <c r="KS170" s="35"/>
      <c r="KT170" s="35"/>
      <c r="KU170" s="35"/>
      <c r="KV170" s="35"/>
      <c r="KW170" s="35"/>
      <c r="KX170" s="35"/>
      <c r="KY170" s="35"/>
      <c r="KZ170" s="35"/>
      <c r="LA170" s="35"/>
      <c r="LB170" s="35"/>
      <c r="LC170" s="35"/>
      <c r="LD170" s="35"/>
      <c r="LE170" s="35"/>
      <c r="LF170" s="35"/>
      <c r="LG170" s="35"/>
      <c r="LH170" s="35"/>
      <c r="LI170" s="35"/>
      <c r="LJ170" s="35"/>
      <c r="LK170" s="35"/>
      <c r="LL170" s="35"/>
      <c r="LM170" s="35"/>
      <c r="LN170" s="35"/>
      <c r="LO170" s="35"/>
      <c r="LP170" s="35"/>
      <c r="LQ170" s="35"/>
      <c r="LR170" s="35"/>
      <c r="LS170" s="35"/>
      <c r="LT170" s="35"/>
      <c r="LU170" s="35"/>
      <c r="LV170" s="35"/>
      <c r="LW170" s="35"/>
      <c r="LX170" s="35"/>
      <c r="LY170" s="35"/>
      <c r="LZ170" s="35"/>
      <c r="MA170" s="35"/>
      <c r="MB170" s="35"/>
      <c r="MC170" s="35"/>
      <c r="MD170" s="35"/>
      <c r="ME170" s="35"/>
      <c r="MF170" s="35"/>
      <c r="MG170" s="35"/>
      <c r="MH170" s="35"/>
      <c r="MI170" s="35"/>
      <c r="MJ170" s="35"/>
      <c r="MK170" s="35"/>
      <c r="ML170" s="35"/>
      <c r="MM170" s="35"/>
      <c r="MN170" s="35"/>
      <c r="MO170" s="35"/>
      <c r="MP170" s="35"/>
      <c r="MQ170" s="35"/>
      <c r="MR170" s="35"/>
      <c r="MS170" s="35"/>
      <c r="MT170" s="35"/>
      <c r="MU170" s="35"/>
      <c r="MV170" s="35"/>
      <c r="MW170" s="35"/>
      <c r="MX170" s="35"/>
      <c r="MY170" s="35"/>
      <c r="MZ170" s="35"/>
      <c r="NA170" s="35"/>
      <c r="NB170" s="35"/>
      <c r="NC170" s="35"/>
      <c r="ND170" s="35"/>
      <c r="NE170" s="35"/>
      <c r="NF170" s="35"/>
      <c r="NG170" s="35"/>
      <c r="NH170" s="35"/>
      <c r="NI170" s="35"/>
      <c r="NJ170" s="35"/>
      <c r="NK170" s="35"/>
      <c r="NL170" s="35"/>
      <c r="NM170" s="35"/>
      <c r="NN170" s="35"/>
      <c r="NO170" s="35"/>
      <c r="NP170" s="35"/>
      <c r="NQ170" s="35"/>
      <c r="NR170" s="35"/>
      <c r="NS170" s="35"/>
      <c r="NT170" s="35"/>
      <c r="NU170" s="35"/>
      <c r="NV170" s="35"/>
      <c r="NW170" s="35"/>
      <c r="NX170" s="35"/>
      <c r="NY170" s="35"/>
      <c r="NZ170" s="35"/>
      <c r="OA170" s="35"/>
      <c r="OB170" s="35"/>
      <c r="OC170" s="35"/>
      <c r="OD170" s="35"/>
      <c r="OE170" s="35"/>
      <c r="OF170" s="35"/>
      <c r="OG170" s="35"/>
      <c r="OH170" s="35"/>
      <c r="OI170" s="35"/>
      <c r="OJ170" s="35"/>
      <c r="OK170" s="35"/>
      <c r="OL170" s="35"/>
      <c r="OM170" s="35"/>
      <c r="ON170" s="35"/>
      <c r="OO170" s="35"/>
      <c r="OP170" s="35"/>
      <c r="OQ170" s="35"/>
      <c r="OR170" s="35"/>
      <c r="OS170" s="35"/>
      <c r="OT170" s="35"/>
      <c r="OU170" s="35"/>
      <c r="OV170" s="35"/>
      <c r="OW170" s="35"/>
      <c r="OX170" s="35"/>
      <c r="OY170" s="35"/>
      <c r="OZ170" s="35"/>
      <c r="PA170" s="35"/>
      <c r="PB170" s="35"/>
      <c r="PC170" s="35"/>
      <c r="PD170" s="35"/>
      <c r="PE170" s="35"/>
      <c r="PF170" s="35"/>
      <c r="PG170" s="35"/>
      <c r="PH170" s="35"/>
      <c r="PI170" s="35"/>
      <c r="PJ170" s="35"/>
      <c r="PK170" s="35"/>
      <c r="PL170" s="35"/>
      <c r="PM170" s="35"/>
      <c r="PN170" s="35"/>
      <c r="PO170" s="35"/>
      <c r="PP170" s="35"/>
      <c r="PQ170" s="35"/>
      <c r="PR170" s="35"/>
      <c r="PS170" s="35"/>
      <c r="PT170" s="35"/>
      <c r="PU170" s="35"/>
      <c r="PV170" s="35"/>
      <c r="PW170" s="35"/>
      <c r="PX170" s="35"/>
      <c r="PY170" s="35"/>
      <c r="PZ170" s="35"/>
      <c r="QA170" s="35"/>
      <c r="QB170" s="35"/>
      <c r="QC170" s="35"/>
      <c r="QD170" s="35"/>
      <c r="QE170" s="35"/>
      <c r="QF170" s="35"/>
      <c r="QG170" s="35"/>
      <c r="QH170" s="35"/>
      <c r="QI170" s="35"/>
      <c r="QJ170" s="35"/>
      <c r="QK170" s="35"/>
      <c r="QL170" s="35"/>
      <c r="QM170" s="35"/>
      <c r="QN170" s="35"/>
      <c r="QO170" s="35"/>
      <c r="QP170" s="35"/>
      <c r="QQ170" s="35"/>
      <c r="QR170" s="35"/>
      <c r="QS170" s="35"/>
      <c r="QT170" s="35"/>
      <c r="QU170" s="35"/>
      <c r="QV170" s="35"/>
      <c r="QW170" s="35"/>
      <c r="QX170" s="35"/>
      <c r="QY170" s="35"/>
      <c r="QZ170" s="35"/>
      <c r="RA170" s="35"/>
      <c r="RB170" s="35"/>
      <c r="RC170" s="35"/>
      <c r="RD170" s="35"/>
      <c r="RE170" s="35"/>
      <c r="RF170" s="35"/>
      <c r="RG170" s="35"/>
      <c r="RH170" s="35"/>
      <c r="RI170" s="35"/>
      <c r="RJ170" s="35"/>
      <c r="RK170" s="35"/>
      <c r="RL170" s="35"/>
      <c r="RM170" s="35"/>
      <c r="RN170" s="35"/>
      <c r="RO170" s="35"/>
      <c r="RP170" s="35"/>
      <c r="RQ170" s="35"/>
      <c r="RR170" s="35"/>
      <c r="RS170" s="35"/>
      <c r="RT170" s="35"/>
      <c r="RU170" s="35"/>
      <c r="RV170" s="35"/>
      <c r="RW170" s="35"/>
      <c r="RX170" s="35"/>
      <c r="RY170" s="35"/>
      <c r="RZ170" s="35"/>
      <c r="SA170" s="35"/>
      <c r="SB170" s="35"/>
      <c r="SC170" s="35"/>
      <c r="SD170" s="35"/>
      <c r="SE170" s="35"/>
      <c r="SF170" s="35"/>
      <c r="SG170" s="35"/>
      <c r="SH170" s="35"/>
      <c r="SI170" s="35"/>
      <c r="SJ170" s="35"/>
      <c r="SK170" s="35"/>
      <c r="SL170" s="35"/>
      <c r="SM170" s="35"/>
      <c r="SN170" s="35"/>
      <c r="SO170" s="35"/>
      <c r="SP170" s="35"/>
      <c r="SQ170" s="35"/>
      <c r="SR170" s="35"/>
      <c r="SS170" s="35"/>
      <c r="ST170" s="35"/>
      <c r="SU170" s="35"/>
      <c r="SV170" s="35"/>
      <c r="SW170" s="35"/>
      <c r="SX170" s="35"/>
      <c r="SY170" s="35"/>
      <c r="SZ170" s="35"/>
      <c r="TA170" s="35"/>
      <c r="TB170" s="35"/>
      <c r="TC170" s="35"/>
      <c r="TD170" s="35"/>
      <c r="TE170" s="35"/>
      <c r="TF170" s="35"/>
      <c r="TG170" s="35"/>
      <c r="TH170" s="35"/>
      <c r="TI170" s="35"/>
      <c r="TJ170" s="35"/>
      <c r="TK170" s="35"/>
      <c r="TL170" s="35"/>
      <c r="TM170" s="35"/>
      <c r="TN170" s="35"/>
      <c r="TO170" s="35"/>
      <c r="TP170" s="35"/>
      <c r="TQ170" s="35"/>
      <c r="TR170" s="35"/>
      <c r="TS170" s="35"/>
      <c r="TT170" s="35"/>
      <c r="TU170" s="35"/>
      <c r="TV170" s="35"/>
      <c r="TW170" s="35"/>
      <c r="TX170" s="35"/>
      <c r="TY170" s="35"/>
      <c r="TZ170" s="35"/>
      <c r="UA170" s="35"/>
      <c r="UB170" s="35"/>
      <c r="UC170" s="35"/>
      <c r="UD170" s="35"/>
      <c r="UE170" s="35"/>
      <c r="UF170" s="35"/>
      <c r="UG170" s="35"/>
      <c r="UH170" s="35"/>
      <c r="UI170" s="35"/>
      <c r="UJ170" s="35"/>
      <c r="UK170" s="35"/>
      <c r="UL170" s="35"/>
      <c r="UM170" s="35"/>
      <c r="UN170" s="35"/>
      <c r="UO170" s="35"/>
      <c r="UP170" s="35"/>
    </row>
    <row r="171" spans="1:562" s="36" customFormat="1" ht="238.5" customHeight="1" x14ac:dyDescent="1.9">
      <c r="A171" s="50"/>
      <c r="B171" s="50"/>
      <c r="C171" s="50"/>
      <c r="D171" s="77"/>
      <c r="E171" s="52"/>
      <c r="F171" s="52"/>
      <c r="G171" s="266" t="s">
        <v>116</v>
      </c>
      <c r="H171" s="266"/>
      <c r="I171" s="266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  <c r="ER171" s="35"/>
      <c r="ES171" s="35"/>
      <c r="ET171" s="35"/>
      <c r="EU171" s="35"/>
      <c r="EV171" s="35"/>
      <c r="EW171" s="35"/>
      <c r="EX171" s="35"/>
      <c r="EY171" s="35"/>
      <c r="EZ171" s="35"/>
      <c r="FA171" s="35"/>
      <c r="FB171" s="35"/>
      <c r="FC171" s="35"/>
      <c r="FD171" s="35"/>
      <c r="FE171" s="35"/>
      <c r="FF171" s="35"/>
      <c r="FG171" s="35"/>
      <c r="FH171" s="35"/>
      <c r="FI171" s="35"/>
      <c r="FJ171" s="35"/>
      <c r="FK171" s="35"/>
      <c r="FL171" s="35"/>
      <c r="FM171" s="35"/>
      <c r="FN171" s="35"/>
      <c r="FO171" s="35"/>
      <c r="FP171" s="35"/>
      <c r="FQ171" s="35"/>
      <c r="FR171" s="35"/>
      <c r="FS171" s="35"/>
      <c r="FT171" s="35"/>
      <c r="FU171" s="35"/>
      <c r="FV171" s="35"/>
      <c r="FW171" s="35"/>
      <c r="FX171" s="35"/>
      <c r="FY171" s="35"/>
      <c r="FZ171" s="35"/>
      <c r="GA171" s="35"/>
      <c r="GB171" s="35"/>
      <c r="GC171" s="35"/>
      <c r="GD171" s="35"/>
      <c r="GE171" s="35"/>
      <c r="GF171" s="35"/>
      <c r="GG171" s="35"/>
      <c r="GH171" s="35"/>
      <c r="GI171" s="35"/>
      <c r="GJ171" s="35"/>
      <c r="GK171" s="35"/>
      <c r="GL171" s="35"/>
      <c r="GM171" s="35"/>
      <c r="GN171" s="35"/>
      <c r="GO171" s="35"/>
      <c r="GP171" s="35"/>
      <c r="GQ171" s="35"/>
      <c r="GR171" s="35"/>
      <c r="GS171" s="35"/>
      <c r="GT171" s="35"/>
      <c r="GU171" s="35"/>
      <c r="GV171" s="35"/>
      <c r="GW171" s="35"/>
      <c r="GX171" s="35"/>
      <c r="GY171" s="35"/>
      <c r="GZ171" s="35"/>
      <c r="HA171" s="35"/>
      <c r="HB171" s="35"/>
      <c r="HC171" s="35"/>
      <c r="HD171" s="35"/>
      <c r="HE171" s="35"/>
      <c r="HF171" s="35"/>
      <c r="HG171" s="35"/>
      <c r="HH171" s="35"/>
      <c r="HI171" s="35"/>
      <c r="HJ171" s="35"/>
      <c r="HK171" s="35"/>
      <c r="HL171" s="35"/>
      <c r="HM171" s="35"/>
      <c r="HN171" s="35"/>
      <c r="HO171" s="35"/>
      <c r="HP171" s="35"/>
      <c r="HQ171" s="35"/>
      <c r="HR171" s="35"/>
      <c r="HS171" s="35"/>
      <c r="HT171" s="35"/>
      <c r="HU171" s="35"/>
      <c r="HV171" s="35"/>
      <c r="HW171" s="35"/>
      <c r="HX171" s="35"/>
      <c r="HY171" s="35"/>
      <c r="HZ171" s="35"/>
      <c r="IA171" s="35"/>
      <c r="IB171" s="35"/>
      <c r="IC171" s="35"/>
      <c r="ID171" s="35"/>
      <c r="IE171" s="35"/>
      <c r="IF171" s="35"/>
      <c r="IG171" s="35"/>
      <c r="IH171" s="35"/>
      <c r="II171" s="35"/>
      <c r="IJ171" s="35"/>
      <c r="IK171" s="35"/>
      <c r="IL171" s="35"/>
      <c r="IM171" s="35"/>
      <c r="IN171" s="35"/>
      <c r="IO171" s="35"/>
      <c r="IP171" s="35"/>
      <c r="IQ171" s="35"/>
      <c r="IR171" s="35"/>
      <c r="IS171" s="35"/>
      <c r="IT171" s="35"/>
      <c r="IU171" s="35"/>
      <c r="IV171" s="35"/>
      <c r="IW171" s="35"/>
      <c r="IX171" s="35"/>
      <c r="IY171" s="35"/>
      <c r="IZ171" s="35"/>
      <c r="JA171" s="35"/>
      <c r="JB171" s="35"/>
      <c r="JC171" s="35"/>
      <c r="JD171" s="35"/>
      <c r="JE171" s="35"/>
      <c r="JF171" s="35"/>
      <c r="JG171" s="35"/>
      <c r="JH171" s="35"/>
      <c r="JI171" s="35"/>
      <c r="JJ171" s="35"/>
      <c r="JK171" s="35"/>
      <c r="JL171" s="35"/>
      <c r="JM171" s="35"/>
      <c r="JN171" s="35"/>
      <c r="JO171" s="35"/>
      <c r="JP171" s="35"/>
      <c r="JQ171" s="35"/>
      <c r="JR171" s="35"/>
      <c r="JS171" s="35"/>
      <c r="JT171" s="35"/>
      <c r="JU171" s="35"/>
      <c r="JV171" s="35"/>
      <c r="JW171" s="35"/>
      <c r="JX171" s="35"/>
      <c r="JY171" s="35"/>
      <c r="JZ171" s="35"/>
      <c r="KA171" s="35"/>
      <c r="KB171" s="35"/>
      <c r="KC171" s="35"/>
      <c r="KD171" s="35"/>
      <c r="KE171" s="35"/>
      <c r="KF171" s="35"/>
      <c r="KG171" s="35"/>
      <c r="KH171" s="35"/>
      <c r="KI171" s="35"/>
      <c r="KJ171" s="35"/>
      <c r="KK171" s="35"/>
      <c r="KL171" s="35"/>
      <c r="KM171" s="35"/>
      <c r="KN171" s="35"/>
      <c r="KO171" s="35"/>
      <c r="KP171" s="35"/>
      <c r="KQ171" s="35"/>
      <c r="KR171" s="35"/>
      <c r="KS171" s="35"/>
      <c r="KT171" s="35"/>
      <c r="KU171" s="35"/>
      <c r="KV171" s="35"/>
      <c r="KW171" s="35"/>
      <c r="KX171" s="35"/>
      <c r="KY171" s="35"/>
      <c r="KZ171" s="35"/>
      <c r="LA171" s="35"/>
      <c r="LB171" s="35"/>
      <c r="LC171" s="35"/>
      <c r="LD171" s="35"/>
      <c r="LE171" s="35"/>
      <c r="LF171" s="35"/>
      <c r="LG171" s="35"/>
      <c r="LH171" s="35"/>
      <c r="LI171" s="35"/>
      <c r="LJ171" s="35"/>
      <c r="LK171" s="35"/>
      <c r="LL171" s="35"/>
      <c r="LM171" s="35"/>
      <c r="LN171" s="35"/>
      <c r="LO171" s="35"/>
      <c r="LP171" s="35"/>
      <c r="LQ171" s="35"/>
      <c r="LR171" s="35"/>
      <c r="LS171" s="35"/>
      <c r="LT171" s="35"/>
      <c r="LU171" s="35"/>
      <c r="LV171" s="35"/>
      <c r="LW171" s="35"/>
      <c r="LX171" s="35"/>
      <c r="LY171" s="35"/>
      <c r="LZ171" s="35"/>
      <c r="MA171" s="35"/>
      <c r="MB171" s="35"/>
      <c r="MC171" s="35"/>
      <c r="MD171" s="35"/>
      <c r="ME171" s="35"/>
      <c r="MF171" s="35"/>
      <c r="MG171" s="35"/>
      <c r="MH171" s="35"/>
      <c r="MI171" s="35"/>
      <c r="MJ171" s="35"/>
      <c r="MK171" s="35"/>
      <c r="ML171" s="35"/>
      <c r="MM171" s="35"/>
      <c r="MN171" s="35"/>
      <c r="MO171" s="35"/>
      <c r="MP171" s="35"/>
      <c r="MQ171" s="35"/>
      <c r="MR171" s="35"/>
      <c r="MS171" s="35"/>
      <c r="MT171" s="35"/>
      <c r="MU171" s="35"/>
      <c r="MV171" s="35"/>
      <c r="MW171" s="35"/>
      <c r="MX171" s="35"/>
      <c r="MY171" s="35"/>
      <c r="MZ171" s="35"/>
      <c r="NA171" s="35"/>
      <c r="NB171" s="35"/>
      <c r="NC171" s="35"/>
      <c r="ND171" s="35"/>
      <c r="NE171" s="35"/>
      <c r="NF171" s="35"/>
      <c r="NG171" s="35"/>
      <c r="NH171" s="35"/>
      <c r="NI171" s="35"/>
      <c r="NJ171" s="35"/>
      <c r="NK171" s="35"/>
      <c r="NL171" s="35"/>
      <c r="NM171" s="35"/>
      <c r="NN171" s="35"/>
      <c r="NO171" s="35"/>
      <c r="NP171" s="35"/>
      <c r="NQ171" s="35"/>
      <c r="NR171" s="35"/>
      <c r="NS171" s="35"/>
      <c r="NT171" s="35"/>
      <c r="NU171" s="35"/>
      <c r="NV171" s="35"/>
      <c r="NW171" s="35"/>
      <c r="NX171" s="35"/>
      <c r="NY171" s="35"/>
      <c r="NZ171" s="35"/>
      <c r="OA171" s="35"/>
      <c r="OB171" s="35"/>
      <c r="OC171" s="35"/>
      <c r="OD171" s="35"/>
      <c r="OE171" s="35"/>
      <c r="OF171" s="35"/>
      <c r="OG171" s="35"/>
      <c r="OH171" s="35"/>
      <c r="OI171" s="35"/>
      <c r="OJ171" s="35"/>
      <c r="OK171" s="35"/>
      <c r="OL171" s="35"/>
      <c r="OM171" s="35"/>
      <c r="ON171" s="35"/>
      <c r="OO171" s="35"/>
      <c r="OP171" s="35"/>
      <c r="OQ171" s="35"/>
      <c r="OR171" s="35"/>
      <c r="OS171" s="35"/>
      <c r="OT171" s="35"/>
      <c r="OU171" s="35"/>
      <c r="OV171" s="35"/>
      <c r="OW171" s="35"/>
      <c r="OX171" s="35"/>
      <c r="OY171" s="35"/>
      <c r="OZ171" s="35"/>
      <c r="PA171" s="35"/>
      <c r="PB171" s="35"/>
      <c r="PC171" s="35"/>
      <c r="PD171" s="35"/>
      <c r="PE171" s="35"/>
      <c r="PF171" s="35"/>
      <c r="PG171" s="35"/>
      <c r="PH171" s="35"/>
      <c r="PI171" s="35"/>
      <c r="PJ171" s="35"/>
      <c r="PK171" s="35"/>
      <c r="PL171" s="35"/>
      <c r="PM171" s="35"/>
      <c r="PN171" s="35"/>
      <c r="PO171" s="35"/>
      <c r="PP171" s="35"/>
      <c r="PQ171" s="35"/>
      <c r="PR171" s="35"/>
      <c r="PS171" s="35"/>
      <c r="PT171" s="35"/>
      <c r="PU171" s="35"/>
      <c r="PV171" s="35"/>
      <c r="PW171" s="35"/>
      <c r="PX171" s="35"/>
      <c r="PY171" s="35"/>
      <c r="PZ171" s="35"/>
      <c r="QA171" s="35"/>
      <c r="QB171" s="35"/>
      <c r="QC171" s="35"/>
      <c r="QD171" s="35"/>
      <c r="QE171" s="35"/>
      <c r="QF171" s="35"/>
      <c r="QG171" s="35"/>
      <c r="QH171" s="35"/>
      <c r="QI171" s="35"/>
      <c r="QJ171" s="35"/>
      <c r="QK171" s="35"/>
      <c r="QL171" s="35"/>
      <c r="QM171" s="35"/>
      <c r="QN171" s="35"/>
      <c r="QO171" s="35"/>
      <c r="QP171" s="35"/>
      <c r="QQ171" s="35"/>
      <c r="QR171" s="35"/>
      <c r="QS171" s="35"/>
      <c r="QT171" s="35"/>
      <c r="QU171" s="35"/>
      <c r="QV171" s="35"/>
      <c r="QW171" s="35"/>
      <c r="QX171" s="35"/>
      <c r="QY171" s="35"/>
      <c r="QZ171" s="35"/>
      <c r="RA171" s="35"/>
      <c r="RB171" s="35"/>
      <c r="RC171" s="35"/>
      <c r="RD171" s="35"/>
      <c r="RE171" s="35"/>
      <c r="RF171" s="35"/>
      <c r="RG171" s="35"/>
      <c r="RH171" s="35"/>
      <c r="RI171" s="35"/>
      <c r="RJ171" s="35"/>
      <c r="RK171" s="35"/>
      <c r="RL171" s="35"/>
      <c r="RM171" s="35"/>
      <c r="RN171" s="35"/>
      <c r="RO171" s="35"/>
      <c r="RP171" s="35"/>
      <c r="RQ171" s="35"/>
      <c r="RR171" s="35"/>
      <c r="RS171" s="35"/>
      <c r="RT171" s="35"/>
      <c r="RU171" s="35"/>
      <c r="RV171" s="35"/>
      <c r="RW171" s="35"/>
      <c r="RX171" s="35"/>
      <c r="RY171" s="35"/>
      <c r="RZ171" s="35"/>
      <c r="SA171" s="35"/>
      <c r="SB171" s="35"/>
      <c r="SC171" s="35"/>
      <c r="SD171" s="35"/>
      <c r="SE171" s="35"/>
      <c r="SF171" s="35"/>
      <c r="SG171" s="35"/>
      <c r="SH171" s="35"/>
      <c r="SI171" s="35"/>
      <c r="SJ171" s="35"/>
      <c r="SK171" s="35"/>
      <c r="SL171" s="35"/>
      <c r="SM171" s="35"/>
      <c r="SN171" s="35"/>
      <c r="SO171" s="35"/>
      <c r="SP171" s="35"/>
      <c r="SQ171" s="35"/>
      <c r="SR171" s="35"/>
      <c r="SS171" s="35"/>
      <c r="ST171" s="35"/>
      <c r="SU171" s="35"/>
      <c r="SV171" s="35"/>
      <c r="SW171" s="35"/>
      <c r="SX171" s="35"/>
      <c r="SY171" s="35"/>
      <c r="SZ171" s="35"/>
      <c r="TA171" s="35"/>
      <c r="TB171" s="35"/>
      <c r="TC171" s="35"/>
      <c r="TD171" s="35"/>
      <c r="TE171" s="35"/>
      <c r="TF171" s="35"/>
      <c r="TG171" s="35"/>
      <c r="TH171" s="35"/>
      <c r="TI171" s="35"/>
      <c r="TJ171" s="35"/>
      <c r="TK171" s="35"/>
      <c r="TL171" s="35"/>
      <c r="TM171" s="35"/>
      <c r="TN171" s="35"/>
      <c r="TO171" s="35"/>
      <c r="TP171" s="35"/>
      <c r="TQ171" s="35"/>
      <c r="TR171" s="35"/>
      <c r="TS171" s="35"/>
      <c r="TT171" s="35"/>
      <c r="TU171" s="35"/>
      <c r="TV171" s="35"/>
      <c r="TW171" s="35"/>
      <c r="TX171" s="35"/>
      <c r="TY171" s="35"/>
      <c r="TZ171" s="35"/>
      <c r="UA171" s="35"/>
      <c r="UB171" s="35"/>
      <c r="UC171" s="35"/>
      <c r="UD171" s="35"/>
      <c r="UE171" s="35"/>
      <c r="UF171" s="35"/>
      <c r="UG171" s="35"/>
      <c r="UH171" s="35"/>
      <c r="UI171" s="35"/>
      <c r="UJ171" s="35"/>
      <c r="UK171" s="35"/>
      <c r="UL171" s="35"/>
      <c r="UM171" s="35"/>
      <c r="UN171" s="35"/>
      <c r="UO171" s="35"/>
      <c r="UP171" s="35"/>
    </row>
    <row r="172" spans="1:562" s="36" customFormat="1" ht="120.75" customHeight="1" x14ac:dyDescent="1.9">
      <c r="A172" s="50"/>
      <c r="B172" s="50"/>
      <c r="C172" s="50"/>
      <c r="D172" s="77"/>
      <c r="E172" s="52"/>
      <c r="F172" s="52"/>
      <c r="G172" s="148"/>
      <c r="H172" s="148"/>
      <c r="I172" s="148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  <c r="ER172" s="35"/>
      <c r="ES172" s="35"/>
      <c r="ET172" s="35"/>
      <c r="EU172" s="35"/>
      <c r="EV172" s="35"/>
      <c r="EW172" s="35"/>
      <c r="EX172" s="35"/>
      <c r="EY172" s="35"/>
      <c r="EZ172" s="35"/>
      <c r="FA172" s="35"/>
      <c r="FB172" s="35"/>
      <c r="FC172" s="35"/>
      <c r="FD172" s="35"/>
      <c r="FE172" s="35"/>
      <c r="FF172" s="35"/>
      <c r="FG172" s="35"/>
      <c r="FH172" s="35"/>
      <c r="FI172" s="35"/>
      <c r="FJ172" s="35"/>
      <c r="FK172" s="35"/>
      <c r="FL172" s="35"/>
      <c r="FM172" s="35"/>
      <c r="FN172" s="35"/>
      <c r="FO172" s="35"/>
      <c r="FP172" s="35"/>
      <c r="FQ172" s="35"/>
      <c r="FR172" s="35"/>
      <c r="FS172" s="35"/>
      <c r="FT172" s="35"/>
      <c r="FU172" s="35"/>
      <c r="FV172" s="35"/>
      <c r="FW172" s="35"/>
      <c r="FX172" s="35"/>
      <c r="FY172" s="35"/>
      <c r="FZ172" s="35"/>
      <c r="GA172" s="35"/>
      <c r="GB172" s="35"/>
      <c r="GC172" s="35"/>
      <c r="GD172" s="35"/>
      <c r="GE172" s="35"/>
      <c r="GF172" s="35"/>
      <c r="GG172" s="35"/>
      <c r="GH172" s="35"/>
      <c r="GI172" s="35"/>
      <c r="GJ172" s="35"/>
      <c r="GK172" s="35"/>
      <c r="GL172" s="35"/>
      <c r="GM172" s="35"/>
      <c r="GN172" s="35"/>
      <c r="GO172" s="35"/>
      <c r="GP172" s="35"/>
      <c r="GQ172" s="35"/>
      <c r="GR172" s="35"/>
      <c r="GS172" s="35"/>
      <c r="GT172" s="35"/>
      <c r="GU172" s="35"/>
      <c r="GV172" s="35"/>
      <c r="GW172" s="35"/>
      <c r="GX172" s="35"/>
      <c r="GY172" s="35"/>
      <c r="GZ172" s="35"/>
      <c r="HA172" s="35"/>
      <c r="HB172" s="35"/>
      <c r="HC172" s="35"/>
      <c r="HD172" s="35"/>
      <c r="HE172" s="35"/>
      <c r="HF172" s="35"/>
      <c r="HG172" s="35"/>
      <c r="HH172" s="35"/>
      <c r="HI172" s="35"/>
      <c r="HJ172" s="35"/>
      <c r="HK172" s="35"/>
      <c r="HL172" s="35"/>
      <c r="HM172" s="35"/>
      <c r="HN172" s="35"/>
      <c r="HO172" s="35"/>
      <c r="HP172" s="35"/>
      <c r="HQ172" s="35"/>
      <c r="HR172" s="35"/>
      <c r="HS172" s="35"/>
      <c r="HT172" s="35"/>
      <c r="HU172" s="35"/>
      <c r="HV172" s="35"/>
      <c r="HW172" s="35"/>
      <c r="HX172" s="35"/>
      <c r="HY172" s="35"/>
      <c r="HZ172" s="35"/>
      <c r="IA172" s="35"/>
      <c r="IB172" s="35"/>
      <c r="IC172" s="35"/>
      <c r="ID172" s="35"/>
      <c r="IE172" s="35"/>
      <c r="IF172" s="35"/>
      <c r="IG172" s="35"/>
      <c r="IH172" s="35"/>
      <c r="II172" s="35"/>
      <c r="IJ172" s="35"/>
      <c r="IK172" s="35"/>
      <c r="IL172" s="35"/>
      <c r="IM172" s="35"/>
      <c r="IN172" s="35"/>
      <c r="IO172" s="35"/>
      <c r="IP172" s="35"/>
      <c r="IQ172" s="35"/>
      <c r="IR172" s="35"/>
      <c r="IS172" s="35"/>
      <c r="IT172" s="35"/>
      <c r="IU172" s="35"/>
      <c r="IV172" s="35"/>
      <c r="IW172" s="35"/>
      <c r="IX172" s="35"/>
      <c r="IY172" s="35"/>
      <c r="IZ172" s="35"/>
      <c r="JA172" s="35"/>
      <c r="JB172" s="35"/>
      <c r="JC172" s="35"/>
      <c r="JD172" s="35"/>
      <c r="JE172" s="35"/>
      <c r="JF172" s="35"/>
      <c r="JG172" s="35"/>
      <c r="JH172" s="35"/>
      <c r="JI172" s="35"/>
      <c r="JJ172" s="35"/>
      <c r="JK172" s="35"/>
      <c r="JL172" s="35"/>
      <c r="JM172" s="35"/>
      <c r="JN172" s="35"/>
      <c r="JO172" s="35"/>
      <c r="JP172" s="35"/>
      <c r="JQ172" s="35"/>
      <c r="JR172" s="35"/>
      <c r="JS172" s="35"/>
      <c r="JT172" s="35"/>
      <c r="JU172" s="35"/>
      <c r="JV172" s="35"/>
      <c r="JW172" s="35"/>
      <c r="JX172" s="35"/>
      <c r="JY172" s="35"/>
      <c r="JZ172" s="35"/>
      <c r="KA172" s="35"/>
      <c r="KB172" s="35"/>
      <c r="KC172" s="35"/>
      <c r="KD172" s="35"/>
      <c r="KE172" s="35"/>
      <c r="KF172" s="35"/>
      <c r="KG172" s="35"/>
      <c r="KH172" s="35"/>
      <c r="KI172" s="35"/>
      <c r="KJ172" s="35"/>
      <c r="KK172" s="35"/>
      <c r="KL172" s="35"/>
      <c r="KM172" s="35"/>
      <c r="KN172" s="35"/>
      <c r="KO172" s="35"/>
      <c r="KP172" s="35"/>
      <c r="KQ172" s="35"/>
      <c r="KR172" s="35"/>
      <c r="KS172" s="35"/>
      <c r="KT172" s="35"/>
      <c r="KU172" s="35"/>
      <c r="KV172" s="35"/>
      <c r="KW172" s="35"/>
      <c r="KX172" s="35"/>
      <c r="KY172" s="35"/>
      <c r="KZ172" s="35"/>
      <c r="LA172" s="35"/>
      <c r="LB172" s="35"/>
      <c r="LC172" s="35"/>
      <c r="LD172" s="35"/>
      <c r="LE172" s="35"/>
      <c r="LF172" s="35"/>
      <c r="LG172" s="35"/>
      <c r="LH172" s="35"/>
      <c r="LI172" s="35"/>
      <c r="LJ172" s="35"/>
      <c r="LK172" s="35"/>
      <c r="LL172" s="35"/>
      <c r="LM172" s="35"/>
      <c r="LN172" s="35"/>
      <c r="LO172" s="35"/>
      <c r="LP172" s="35"/>
      <c r="LQ172" s="35"/>
      <c r="LR172" s="35"/>
      <c r="LS172" s="35"/>
      <c r="LT172" s="35"/>
      <c r="LU172" s="35"/>
      <c r="LV172" s="35"/>
      <c r="LW172" s="35"/>
      <c r="LX172" s="35"/>
      <c r="LY172" s="35"/>
      <c r="LZ172" s="35"/>
      <c r="MA172" s="35"/>
      <c r="MB172" s="35"/>
      <c r="MC172" s="35"/>
      <c r="MD172" s="35"/>
      <c r="ME172" s="35"/>
      <c r="MF172" s="35"/>
      <c r="MG172" s="35"/>
      <c r="MH172" s="35"/>
      <c r="MI172" s="35"/>
      <c r="MJ172" s="35"/>
      <c r="MK172" s="35"/>
      <c r="ML172" s="35"/>
      <c r="MM172" s="35"/>
      <c r="MN172" s="35"/>
      <c r="MO172" s="35"/>
      <c r="MP172" s="35"/>
      <c r="MQ172" s="35"/>
      <c r="MR172" s="35"/>
      <c r="MS172" s="35"/>
      <c r="MT172" s="35"/>
      <c r="MU172" s="35"/>
      <c r="MV172" s="35"/>
      <c r="MW172" s="35"/>
      <c r="MX172" s="35"/>
      <c r="MY172" s="35"/>
      <c r="MZ172" s="35"/>
      <c r="NA172" s="35"/>
      <c r="NB172" s="35"/>
      <c r="NC172" s="35"/>
      <c r="ND172" s="35"/>
      <c r="NE172" s="35"/>
      <c r="NF172" s="35"/>
      <c r="NG172" s="35"/>
      <c r="NH172" s="35"/>
      <c r="NI172" s="35"/>
      <c r="NJ172" s="35"/>
      <c r="NK172" s="35"/>
      <c r="NL172" s="35"/>
      <c r="NM172" s="35"/>
      <c r="NN172" s="35"/>
      <c r="NO172" s="35"/>
      <c r="NP172" s="35"/>
      <c r="NQ172" s="35"/>
      <c r="NR172" s="35"/>
      <c r="NS172" s="35"/>
      <c r="NT172" s="35"/>
      <c r="NU172" s="35"/>
      <c r="NV172" s="35"/>
      <c r="NW172" s="35"/>
      <c r="NX172" s="35"/>
      <c r="NY172" s="35"/>
      <c r="NZ172" s="35"/>
      <c r="OA172" s="35"/>
      <c r="OB172" s="35"/>
      <c r="OC172" s="35"/>
      <c r="OD172" s="35"/>
      <c r="OE172" s="35"/>
      <c r="OF172" s="35"/>
      <c r="OG172" s="35"/>
      <c r="OH172" s="35"/>
      <c r="OI172" s="35"/>
      <c r="OJ172" s="35"/>
      <c r="OK172" s="35"/>
      <c r="OL172" s="35"/>
      <c r="OM172" s="35"/>
      <c r="ON172" s="35"/>
      <c r="OO172" s="35"/>
      <c r="OP172" s="35"/>
      <c r="OQ172" s="35"/>
      <c r="OR172" s="35"/>
      <c r="OS172" s="35"/>
      <c r="OT172" s="35"/>
      <c r="OU172" s="35"/>
      <c r="OV172" s="35"/>
      <c r="OW172" s="35"/>
      <c r="OX172" s="35"/>
      <c r="OY172" s="35"/>
      <c r="OZ172" s="35"/>
      <c r="PA172" s="35"/>
      <c r="PB172" s="35"/>
      <c r="PC172" s="35"/>
      <c r="PD172" s="35"/>
      <c r="PE172" s="35"/>
      <c r="PF172" s="35"/>
      <c r="PG172" s="35"/>
      <c r="PH172" s="35"/>
      <c r="PI172" s="35"/>
      <c r="PJ172" s="35"/>
      <c r="PK172" s="35"/>
      <c r="PL172" s="35"/>
      <c r="PM172" s="35"/>
      <c r="PN172" s="35"/>
      <c r="PO172" s="35"/>
      <c r="PP172" s="35"/>
      <c r="PQ172" s="35"/>
      <c r="PR172" s="35"/>
      <c r="PS172" s="35"/>
      <c r="PT172" s="35"/>
      <c r="PU172" s="35"/>
      <c r="PV172" s="35"/>
      <c r="PW172" s="35"/>
      <c r="PX172" s="35"/>
      <c r="PY172" s="35"/>
      <c r="PZ172" s="35"/>
      <c r="QA172" s="35"/>
      <c r="QB172" s="35"/>
      <c r="QC172" s="35"/>
      <c r="QD172" s="35"/>
      <c r="QE172" s="35"/>
      <c r="QF172" s="35"/>
      <c r="QG172" s="35"/>
      <c r="QH172" s="35"/>
      <c r="QI172" s="35"/>
      <c r="QJ172" s="35"/>
      <c r="QK172" s="35"/>
      <c r="QL172" s="35"/>
      <c r="QM172" s="35"/>
      <c r="QN172" s="35"/>
      <c r="QO172" s="35"/>
      <c r="QP172" s="35"/>
      <c r="QQ172" s="35"/>
      <c r="QR172" s="35"/>
      <c r="QS172" s="35"/>
      <c r="QT172" s="35"/>
      <c r="QU172" s="35"/>
      <c r="QV172" s="35"/>
      <c r="QW172" s="35"/>
      <c r="QX172" s="35"/>
      <c r="QY172" s="35"/>
      <c r="QZ172" s="35"/>
      <c r="RA172" s="35"/>
      <c r="RB172" s="35"/>
      <c r="RC172" s="35"/>
      <c r="RD172" s="35"/>
      <c r="RE172" s="35"/>
      <c r="RF172" s="35"/>
      <c r="RG172" s="35"/>
      <c r="RH172" s="35"/>
      <c r="RI172" s="35"/>
      <c r="RJ172" s="35"/>
      <c r="RK172" s="35"/>
      <c r="RL172" s="35"/>
      <c r="RM172" s="35"/>
      <c r="RN172" s="35"/>
      <c r="RO172" s="35"/>
      <c r="RP172" s="35"/>
      <c r="RQ172" s="35"/>
      <c r="RR172" s="35"/>
      <c r="RS172" s="35"/>
      <c r="RT172" s="35"/>
      <c r="RU172" s="35"/>
      <c r="RV172" s="35"/>
      <c r="RW172" s="35"/>
      <c r="RX172" s="35"/>
      <c r="RY172" s="35"/>
      <c r="RZ172" s="35"/>
      <c r="SA172" s="35"/>
      <c r="SB172" s="35"/>
      <c r="SC172" s="35"/>
      <c r="SD172" s="35"/>
      <c r="SE172" s="35"/>
      <c r="SF172" s="35"/>
      <c r="SG172" s="35"/>
      <c r="SH172" s="35"/>
      <c r="SI172" s="35"/>
      <c r="SJ172" s="35"/>
      <c r="SK172" s="35"/>
      <c r="SL172" s="35"/>
      <c r="SM172" s="35"/>
      <c r="SN172" s="35"/>
      <c r="SO172" s="35"/>
      <c r="SP172" s="35"/>
      <c r="SQ172" s="35"/>
      <c r="SR172" s="35"/>
      <c r="SS172" s="35"/>
      <c r="ST172" s="35"/>
      <c r="SU172" s="35"/>
      <c r="SV172" s="35"/>
      <c r="SW172" s="35"/>
      <c r="SX172" s="35"/>
      <c r="SY172" s="35"/>
      <c r="SZ172" s="35"/>
      <c r="TA172" s="35"/>
      <c r="TB172" s="35"/>
      <c r="TC172" s="35"/>
      <c r="TD172" s="35"/>
      <c r="TE172" s="35"/>
      <c r="TF172" s="35"/>
      <c r="TG172" s="35"/>
      <c r="TH172" s="35"/>
      <c r="TI172" s="35"/>
      <c r="TJ172" s="35"/>
      <c r="TK172" s="35"/>
      <c r="TL172" s="35"/>
      <c r="TM172" s="35"/>
      <c r="TN172" s="35"/>
      <c r="TO172" s="35"/>
      <c r="TP172" s="35"/>
      <c r="TQ172" s="35"/>
      <c r="TR172" s="35"/>
      <c r="TS172" s="35"/>
      <c r="TT172" s="35"/>
      <c r="TU172" s="35"/>
      <c r="TV172" s="35"/>
      <c r="TW172" s="35"/>
      <c r="TX172" s="35"/>
      <c r="TY172" s="35"/>
      <c r="TZ172" s="35"/>
      <c r="UA172" s="35"/>
      <c r="UB172" s="35"/>
      <c r="UC172" s="35"/>
      <c r="UD172" s="35"/>
      <c r="UE172" s="35"/>
      <c r="UF172" s="35"/>
      <c r="UG172" s="35"/>
      <c r="UH172" s="35"/>
      <c r="UI172" s="35"/>
      <c r="UJ172" s="35"/>
      <c r="UK172" s="35"/>
      <c r="UL172" s="35"/>
      <c r="UM172" s="35"/>
      <c r="UN172" s="35"/>
      <c r="UO172" s="35"/>
      <c r="UP172" s="35"/>
    </row>
    <row r="173" spans="1:562" s="36" customFormat="1" ht="147" customHeight="1" x14ac:dyDescent="1.75">
      <c r="A173" s="25">
        <v>1</v>
      </c>
      <c r="B173" s="329">
        <v>2</v>
      </c>
      <c r="C173" s="329"/>
      <c r="D173" s="140">
        <v>3</v>
      </c>
      <c r="E173" s="140">
        <v>4</v>
      </c>
      <c r="F173" s="140">
        <v>5</v>
      </c>
      <c r="G173" s="140">
        <v>6</v>
      </c>
      <c r="H173" s="140">
        <v>7</v>
      </c>
      <c r="I173" s="140">
        <v>8</v>
      </c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  <c r="ER173" s="35"/>
      <c r="ES173" s="35"/>
      <c r="ET173" s="35"/>
      <c r="EU173" s="35"/>
      <c r="EV173" s="35"/>
      <c r="EW173" s="35"/>
      <c r="EX173" s="35"/>
      <c r="EY173" s="35"/>
      <c r="EZ173" s="35"/>
      <c r="FA173" s="35"/>
      <c r="FB173" s="35"/>
      <c r="FC173" s="35"/>
      <c r="FD173" s="35"/>
      <c r="FE173" s="35"/>
      <c r="FF173" s="35"/>
      <c r="FG173" s="35"/>
      <c r="FH173" s="35"/>
      <c r="FI173" s="35"/>
      <c r="FJ173" s="35"/>
      <c r="FK173" s="35"/>
      <c r="FL173" s="35"/>
      <c r="FM173" s="35"/>
      <c r="FN173" s="35"/>
      <c r="FO173" s="35"/>
      <c r="FP173" s="35"/>
      <c r="FQ173" s="35"/>
      <c r="FR173" s="35"/>
      <c r="FS173" s="35"/>
      <c r="FT173" s="35"/>
      <c r="FU173" s="35"/>
      <c r="FV173" s="35"/>
      <c r="FW173" s="35"/>
      <c r="FX173" s="35"/>
      <c r="FY173" s="35"/>
      <c r="FZ173" s="35"/>
      <c r="GA173" s="35"/>
      <c r="GB173" s="35"/>
      <c r="GC173" s="35"/>
      <c r="GD173" s="35"/>
      <c r="GE173" s="35"/>
      <c r="GF173" s="35"/>
      <c r="GG173" s="35"/>
      <c r="GH173" s="35"/>
      <c r="GI173" s="35"/>
      <c r="GJ173" s="35"/>
      <c r="GK173" s="35"/>
      <c r="GL173" s="35"/>
      <c r="GM173" s="35"/>
      <c r="GN173" s="35"/>
      <c r="GO173" s="35"/>
      <c r="GP173" s="35"/>
      <c r="GQ173" s="35"/>
      <c r="GR173" s="35"/>
      <c r="GS173" s="35"/>
      <c r="GT173" s="35"/>
      <c r="GU173" s="35"/>
      <c r="GV173" s="35"/>
      <c r="GW173" s="35"/>
      <c r="GX173" s="35"/>
      <c r="GY173" s="35"/>
      <c r="GZ173" s="35"/>
      <c r="HA173" s="35"/>
      <c r="HB173" s="35"/>
      <c r="HC173" s="35"/>
      <c r="HD173" s="35"/>
      <c r="HE173" s="35"/>
      <c r="HF173" s="35"/>
      <c r="HG173" s="35"/>
      <c r="HH173" s="35"/>
      <c r="HI173" s="35"/>
      <c r="HJ173" s="35"/>
      <c r="HK173" s="35"/>
      <c r="HL173" s="35"/>
      <c r="HM173" s="35"/>
      <c r="HN173" s="35"/>
      <c r="HO173" s="35"/>
      <c r="HP173" s="35"/>
      <c r="HQ173" s="35"/>
      <c r="HR173" s="35"/>
      <c r="HS173" s="35"/>
      <c r="HT173" s="35"/>
      <c r="HU173" s="35"/>
      <c r="HV173" s="35"/>
      <c r="HW173" s="35"/>
      <c r="HX173" s="35"/>
      <c r="HY173" s="35"/>
      <c r="HZ173" s="35"/>
      <c r="IA173" s="35"/>
      <c r="IB173" s="35"/>
      <c r="IC173" s="35"/>
      <c r="ID173" s="35"/>
      <c r="IE173" s="35"/>
      <c r="IF173" s="35"/>
      <c r="IG173" s="35"/>
      <c r="IH173" s="35"/>
      <c r="II173" s="35"/>
      <c r="IJ173" s="35"/>
      <c r="IK173" s="35"/>
      <c r="IL173" s="35"/>
      <c r="IM173" s="35"/>
      <c r="IN173" s="35"/>
      <c r="IO173" s="35"/>
      <c r="IP173" s="35"/>
      <c r="IQ173" s="35"/>
      <c r="IR173" s="35"/>
      <c r="IS173" s="35"/>
      <c r="IT173" s="35"/>
      <c r="IU173" s="35"/>
      <c r="IV173" s="35"/>
      <c r="IW173" s="35"/>
      <c r="IX173" s="35"/>
      <c r="IY173" s="35"/>
      <c r="IZ173" s="35"/>
      <c r="JA173" s="35"/>
      <c r="JB173" s="35"/>
      <c r="JC173" s="35"/>
      <c r="JD173" s="35"/>
      <c r="JE173" s="35"/>
      <c r="JF173" s="35"/>
      <c r="JG173" s="35"/>
      <c r="JH173" s="35"/>
      <c r="JI173" s="35"/>
      <c r="JJ173" s="35"/>
      <c r="JK173" s="35"/>
      <c r="JL173" s="35"/>
      <c r="JM173" s="35"/>
      <c r="JN173" s="35"/>
      <c r="JO173" s="35"/>
      <c r="JP173" s="35"/>
      <c r="JQ173" s="35"/>
      <c r="JR173" s="35"/>
      <c r="JS173" s="35"/>
      <c r="JT173" s="35"/>
      <c r="JU173" s="35"/>
      <c r="JV173" s="35"/>
      <c r="JW173" s="35"/>
      <c r="JX173" s="35"/>
      <c r="JY173" s="35"/>
      <c r="JZ173" s="35"/>
      <c r="KA173" s="35"/>
      <c r="KB173" s="35"/>
      <c r="KC173" s="35"/>
      <c r="KD173" s="35"/>
      <c r="KE173" s="35"/>
      <c r="KF173" s="35"/>
      <c r="KG173" s="35"/>
      <c r="KH173" s="35"/>
      <c r="KI173" s="35"/>
      <c r="KJ173" s="35"/>
      <c r="KK173" s="35"/>
      <c r="KL173" s="35"/>
      <c r="KM173" s="35"/>
      <c r="KN173" s="35"/>
      <c r="KO173" s="35"/>
      <c r="KP173" s="35"/>
      <c r="KQ173" s="35"/>
      <c r="KR173" s="35"/>
      <c r="KS173" s="35"/>
      <c r="KT173" s="35"/>
      <c r="KU173" s="35"/>
      <c r="KV173" s="35"/>
      <c r="KW173" s="35"/>
      <c r="KX173" s="35"/>
      <c r="KY173" s="35"/>
      <c r="KZ173" s="35"/>
      <c r="LA173" s="35"/>
      <c r="LB173" s="35"/>
      <c r="LC173" s="35"/>
      <c r="LD173" s="35"/>
      <c r="LE173" s="35"/>
      <c r="LF173" s="35"/>
      <c r="LG173" s="35"/>
      <c r="LH173" s="35"/>
      <c r="LI173" s="35"/>
      <c r="LJ173" s="35"/>
      <c r="LK173" s="35"/>
      <c r="LL173" s="35"/>
      <c r="LM173" s="35"/>
      <c r="LN173" s="35"/>
      <c r="LO173" s="35"/>
      <c r="LP173" s="35"/>
      <c r="LQ173" s="35"/>
      <c r="LR173" s="35"/>
      <c r="LS173" s="35"/>
      <c r="LT173" s="35"/>
      <c r="LU173" s="35"/>
      <c r="LV173" s="35"/>
      <c r="LW173" s="35"/>
      <c r="LX173" s="35"/>
      <c r="LY173" s="35"/>
      <c r="LZ173" s="35"/>
      <c r="MA173" s="35"/>
      <c r="MB173" s="35"/>
      <c r="MC173" s="35"/>
      <c r="MD173" s="35"/>
      <c r="ME173" s="35"/>
      <c r="MF173" s="35"/>
      <c r="MG173" s="35"/>
      <c r="MH173" s="35"/>
      <c r="MI173" s="35"/>
      <c r="MJ173" s="35"/>
      <c r="MK173" s="35"/>
      <c r="ML173" s="35"/>
      <c r="MM173" s="35"/>
      <c r="MN173" s="35"/>
      <c r="MO173" s="35"/>
      <c r="MP173" s="35"/>
      <c r="MQ173" s="35"/>
      <c r="MR173" s="35"/>
      <c r="MS173" s="35"/>
      <c r="MT173" s="35"/>
      <c r="MU173" s="35"/>
      <c r="MV173" s="35"/>
      <c r="MW173" s="35"/>
      <c r="MX173" s="35"/>
      <c r="MY173" s="35"/>
      <c r="MZ173" s="35"/>
      <c r="NA173" s="35"/>
      <c r="NB173" s="35"/>
      <c r="NC173" s="35"/>
      <c r="ND173" s="35"/>
      <c r="NE173" s="35"/>
      <c r="NF173" s="35"/>
      <c r="NG173" s="35"/>
      <c r="NH173" s="35"/>
      <c r="NI173" s="35"/>
      <c r="NJ173" s="35"/>
      <c r="NK173" s="35"/>
      <c r="NL173" s="35"/>
      <c r="NM173" s="35"/>
      <c r="NN173" s="35"/>
      <c r="NO173" s="35"/>
      <c r="NP173" s="35"/>
      <c r="NQ173" s="35"/>
      <c r="NR173" s="35"/>
      <c r="NS173" s="35"/>
      <c r="NT173" s="35"/>
      <c r="NU173" s="35"/>
      <c r="NV173" s="35"/>
      <c r="NW173" s="35"/>
      <c r="NX173" s="35"/>
      <c r="NY173" s="35"/>
      <c r="NZ173" s="35"/>
      <c r="OA173" s="35"/>
      <c r="OB173" s="35"/>
      <c r="OC173" s="35"/>
      <c r="OD173" s="35"/>
      <c r="OE173" s="35"/>
      <c r="OF173" s="35"/>
      <c r="OG173" s="35"/>
      <c r="OH173" s="35"/>
      <c r="OI173" s="35"/>
      <c r="OJ173" s="35"/>
      <c r="OK173" s="35"/>
      <c r="OL173" s="35"/>
      <c r="OM173" s="35"/>
      <c r="ON173" s="35"/>
      <c r="OO173" s="35"/>
      <c r="OP173" s="35"/>
      <c r="OQ173" s="35"/>
      <c r="OR173" s="35"/>
      <c r="OS173" s="35"/>
      <c r="OT173" s="35"/>
      <c r="OU173" s="35"/>
      <c r="OV173" s="35"/>
      <c r="OW173" s="35"/>
      <c r="OX173" s="35"/>
      <c r="OY173" s="35"/>
      <c r="OZ173" s="35"/>
      <c r="PA173" s="35"/>
      <c r="PB173" s="35"/>
      <c r="PC173" s="35"/>
      <c r="PD173" s="35"/>
      <c r="PE173" s="35"/>
      <c r="PF173" s="35"/>
      <c r="PG173" s="35"/>
      <c r="PH173" s="35"/>
      <c r="PI173" s="35"/>
      <c r="PJ173" s="35"/>
      <c r="PK173" s="35"/>
      <c r="PL173" s="35"/>
      <c r="PM173" s="35"/>
      <c r="PN173" s="35"/>
      <c r="PO173" s="35"/>
      <c r="PP173" s="35"/>
      <c r="PQ173" s="35"/>
      <c r="PR173" s="35"/>
      <c r="PS173" s="35"/>
      <c r="PT173" s="35"/>
      <c r="PU173" s="35"/>
      <c r="PV173" s="35"/>
      <c r="PW173" s="35"/>
      <c r="PX173" s="35"/>
      <c r="PY173" s="35"/>
      <c r="PZ173" s="35"/>
      <c r="QA173" s="35"/>
      <c r="QB173" s="35"/>
      <c r="QC173" s="35"/>
      <c r="QD173" s="35"/>
      <c r="QE173" s="35"/>
      <c r="QF173" s="35"/>
      <c r="QG173" s="35"/>
      <c r="QH173" s="35"/>
      <c r="QI173" s="35"/>
      <c r="QJ173" s="35"/>
      <c r="QK173" s="35"/>
      <c r="QL173" s="35"/>
      <c r="QM173" s="35"/>
      <c r="QN173" s="35"/>
      <c r="QO173" s="35"/>
      <c r="QP173" s="35"/>
      <c r="QQ173" s="35"/>
      <c r="QR173" s="35"/>
      <c r="QS173" s="35"/>
      <c r="QT173" s="35"/>
      <c r="QU173" s="35"/>
      <c r="QV173" s="35"/>
      <c r="QW173" s="35"/>
      <c r="QX173" s="35"/>
      <c r="QY173" s="35"/>
      <c r="QZ173" s="35"/>
      <c r="RA173" s="35"/>
      <c r="RB173" s="35"/>
      <c r="RC173" s="35"/>
      <c r="RD173" s="35"/>
      <c r="RE173" s="35"/>
      <c r="RF173" s="35"/>
      <c r="RG173" s="35"/>
      <c r="RH173" s="35"/>
      <c r="RI173" s="35"/>
      <c r="RJ173" s="35"/>
      <c r="RK173" s="35"/>
      <c r="RL173" s="35"/>
      <c r="RM173" s="35"/>
      <c r="RN173" s="35"/>
      <c r="RO173" s="35"/>
      <c r="RP173" s="35"/>
      <c r="RQ173" s="35"/>
      <c r="RR173" s="35"/>
      <c r="RS173" s="35"/>
      <c r="RT173" s="35"/>
      <c r="RU173" s="35"/>
      <c r="RV173" s="35"/>
      <c r="RW173" s="35"/>
      <c r="RX173" s="35"/>
      <c r="RY173" s="35"/>
      <c r="RZ173" s="35"/>
      <c r="SA173" s="35"/>
      <c r="SB173" s="35"/>
      <c r="SC173" s="35"/>
      <c r="SD173" s="35"/>
      <c r="SE173" s="35"/>
      <c r="SF173" s="35"/>
      <c r="SG173" s="35"/>
      <c r="SH173" s="35"/>
      <c r="SI173" s="35"/>
      <c r="SJ173" s="35"/>
      <c r="SK173" s="35"/>
      <c r="SL173" s="35"/>
      <c r="SM173" s="35"/>
      <c r="SN173" s="35"/>
      <c r="SO173" s="35"/>
      <c r="SP173" s="35"/>
      <c r="SQ173" s="35"/>
      <c r="SR173" s="35"/>
      <c r="SS173" s="35"/>
      <c r="ST173" s="35"/>
      <c r="SU173" s="35"/>
      <c r="SV173" s="35"/>
      <c r="SW173" s="35"/>
      <c r="SX173" s="35"/>
      <c r="SY173" s="35"/>
      <c r="SZ173" s="35"/>
      <c r="TA173" s="35"/>
      <c r="TB173" s="35"/>
      <c r="TC173" s="35"/>
      <c r="TD173" s="35"/>
      <c r="TE173" s="35"/>
      <c r="TF173" s="35"/>
      <c r="TG173" s="35"/>
      <c r="TH173" s="35"/>
      <c r="TI173" s="35"/>
      <c r="TJ173" s="35"/>
      <c r="TK173" s="35"/>
      <c r="TL173" s="35"/>
      <c r="TM173" s="35"/>
      <c r="TN173" s="35"/>
      <c r="TO173" s="35"/>
      <c r="TP173" s="35"/>
      <c r="TQ173" s="35"/>
      <c r="TR173" s="35"/>
      <c r="TS173" s="35"/>
      <c r="TT173" s="35"/>
      <c r="TU173" s="35"/>
      <c r="TV173" s="35"/>
      <c r="TW173" s="35"/>
      <c r="TX173" s="35"/>
      <c r="TY173" s="35"/>
      <c r="TZ173" s="35"/>
      <c r="UA173" s="35"/>
      <c r="UB173" s="35"/>
      <c r="UC173" s="35"/>
      <c r="UD173" s="35"/>
      <c r="UE173" s="35"/>
      <c r="UF173" s="35"/>
      <c r="UG173" s="35"/>
      <c r="UH173" s="35"/>
      <c r="UI173" s="35"/>
      <c r="UJ173" s="35"/>
      <c r="UK173" s="35"/>
      <c r="UL173" s="35"/>
      <c r="UM173" s="35"/>
      <c r="UN173" s="35"/>
      <c r="UO173" s="35"/>
      <c r="UP173" s="35"/>
    </row>
    <row r="174" spans="1:562" s="36" customFormat="1" ht="409.6" customHeight="1" x14ac:dyDescent="1.75">
      <c r="A174" s="381"/>
      <c r="B174" s="333" t="s">
        <v>132</v>
      </c>
      <c r="C174" s="340"/>
      <c r="D174" s="376"/>
      <c r="E174" s="376"/>
      <c r="F174" s="376"/>
      <c r="G174" s="376"/>
      <c r="H174" s="376"/>
      <c r="I174" s="376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  <c r="ER174" s="35"/>
      <c r="ES174" s="35"/>
      <c r="ET174" s="35"/>
      <c r="EU174" s="35"/>
      <c r="EV174" s="35"/>
      <c r="EW174" s="35"/>
      <c r="EX174" s="35"/>
      <c r="EY174" s="35"/>
      <c r="EZ174" s="35"/>
      <c r="FA174" s="35"/>
      <c r="FB174" s="35"/>
      <c r="FC174" s="35"/>
      <c r="FD174" s="35"/>
      <c r="FE174" s="35"/>
      <c r="FF174" s="35"/>
      <c r="FG174" s="35"/>
      <c r="FH174" s="35"/>
      <c r="FI174" s="35"/>
      <c r="FJ174" s="35"/>
      <c r="FK174" s="35"/>
      <c r="FL174" s="35"/>
      <c r="FM174" s="35"/>
      <c r="FN174" s="35"/>
      <c r="FO174" s="35"/>
      <c r="FP174" s="35"/>
      <c r="FQ174" s="35"/>
      <c r="FR174" s="35"/>
      <c r="FS174" s="35"/>
      <c r="FT174" s="35"/>
      <c r="FU174" s="35"/>
      <c r="FV174" s="35"/>
      <c r="FW174" s="35"/>
      <c r="FX174" s="35"/>
      <c r="FY174" s="35"/>
      <c r="FZ174" s="35"/>
      <c r="GA174" s="35"/>
      <c r="GB174" s="35"/>
      <c r="GC174" s="35"/>
      <c r="GD174" s="35"/>
      <c r="GE174" s="35"/>
      <c r="GF174" s="35"/>
      <c r="GG174" s="35"/>
      <c r="GH174" s="35"/>
      <c r="GI174" s="35"/>
      <c r="GJ174" s="35"/>
      <c r="GK174" s="35"/>
      <c r="GL174" s="35"/>
      <c r="GM174" s="35"/>
      <c r="GN174" s="35"/>
      <c r="GO174" s="35"/>
      <c r="GP174" s="35"/>
      <c r="GQ174" s="35"/>
      <c r="GR174" s="35"/>
      <c r="GS174" s="35"/>
      <c r="GT174" s="35"/>
      <c r="GU174" s="35"/>
      <c r="GV174" s="35"/>
      <c r="GW174" s="35"/>
      <c r="GX174" s="35"/>
      <c r="GY174" s="35"/>
      <c r="GZ174" s="35"/>
      <c r="HA174" s="35"/>
      <c r="HB174" s="35"/>
      <c r="HC174" s="35"/>
      <c r="HD174" s="35"/>
      <c r="HE174" s="35"/>
      <c r="HF174" s="35"/>
      <c r="HG174" s="35"/>
      <c r="HH174" s="35"/>
      <c r="HI174" s="35"/>
      <c r="HJ174" s="35"/>
      <c r="HK174" s="35"/>
      <c r="HL174" s="35"/>
      <c r="HM174" s="35"/>
      <c r="HN174" s="35"/>
      <c r="HO174" s="35"/>
      <c r="HP174" s="35"/>
      <c r="HQ174" s="35"/>
      <c r="HR174" s="35"/>
      <c r="HS174" s="35"/>
      <c r="HT174" s="35"/>
      <c r="HU174" s="35"/>
      <c r="HV174" s="35"/>
      <c r="HW174" s="35"/>
      <c r="HX174" s="35"/>
      <c r="HY174" s="35"/>
      <c r="HZ174" s="35"/>
      <c r="IA174" s="35"/>
      <c r="IB174" s="35"/>
      <c r="IC174" s="35"/>
      <c r="ID174" s="35"/>
      <c r="IE174" s="35"/>
      <c r="IF174" s="35"/>
      <c r="IG174" s="35"/>
      <c r="IH174" s="35"/>
      <c r="II174" s="35"/>
      <c r="IJ174" s="35"/>
      <c r="IK174" s="35"/>
      <c r="IL174" s="35"/>
      <c r="IM174" s="35"/>
      <c r="IN174" s="35"/>
      <c r="IO174" s="35"/>
      <c r="IP174" s="35"/>
      <c r="IQ174" s="35"/>
      <c r="IR174" s="35"/>
      <c r="IS174" s="35"/>
      <c r="IT174" s="35"/>
      <c r="IU174" s="35"/>
      <c r="IV174" s="35"/>
      <c r="IW174" s="35"/>
      <c r="IX174" s="35"/>
      <c r="IY174" s="35"/>
      <c r="IZ174" s="35"/>
      <c r="JA174" s="35"/>
      <c r="JB174" s="35"/>
      <c r="JC174" s="35"/>
      <c r="JD174" s="35"/>
      <c r="JE174" s="35"/>
      <c r="JF174" s="35"/>
      <c r="JG174" s="35"/>
      <c r="JH174" s="35"/>
      <c r="JI174" s="35"/>
      <c r="JJ174" s="35"/>
      <c r="JK174" s="35"/>
      <c r="JL174" s="35"/>
      <c r="JM174" s="35"/>
      <c r="JN174" s="35"/>
      <c r="JO174" s="35"/>
      <c r="JP174" s="35"/>
      <c r="JQ174" s="35"/>
      <c r="JR174" s="35"/>
      <c r="JS174" s="35"/>
      <c r="JT174" s="35"/>
      <c r="JU174" s="35"/>
      <c r="JV174" s="35"/>
      <c r="JW174" s="35"/>
      <c r="JX174" s="35"/>
      <c r="JY174" s="35"/>
      <c r="JZ174" s="35"/>
      <c r="KA174" s="35"/>
      <c r="KB174" s="35"/>
      <c r="KC174" s="35"/>
      <c r="KD174" s="35"/>
      <c r="KE174" s="35"/>
      <c r="KF174" s="35"/>
      <c r="KG174" s="35"/>
      <c r="KH174" s="35"/>
      <c r="KI174" s="35"/>
      <c r="KJ174" s="35"/>
      <c r="KK174" s="35"/>
      <c r="KL174" s="35"/>
      <c r="KM174" s="35"/>
      <c r="KN174" s="35"/>
      <c r="KO174" s="35"/>
      <c r="KP174" s="35"/>
      <c r="KQ174" s="35"/>
      <c r="KR174" s="35"/>
      <c r="KS174" s="35"/>
      <c r="KT174" s="35"/>
      <c r="KU174" s="35"/>
      <c r="KV174" s="35"/>
      <c r="KW174" s="35"/>
      <c r="KX174" s="35"/>
      <c r="KY174" s="35"/>
      <c r="KZ174" s="35"/>
      <c r="LA174" s="35"/>
      <c r="LB174" s="35"/>
      <c r="LC174" s="35"/>
      <c r="LD174" s="35"/>
      <c r="LE174" s="35"/>
      <c r="LF174" s="35"/>
      <c r="LG174" s="35"/>
      <c r="LH174" s="35"/>
      <c r="LI174" s="35"/>
      <c r="LJ174" s="35"/>
      <c r="LK174" s="35"/>
      <c r="LL174" s="35"/>
      <c r="LM174" s="35"/>
      <c r="LN174" s="35"/>
      <c r="LO174" s="35"/>
      <c r="LP174" s="35"/>
      <c r="LQ174" s="35"/>
      <c r="LR174" s="35"/>
      <c r="LS174" s="35"/>
      <c r="LT174" s="35"/>
      <c r="LU174" s="35"/>
      <c r="LV174" s="35"/>
      <c r="LW174" s="35"/>
      <c r="LX174" s="35"/>
      <c r="LY174" s="35"/>
      <c r="LZ174" s="35"/>
      <c r="MA174" s="35"/>
      <c r="MB174" s="35"/>
      <c r="MC174" s="35"/>
      <c r="MD174" s="35"/>
      <c r="ME174" s="35"/>
      <c r="MF174" s="35"/>
      <c r="MG174" s="35"/>
      <c r="MH174" s="35"/>
      <c r="MI174" s="35"/>
      <c r="MJ174" s="35"/>
      <c r="MK174" s="35"/>
      <c r="ML174" s="35"/>
      <c r="MM174" s="35"/>
      <c r="MN174" s="35"/>
      <c r="MO174" s="35"/>
      <c r="MP174" s="35"/>
      <c r="MQ174" s="35"/>
      <c r="MR174" s="35"/>
      <c r="MS174" s="35"/>
      <c r="MT174" s="35"/>
      <c r="MU174" s="35"/>
      <c r="MV174" s="35"/>
      <c r="MW174" s="35"/>
      <c r="MX174" s="35"/>
      <c r="MY174" s="35"/>
      <c r="MZ174" s="35"/>
      <c r="NA174" s="35"/>
      <c r="NB174" s="35"/>
      <c r="NC174" s="35"/>
      <c r="ND174" s="35"/>
      <c r="NE174" s="35"/>
      <c r="NF174" s="35"/>
      <c r="NG174" s="35"/>
      <c r="NH174" s="35"/>
      <c r="NI174" s="35"/>
      <c r="NJ174" s="35"/>
      <c r="NK174" s="35"/>
      <c r="NL174" s="35"/>
      <c r="NM174" s="35"/>
      <c r="NN174" s="35"/>
      <c r="NO174" s="35"/>
      <c r="NP174" s="35"/>
      <c r="NQ174" s="35"/>
      <c r="NR174" s="35"/>
      <c r="NS174" s="35"/>
      <c r="NT174" s="35"/>
      <c r="NU174" s="35"/>
      <c r="NV174" s="35"/>
      <c r="NW174" s="35"/>
      <c r="NX174" s="35"/>
      <c r="NY174" s="35"/>
      <c r="NZ174" s="35"/>
      <c r="OA174" s="35"/>
      <c r="OB174" s="35"/>
      <c r="OC174" s="35"/>
      <c r="OD174" s="35"/>
      <c r="OE174" s="35"/>
      <c r="OF174" s="35"/>
      <c r="OG174" s="35"/>
      <c r="OH174" s="35"/>
      <c r="OI174" s="35"/>
      <c r="OJ174" s="35"/>
      <c r="OK174" s="35"/>
      <c r="OL174" s="35"/>
      <c r="OM174" s="35"/>
      <c r="ON174" s="35"/>
      <c r="OO174" s="35"/>
      <c r="OP174" s="35"/>
      <c r="OQ174" s="35"/>
      <c r="OR174" s="35"/>
      <c r="OS174" s="35"/>
      <c r="OT174" s="35"/>
      <c r="OU174" s="35"/>
      <c r="OV174" s="35"/>
      <c r="OW174" s="35"/>
      <c r="OX174" s="35"/>
      <c r="OY174" s="35"/>
      <c r="OZ174" s="35"/>
      <c r="PA174" s="35"/>
      <c r="PB174" s="35"/>
      <c r="PC174" s="35"/>
      <c r="PD174" s="35"/>
      <c r="PE174" s="35"/>
      <c r="PF174" s="35"/>
      <c r="PG174" s="35"/>
      <c r="PH174" s="35"/>
      <c r="PI174" s="35"/>
      <c r="PJ174" s="35"/>
      <c r="PK174" s="35"/>
      <c r="PL174" s="35"/>
      <c r="PM174" s="35"/>
      <c r="PN174" s="35"/>
      <c r="PO174" s="35"/>
      <c r="PP174" s="35"/>
      <c r="PQ174" s="35"/>
      <c r="PR174" s="35"/>
      <c r="PS174" s="35"/>
      <c r="PT174" s="35"/>
      <c r="PU174" s="35"/>
      <c r="PV174" s="35"/>
      <c r="PW174" s="35"/>
      <c r="PX174" s="35"/>
      <c r="PY174" s="35"/>
      <c r="PZ174" s="35"/>
      <c r="QA174" s="35"/>
      <c r="QB174" s="35"/>
      <c r="QC174" s="35"/>
      <c r="QD174" s="35"/>
      <c r="QE174" s="35"/>
      <c r="QF174" s="35"/>
      <c r="QG174" s="35"/>
      <c r="QH174" s="35"/>
      <c r="QI174" s="35"/>
      <c r="QJ174" s="35"/>
      <c r="QK174" s="35"/>
      <c r="QL174" s="35"/>
      <c r="QM174" s="35"/>
      <c r="QN174" s="35"/>
      <c r="QO174" s="35"/>
      <c r="QP174" s="35"/>
      <c r="QQ174" s="35"/>
      <c r="QR174" s="35"/>
      <c r="QS174" s="35"/>
      <c r="QT174" s="35"/>
      <c r="QU174" s="35"/>
      <c r="QV174" s="35"/>
      <c r="QW174" s="35"/>
      <c r="QX174" s="35"/>
      <c r="QY174" s="35"/>
      <c r="QZ174" s="35"/>
      <c r="RA174" s="35"/>
      <c r="RB174" s="35"/>
      <c r="RC174" s="35"/>
      <c r="RD174" s="35"/>
      <c r="RE174" s="35"/>
      <c r="RF174" s="35"/>
      <c r="RG174" s="35"/>
      <c r="RH174" s="35"/>
      <c r="RI174" s="35"/>
      <c r="RJ174" s="35"/>
      <c r="RK174" s="35"/>
      <c r="RL174" s="35"/>
      <c r="RM174" s="35"/>
      <c r="RN174" s="35"/>
      <c r="RO174" s="35"/>
      <c r="RP174" s="35"/>
      <c r="RQ174" s="35"/>
      <c r="RR174" s="35"/>
      <c r="RS174" s="35"/>
      <c r="RT174" s="35"/>
      <c r="RU174" s="35"/>
      <c r="RV174" s="35"/>
      <c r="RW174" s="35"/>
      <c r="RX174" s="35"/>
      <c r="RY174" s="35"/>
      <c r="RZ174" s="35"/>
      <c r="SA174" s="35"/>
      <c r="SB174" s="35"/>
      <c r="SC174" s="35"/>
      <c r="SD174" s="35"/>
      <c r="SE174" s="35"/>
      <c r="SF174" s="35"/>
      <c r="SG174" s="35"/>
      <c r="SH174" s="35"/>
      <c r="SI174" s="35"/>
      <c r="SJ174" s="35"/>
      <c r="SK174" s="35"/>
      <c r="SL174" s="35"/>
      <c r="SM174" s="35"/>
      <c r="SN174" s="35"/>
      <c r="SO174" s="35"/>
      <c r="SP174" s="35"/>
      <c r="SQ174" s="35"/>
      <c r="SR174" s="35"/>
      <c r="SS174" s="35"/>
      <c r="ST174" s="35"/>
      <c r="SU174" s="35"/>
      <c r="SV174" s="35"/>
      <c r="SW174" s="35"/>
      <c r="SX174" s="35"/>
      <c r="SY174" s="35"/>
      <c r="SZ174" s="35"/>
      <c r="TA174" s="35"/>
      <c r="TB174" s="35"/>
      <c r="TC174" s="35"/>
      <c r="TD174" s="35"/>
      <c r="TE174" s="35"/>
      <c r="TF174" s="35"/>
      <c r="TG174" s="35"/>
      <c r="TH174" s="35"/>
      <c r="TI174" s="35"/>
      <c r="TJ174" s="35"/>
      <c r="TK174" s="35"/>
      <c r="TL174" s="35"/>
      <c r="TM174" s="35"/>
      <c r="TN174" s="35"/>
      <c r="TO174" s="35"/>
      <c r="TP174" s="35"/>
      <c r="TQ174" s="35"/>
      <c r="TR174" s="35"/>
      <c r="TS174" s="35"/>
      <c r="TT174" s="35"/>
      <c r="TU174" s="35"/>
      <c r="TV174" s="35"/>
      <c r="TW174" s="35"/>
      <c r="TX174" s="35"/>
      <c r="TY174" s="35"/>
      <c r="TZ174" s="35"/>
      <c r="UA174" s="35"/>
      <c r="UB174" s="35"/>
      <c r="UC174" s="35"/>
      <c r="UD174" s="35"/>
      <c r="UE174" s="35"/>
      <c r="UF174" s="35"/>
      <c r="UG174" s="35"/>
      <c r="UH174" s="35"/>
      <c r="UI174" s="35"/>
      <c r="UJ174" s="35"/>
      <c r="UK174" s="35"/>
      <c r="UL174" s="35"/>
      <c r="UM174" s="35"/>
      <c r="UN174" s="35"/>
      <c r="UO174" s="35"/>
      <c r="UP174" s="35"/>
    </row>
    <row r="175" spans="1:562" s="36" customFormat="1" ht="282" customHeight="1" x14ac:dyDescent="1.75">
      <c r="A175" s="382"/>
      <c r="B175" s="384"/>
      <c r="C175" s="385"/>
      <c r="D175" s="377"/>
      <c r="E175" s="377"/>
      <c r="F175" s="377"/>
      <c r="G175" s="377"/>
      <c r="H175" s="377"/>
      <c r="I175" s="377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  <c r="ER175" s="35"/>
      <c r="ES175" s="35"/>
      <c r="ET175" s="35"/>
      <c r="EU175" s="35"/>
      <c r="EV175" s="35"/>
      <c r="EW175" s="35"/>
      <c r="EX175" s="35"/>
      <c r="EY175" s="35"/>
      <c r="EZ175" s="35"/>
      <c r="FA175" s="35"/>
      <c r="FB175" s="35"/>
      <c r="FC175" s="35"/>
      <c r="FD175" s="35"/>
      <c r="FE175" s="35"/>
      <c r="FF175" s="35"/>
      <c r="FG175" s="35"/>
      <c r="FH175" s="35"/>
      <c r="FI175" s="35"/>
      <c r="FJ175" s="35"/>
      <c r="FK175" s="35"/>
      <c r="FL175" s="35"/>
      <c r="FM175" s="35"/>
      <c r="FN175" s="35"/>
      <c r="FO175" s="35"/>
      <c r="FP175" s="35"/>
      <c r="FQ175" s="35"/>
      <c r="FR175" s="35"/>
      <c r="FS175" s="35"/>
      <c r="FT175" s="35"/>
      <c r="FU175" s="35"/>
      <c r="FV175" s="35"/>
      <c r="FW175" s="35"/>
      <c r="FX175" s="35"/>
      <c r="FY175" s="35"/>
      <c r="FZ175" s="35"/>
      <c r="GA175" s="35"/>
      <c r="GB175" s="35"/>
      <c r="GC175" s="35"/>
      <c r="GD175" s="35"/>
      <c r="GE175" s="35"/>
      <c r="GF175" s="35"/>
      <c r="GG175" s="35"/>
      <c r="GH175" s="35"/>
      <c r="GI175" s="35"/>
      <c r="GJ175" s="35"/>
      <c r="GK175" s="35"/>
      <c r="GL175" s="35"/>
      <c r="GM175" s="35"/>
      <c r="GN175" s="35"/>
      <c r="GO175" s="35"/>
      <c r="GP175" s="35"/>
      <c r="GQ175" s="35"/>
      <c r="GR175" s="35"/>
      <c r="GS175" s="35"/>
      <c r="GT175" s="35"/>
      <c r="GU175" s="35"/>
      <c r="GV175" s="35"/>
      <c r="GW175" s="35"/>
      <c r="GX175" s="35"/>
      <c r="GY175" s="35"/>
      <c r="GZ175" s="35"/>
      <c r="HA175" s="35"/>
      <c r="HB175" s="35"/>
      <c r="HC175" s="35"/>
      <c r="HD175" s="35"/>
      <c r="HE175" s="35"/>
      <c r="HF175" s="35"/>
      <c r="HG175" s="35"/>
      <c r="HH175" s="35"/>
      <c r="HI175" s="35"/>
      <c r="HJ175" s="35"/>
      <c r="HK175" s="35"/>
      <c r="HL175" s="35"/>
      <c r="HM175" s="35"/>
      <c r="HN175" s="35"/>
      <c r="HO175" s="35"/>
      <c r="HP175" s="35"/>
      <c r="HQ175" s="35"/>
      <c r="HR175" s="35"/>
      <c r="HS175" s="35"/>
      <c r="HT175" s="35"/>
      <c r="HU175" s="35"/>
      <c r="HV175" s="35"/>
      <c r="HW175" s="35"/>
      <c r="HX175" s="35"/>
      <c r="HY175" s="35"/>
      <c r="HZ175" s="35"/>
      <c r="IA175" s="35"/>
      <c r="IB175" s="35"/>
      <c r="IC175" s="35"/>
      <c r="ID175" s="35"/>
      <c r="IE175" s="35"/>
      <c r="IF175" s="35"/>
      <c r="IG175" s="35"/>
      <c r="IH175" s="35"/>
      <c r="II175" s="35"/>
      <c r="IJ175" s="35"/>
      <c r="IK175" s="35"/>
      <c r="IL175" s="35"/>
      <c r="IM175" s="35"/>
      <c r="IN175" s="35"/>
      <c r="IO175" s="35"/>
      <c r="IP175" s="35"/>
      <c r="IQ175" s="35"/>
      <c r="IR175" s="35"/>
      <c r="IS175" s="35"/>
      <c r="IT175" s="35"/>
      <c r="IU175" s="35"/>
      <c r="IV175" s="35"/>
      <c r="IW175" s="35"/>
      <c r="IX175" s="35"/>
      <c r="IY175" s="35"/>
      <c r="IZ175" s="35"/>
      <c r="JA175" s="35"/>
      <c r="JB175" s="35"/>
      <c r="JC175" s="35"/>
      <c r="JD175" s="35"/>
      <c r="JE175" s="35"/>
      <c r="JF175" s="35"/>
      <c r="JG175" s="35"/>
      <c r="JH175" s="35"/>
      <c r="JI175" s="35"/>
      <c r="JJ175" s="35"/>
      <c r="JK175" s="35"/>
      <c r="JL175" s="35"/>
      <c r="JM175" s="35"/>
      <c r="JN175" s="35"/>
      <c r="JO175" s="35"/>
      <c r="JP175" s="35"/>
      <c r="JQ175" s="35"/>
      <c r="JR175" s="35"/>
      <c r="JS175" s="35"/>
      <c r="JT175" s="35"/>
      <c r="JU175" s="35"/>
      <c r="JV175" s="35"/>
      <c r="JW175" s="35"/>
      <c r="JX175" s="35"/>
      <c r="JY175" s="35"/>
      <c r="JZ175" s="35"/>
      <c r="KA175" s="35"/>
      <c r="KB175" s="35"/>
      <c r="KC175" s="35"/>
      <c r="KD175" s="35"/>
      <c r="KE175" s="35"/>
      <c r="KF175" s="35"/>
      <c r="KG175" s="35"/>
      <c r="KH175" s="35"/>
      <c r="KI175" s="35"/>
      <c r="KJ175" s="35"/>
      <c r="KK175" s="35"/>
      <c r="KL175" s="35"/>
      <c r="KM175" s="35"/>
      <c r="KN175" s="35"/>
      <c r="KO175" s="35"/>
      <c r="KP175" s="35"/>
      <c r="KQ175" s="35"/>
      <c r="KR175" s="35"/>
      <c r="KS175" s="35"/>
      <c r="KT175" s="35"/>
      <c r="KU175" s="35"/>
      <c r="KV175" s="35"/>
      <c r="KW175" s="35"/>
      <c r="KX175" s="35"/>
      <c r="KY175" s="35"/>
      <c r="KZ175" s="35"/>
      <c r="LA175" s="35"/>
      <c r="LB175" s="35"/>
      <c r="LC175" s="35"/>
      <c r="LD175" s="35"/>
      <c r="LE175" s="35"/>
      <c r="LF175" s="35"/>
      <c r="LG175" s="35"/>
      <c r="LH175" s="35"/>
      <c r="LI175" s="35"/>
      <c r="LJ175" s="35"/>
      <c r="LK175" s="35"/>
      <c r="LL175" s="35"/>
      <c r="LM175" s="35"/>
      <c r="LN175" s="35"/>
      <c r="LO175" s="35"/>
      <c r="LP175" s="35"/>
      <c r="LQ175" s="35"/>
      <c r="LR175" s="35"/>
      <c r="LS175" s="35"/>
      <c r="LT175" s="35"/>
      <c r="LU175" s="35"/>
      <c r="LV175" s="35"/>
      <c r="LW175" s="35"/>
      <c r="LX175" s="35"/>
      <c r="LY175" s="35"/>
      <c r="LZ175" s="35"/>
      <c r="MA175" s="35"/>
      <c r="MB175" s="35"/>
      <c r="MC175" s="35"/>
      <c r="MD175" s="35"/>
      <c r="ME175" s="35"/>
      <c r="MF175" s="35"/>
      <c r="MG175" s="35"/>
      <c r="MH175" s="35"/>
      <c r="MI175" s="35"/>
      <c r="MJ175" s="35"/>
      <c r="MK175" s="35"/>
      <c r="ML175" s="35"/>
      <c r="MM175" s="35"/>
      <c r="MN175" s="35"/>
      <c r="MO175" s="35"/>
      <c r="MP175" s="35"/>
      <c r="MQ175" s="35"/>
      <c r="MR175" s="35"/>
      <c r="MS175" s="35"/>
      <c r="MT175" s="35"/>
      <c r="MU175" s="35"/>
      <c r="MV175" s="35"/>
      <c r="MW175" s="35"/>
      <c r="MX175" s="35"/>
      <c r="MY175" s="35"/>
      <c r="MZ175" s="35"/>
      <c r="NA175" s="35"/>
      <c r="NB175" s="35"/>
      <c r="NC175" s="35"/>
      <c r="ND175" s="35"/>
      <c r="NE175" s="35"/>
      <c r="NF175" s="35"/>
      <c r="NG175" s="35"/>
      <c r="NH175" s="35"/>
      <c r="NI175" s="35"/>
      <c r="NJ175" s="35"/>
      <c r="NK175" s="35"/>
      <c r="NL175" s="35"/>
      <c r="NM175" s="35"/>
      <c r="NN175" s="35"/>
      <c r="NO175" s="35"/>
      <c r="NP175" s="35"/>
      <c r="NQ175" s="35"/>
      <c r="NR175" s="35"/>
      <c r="NS175" s="35"/>
      <c r="NT175" s="35"/>
      <c r="NU175" s="35"/>
      <c r="NV175" s="35"/>
      <c r="NW175" s="35"/>
      <c r="NX175" s="35"/>
      <c r="NY175" s="35"/>
      <c r="NZ175" s="35"/>
      <c r="OA175" s="35"/>
      <c r="OB175" s="35"/>
      <c r="OC175" s="35"/>
      <c r="OD175" s="35"/>
      <c r="OE175" s="35"/>
      <c r="OF175" s="35"/>
      <c r="OG175" s="35"/>
      <c r="OH175" s="35"/>
      <c r="OI175" s="35"/>
      <c r="OJ175" s="35"/>
      <c r="OK175" s="35"/>
      <c r="OL175" s="35"/>
      <c r="OM175" s="35"/>
      <c r="ON175" s="35"/>
      <c r="OO175" s="35"/>
      <c r="OP175" s="35"/>
      <c r="OQ175" s="35"/>
      <c r="OR175" s="35"/>
      <c r="OS175" s="35"/>
      <c r="OT175" s="35"/>
      <c r="OU175" s="35"/>
      <c r="OV175" s="35"/>
      <c r="OW175" s="35"/>
      <c r="OX175" s="35"/>
      <c r="OY175" s="35"/>
      <c r="OZ175" s="35"/>
      <c r="PA175" s="35"/>
      <c r="PB175" s="35"/>
      <c r="PC175" s="35"/>
      <c r="PD175" s="35"/>
      <c r="PE175" s="35"/>
      <c r="PF175" s="35"/>
      <c r="PG175" s="35"/>
      <c r="PH175" s="35"/>
      <c r="PI175" s="35"/>
      <c r="PJ175" s="35"/>
      <c r="PK175" s="35"/>
      <c r="PL175" s="35"/>
      <c r="PM175" s="35"/>
      <c r="PN175" s="35"/>
      <c r="PO175" s="35"/>
      <c r="PP175" s="35"/>
      <c r="PQ175" s="35"/>
      <c r="PR175" s="35"/>
      <c r="PS175" s="35"/>
      <c r="PT175" s="35"/>
      <c r="PU175" s="35"/>
      <c r="PV175" s="35"/>
      <c r="PW175" s="35"/>
      <c r="PX175" s="35"/>
      <c r="PY175" s="35"/>
      <c r="PZ175" s="35"/>
      <c r="QA175" s="35"/>
      <c r="QB175" s="35"/>
      <c r="QC175" s="35"/>
      <c r="QD175" s="35"/>
      <c r="QE175" s="35"/>
      <c r="QF175" s="35"/>
      <c r="QG175" s="35"/>
      <c r="QH175" s="35"/>
      <c r="QI175" s="35"/>
      <c r="QJ175" s="35"/>
      <c r="QK175" s="35"/>
      <c r="QL175" s="35"/>
      <c r="QM175" s="35"/>
      <c r="QN175" s="35"/>
      <c r="QO175" s="35"/>
      <c r="QP175" s="35"/>
      <c r="QQ175" s="35"/>
      <c r="QR175" s="35"/>
      <c r="QS175" s="35"/>
      <c r="QT175" s="35"/>
      <c r="QU175" s="35"/>
      <c r="QV175" s="35"/>
      <c r="QW175" s="35"/>
      <c r="QX175" s="35"/>
      <c r="QY175" s="35"/>
      <c r="QZ175" s="35"/>
      <c r="RA175" s="35"/>
      <c r="RB175" s="35"/>
      <c r="RC175" s="35"/>
      <c r="RD175" s="35"/>
      <c r="RE175" s="35"/>
      <c r="RF175" s="35"/>
      <c r="RG175" s="35"/>
      <c r="RH175" s="35"/>
      <c r="RI175" s="35"/>
      <c r="RJ175" s="35"/>
      <c r="RK175" s="35"/>
      <c r="RL175" s="35"/>
      <c r="RM175" s="35"/>
      <c r="RN175" s="35"/>
      <c r="RO175" s="35"/>
      <c r="RP175" s="35"/>
      <c r="RQ175" s="35"/>
      <c r="RR175" s="35"/>
      <c r="RS175" s="35"/>
      <c r="RT175" s="35"/>
      <c r="RU175" s="35"/>
      <c r="RV175" s="35"/>
      <c r="RW175" s="35"/>
      <c r="RX175" s="35"/>
      <c r="RY175" s="35"/>
      <c r="RZ175" s="35"/>
      <c r="SA175" s="35"/>
      <c r="SB175" s="35"/>
      <c r="SC175" s="35"/>
      <c r="SD175" s="35"/>
      <c r="SE175" s="35"/>
      <c r="SF175" s="35"/>
      <c r="SG175" s="35"/>
      <c r="SH175" s="35"/>
      <c r="SI175" s="35"/>
      <c r="SJ175" s="35"/>
      <c r="SK175" s="35"/>
      <c r="SL175" s="35"/>
      <c r="SM175" s="35"/>
      <c r="SN175" s="35"/>
      <c r="SO175" s="35"/>
      <c r="SP175" s="35"/>
      <c r="SQ175" s="35"/>
      <c r="SR175" s="35"/>
      <c r="SS175" s="35"/>
      <c r="ST175" s="35"/>
      <c r="SU175" s="35"/>
      <c r="SV175" s="35"/>
      <c r="SW175" s="35"/>
      <c r="SX175" s="35"/>
      <c r="SY175" s="35"/>
      <c r="SZ175" s="35"/>
      <c r="TA175" s="35"/>
      <c r="TB175" s="35"/>
      <c r="TC175" s="35"/>
      <c r="TD175" s="35"/>
      <c r="TE175" s="35"/>
      <c r="TF175" s="35"/>
      <c r="TG175" s="35"/>
      <c r="TH175" s="35"/>
      <c r="TI175" s="35"/>
      <c r="TJ175" s="35"/>
      <c r="TK175" s="35"/>
      <c r="TL175" s="35"/>
      <c r="TM175" s="35"/>
      <c r="TN175" s="35"/>
      <c r="TO175" s="35"/>
      <c r="TP175" s="35"/>
      <c r="TQ175" s="35"/>
      <c r="TR175" s="35"/>
      <c r="TS175" s="35"/>
      <c r="TT175" s="35"/>
      <c r="TU175" s="35"/>
      <c r="TV175" s="35"/>
      <c r="TW175" s="35"/>
      <c r="TX175" s="35"/>
      <c r="TY175" s="35"/>
      <c r="TZ175" s="35"/>
      <c r="UA175" s="35"/>
      <c r="UB175" s="35"/>
      <c r="UC175" s="35"/>
      <c r="UD175" s="35"/>
      <c r="UE175" s="35"/>
      <c r="UF175" s="35"/>
      <c r="UG175" s="35"/>
      <c r="UH175" s="35"/>
      <c r="UI175" s="35"/>
      <c r="UJ175" s="35"/>
      <c r="UK175" s="35"/>
      <c r="UL175" s="35"/>
      <c r="UM175" s="35"/>
      <c r="UN175" s="35"/>
      <c r="UO175" s="35"/>
      <c r="UP175" s="35"/>
    </row>
    <row r="176" spans="1:562" s="36" customFormat="1" ht="409.6" customHeight="1" x14ac:dyDescent="1.75">
      <c r="A176" s="382"/>
      <c r="B176" s="384"/>
      <c r="C176" s="385"/>
      <c r="D176" s="377"/>
      <c r="E176" s="377"/>
      <c r="F176" s="377"/>
      <c r="G176" s="377"/>
      <c r="H176" s="377"/>
      <c r="I176" s="377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  <c r="ER176" s="35"/>
      <c r="ES176" s="35"/>
      <c r="ET176" s="35"/>
      <c r="EU176" s="35"/>
      <c r="EV176" s="35"/>
      <c r="EW176" s="35"/>
      <c r="EX176" s="35"/>
      <c r="EY176" s="35"/>
      <c r="EZ176" s="35"/>
      <c r="FA176" s="35"/>
      <c r="FB176" s="35"/>
      <c r="FC176" s="35"/>
      <c r="FD176" s="35"/>
      <c r="FE176" s="35"/>
      <c r="FF176" s="35"/>
      <c r="FG176" s="35"/>
      <c r="FH176" s="35"/>
      <c r="FI176" s="35"/>
      <c r="FJ176" s="35"/>
      <c r="FK176" s="35"/>
      <c r="FL176" s="35"/>
      <c r="FM176" s="35"/>
      <c r="FN176" s="35"/>
      <c r="FO176" s="35"/>
      <c r="FP176" s="35"/>
      <c r="FQ176" s="35"/>
      <c r="FR176" s="35"/>
      <c r="FS176" s="35"/>
      <c r="FT176" s="35"/>
      <c r="FU176" s="35"/>
      <c r="FV176" s="35"/>
      <c r="FW176" s="35"/>
      <c r="FX176" s="35"/>
      <c r="FY176" s="35"/>
      <c r="FZ176" s="35"/>
      <c r="GA176" s="35"/>
      <c r="GB176" s="35"/>
      <c r="GC176" s="35"/>
      <c r="GD176" s="35"/>
      <c r="GE176" s="35"/>
      <c r="GF176" s="35"/>
      <c r="GG176" s="35"/>
      <c r="GH176" s="35"/>
      <c r="GI176" s="35"/>
      <c r="GJ176" s="35"/>
      <c r="GK176" s="35"/>
      <c r="GL176" s="35"/>
      <c r="GM176" s="35"/>
      <c r="GN176" s="35"/>
      <c r="GO176" s="35"/>
      <c r="GP176" s="35"/>
      <c r="GQ176" s="35"/>
      <c r="GR176" s="35"/>
      <c r="GS176" s="35"/>
      <c r="GT176" s="35"/>
      <c r="GU176" s="35"/>
      <c r="GV176" s="35"/>
      <c r="GW176" s="35"/>
      <c r="GX176" s="35"/>
      <c r="GY176" s="35"/>
      <c r="GZ176" s="35"/>
      <c r="HA176" s="35"/>
      <c r="HB176" s="35"/>
      <c r="HC176" s="35"/>
      <c r="HD176" s="35"/>
      <c r="HE176" s="35"/>
      <c r="HF176" s="35"/>
      <c r="HG176" s="35"/>
      <c r="HH176" s="35"/>
      <c r="HI176" s="35"/>
      <c r="HJ176" s="35"/>
      <c r="HK176" s="35"/>
      <c r="HL176" s="35"/>
      <c r="HM176" s="35"/>
      <c r="HN176" s="35"/>
      <c r="HO176" s="35"/>
      <c r="HP176" s="35"/>
      <c r="HQ176" s="35"/>
      <c r="HR176" s="35"/>
      <c r="HS176" s="35"/>
      <c r="HT176" s="35"/>
      <c r="HU176" s="35"/>
      <c r="HV176" s="35"/>
      <c r="HW176" s="35"/>
      <c r="HX176" s="35"/>
      <c r="HY176" s="35"/>
      <c r="HZ176" s="35"/>
      <c r="IA176" s="35"/>
      <c r="IB176" s="35"/>
      <c r="IC176" s="35"/>
      <c r="ID176" s="35"/>
      <c r="IE176" s="35"/>
      <c r="IF176" s="35"/>
      <c r="IG176" s="35"/>
      <c r="IH176" s="35"/>
      <c r="II176" s="35"/>
      <c r="IJ176" s="35"/>
      <c r="IK176" s="35"/>
      <c r="IL176" s="35"/>
      <c r="IM176" s="35"/>
      <c r="IN176" s="35"/>
      <c r="IO176" s="35"/>
      <c r="IP176" s="35"/>
      <c r="IQ176" s="35"/>
      <c r="IR176" s="35"/>
      <c r="IS176" s="35"/>
      <c r="IT176" s="35"/>
      <c r="IU176" s="35"/>
      <c r="IV176" s="35"/>
      <c r="IW176" s="35"/>
      <c r="IX176" s="35"/>
      <c r="IY176" s="35"/>
      <c r="IZ176" s="35"/>
      <c r="JA176" s="35"/>
      <c r="JB176" s="35"/>
      <c r="JC176" s="35"/>
      <c r="JD176" s="35"/>
      <c r="JE176" s="35"/>
      <c r="JF176" s="35"/>
      <c r="JG176" s="35"/>
      <c r="JH176" s="35"/>
      <c r="JI176" s="35"/>
      <c r="JJ176" s="35"/>
      <c r="JK176" s="35"/>
      <c r="JL176" s="35"/>
      <c r="JM176" s="35"/>
      <c r="JN176" s="35"/>
      <c r="JO176" s="35"/>
      <c r="JP176" s="35"/>
      <c r="JQ176" s="35"/>
      <c r="JR176" s="35"/>
      <c r="JS176" s="35"/>
      <c r="JT176" s="35"/>
      <c r="JU176" s="35"/>
      <c r="JV176" s="35"/>
      <c r="JW176" s="35"/>
      <c r="JX176" s="35"/>
      <c r="JY176" s="35"/>
      <c r="JZ176" s="35"/>
      <c r="KA176" s="35"/>
      <c r="KB176" s="35"/>
      <c r="KC176" s="35"/>
      <c r="KD176" s="35"/>
      <c r="KE176" s="35"/>
      <c r="KF176" s="35"/>
      <c r="KG176" s="35"/>
      <c r="KH176" s="35"/>
      <c r="KI176" s="35"/>
      <c r="KJ176" s="35"/>
      <c r="KK176" s="35"/>
      <c r="KL176" s="35"/>
      <c r="KM176" s="35"/>
      <c r="KN176" s="35"/>
      <c r="KO176" s="35"/>
      <c r="KP176" s="35"/>
      <c r="KQ176" s="35"/>
      <c r="KR176" s="35"/>
      <c r="KS176" s="35"/>
      <c r="KT176" s="35"/>
      <c r="KU176" s="35"/>
      <c r="KV176" s="35"/>
      <c r="KW176" s="35"/>
      <c r="KX176" s="35"/>
      <c r="KY176" s="35"/>
      <c r="KZ176" s="35"/>
      <c r="LA176" s="35"/>
      <c r="LB176" s="35"/>
      <c r="LC176" s="35"/>
      <c r="LD176" s="35"/>
      <c r="LE176" s="35"/>
      <c r="LF176" s="35"/>
      <c r="LG176" s="35"/>
      <c r="LH176" s="35"/>
      <c r="LI176" s="35"/>
      <c r="LJ176" s="35"/>
      <c r="LK176" s="35"/>
      <c r="LL176" s="35"/>
      <c r="LM176" s="35"/>
      <c r="LN176" s="35"/>
      <c r="LO176" s="35"/>
      <c r="LP176" s="35"/>
      <c r="LQ176" s="35"/>
      <c r="LR176" s="35"/>
      <c r="LS176" s="35"/>
      <c r="LT176" s="35"/>
      <c r="LU176" s="35"/>
      <c r="LV176" s="35"/>
      <c r="LW176" s="35"/>
      <c r="LX176" s="35"/>
      <c r="LY176" s="35"/>
      <c r="LZ176" s="35"/>
      <c r="MA176" s="35"/>
      <c r="MB176" s="35"/>
      <c r="MC176" s="35"/>
      <c r="MD176" s="35"/>
      <c r="ME176" s="35"/>
      <c r="MF176" s="35"/>
      <c r="MG176" s="35"/>
      <c r="MH176" s="35"/>
      <c r="MI176" s="35"/>
      <c r="MJ176" s="35"/>
      <c r="MK176" s="35"/>
      <c r="ML176" s="35"/>
      <c r="MM176" s="35"/>
      <c r="MN176" s="35"/>
      <c r="MO176" s="35"/>
      <c r="MP176" s="35"/>
      <c r="MQ176" s="35"/>
      <c r="MR176" s="35"/>
      <c r="MS176" s="35"/>
      <c r="MT176" s="35"/>
      <c r="MU176" s="35"/>
      <c r="MV176" s="35"/>
      <c r="MW176" s="35"/>
      <c r="MX176" s="35"/>
      <c r="MY176" s="35"/>
      <c r="MZ176" s="35"/>
      <c r="NA176" s="35"/>
      <c r="NB176" s="35"/>
      <c r="NC176" s="35"/>
      <c r="ND176" s="35"/>
      <c r="NE176" s="35"/>
      <c r="NF176" s="35"/>
      <c r="NG176" s="35"/>
      <c r="NH176" s="35"/>
      <c r="NI176" s="35"/>
      <c r="NJ176" s="35"/>
      <c r="NK176" s="35"/>
      <c r="NL176" s="35"/>
      <c r="NM176" s="35"/>
      <c r="NN176" s="35"/>
      <c r="NO176" s="35"/>
      <c r="NP176" s="35"/>
      <c r="NQ176" s="35"/>
      <c r="NR176" s="35"/>
      <c r="NS176" s="35"/>
      <c r="NT176" s="35"/>
      <c r="NU176" s="35"/>
      <c r="NV176" s="35"/>
      <c r="NW176" s="35"/>
      <c r="NX176" s="35"/>
      <c r="NY176" s="35"/>
      <c r="NZ176" s="35"/>
      <c r="OA176" s="35"/>
      <c r="OB176" s="35"/>
      <c r="OC176" s="35"/>
      <c r="OD176" s="35"/>
      <c r="OE176" s="35"/>
      <c r="OF176" s="35"/>
      <c r="OG176" s="35"/>
      <c r="OH176" s="35"/>
      <c r="OI176" s="35"/>
      <c r="OJ176" s="35"/>
      <c r="OK176" s="35"/>
      <c r="OL176" s="35"/>
      <c r="OM176" s="35"/>
      <c r="ON176" s="35"/>
      <c r="OO176" s="35"/>
      <c r="OP176" s="35"/>
      <c r="OQ176" s="35"/>
      <c r="OR176" s="35"/>
      <c r="OS176" s="35"/>
      <c r="OT176" s="35"/>
      <c r="OU176" s="35"/>
      <c r="OV176" s="35"/>
      <c r="OW176" s="35"/>
      <c r="OX176" s="35"/>
      <c r="OY176" s="35"/>
      <c r="OZ176" s="35"/>
      <c r="PA176" s="35"/>
      <c r="PB176" s="35"/>
      <c r="PC176" s="35"/>
      <c r="PD176" s="35"/>
      <c r="PE176" s="35"/>
      <c r="PF176" s="35"/>
      <c r="PG176" s="35"/>
      <c r="PH176" s="35"/>
      <c r="PI176" s="35"/>
      <c r="PJ176" s="35"/>
      <c r="PK176" s="35"/>
      <c r="PL176" s="35"/>
      <c r="PM176" s="35"/>
      <c r="PN176" s="35"/>
      <c r="PO176" s="35"/>
      <c r="PP176" s="35"/>
      <c r="PQ176" s="35"/>
      <c r="PR176" s="35"/>
      <c r="PS176" s="35"/>
      <c r="PT176" s="35"/>
      <c r="PU176" s="35"/>
      <c r="PV176" s="35"/>
      <c r="PW176" s="35"/>
      <c r="PX176" s="35"/>
      <c r="PY176" s="35"/>
      <c r="PZ176" s="35"/>
      <c r="QA176" s="35"/>
      <c r="QB176" s="35"/>
      <c r="QC176" s="35"/>
      <c r="QD176" s="35"/>
      <c r="QE176" s="35"/>
      <c r="QF176" s="35"/>
      <c r="QG176" s="35"/>
      <c r="QH176" s="35"/>
      <c r="QI176" s="35"/>
      <c r="QJ176" s="35"/>
      <c r="QK176" s="35"/>
      <c r="QL176" s="35"/>
      <c r="QM176" s="35"/>
      <c r="QN176" s="35"/>
      <c r="QO176" s="35"/>
      <c r="QP176" s="35"/>
      <c r="QQ176" s="35"/>
      <c r="QR176" s="35"/>
      <c r="QS176" s="35"/>
      <c r="QT176" s="35"/>
      <c r="QU176" s="35"/>
      <c r="QV176" s="35"/>
      <c r="QW176" s="35"/>
      <c r="QX176" s="35"/>
      <c r="QY176" s="35"/>
      <c r="QZ176" s="35"/>
      <c r="RA176" s="35"/>
      <c r="RB176" s="35"/>
      <c r="RC176" s="35"/>
      <c r="RD176" s="35"/>
      <c r="RE176" s="35"/>
      <c r="RF176" s="35"/>
      <c r="RG176" s="35"/>
      <c r="RH176" s="35"/>
      <c r="RI176" s="35"/>
      <c r="RJ176" s="35"/>
      <c r="RK176" s="35"/>
      <c r="RL176" s="35"/>
      <c r="RM176" s="35"/>
      <c r="RN176" s="35"/>
      <c r="RO176" s="35"/>
      <c r="RP176" s="35"/>
      <c r="RQ176" s="35"/>
      <c r="RR176" s="35"/>
      <c r="RS176" s="35"/>
      <c r="RT176" s="35"/>
      <c r="RU176" s="35"/>
      <c r="RV176" s="35"/>
      <c r="RW176" s="35"/>
      <c r="RX176" s="35"/>
      <c r="RY176" s="35"/>
      <c r="RZ176" s="35"/>
      <c r="SA176" s="35"/>
      <c r="SB176" s="35"/>
      <c r="SC176" s="35"/>
      <c r="SD176" s="35"/>
      <c r="SE176" s="35"/>
      <c r="SF176" s="35"/>
      <c r="SG176" s="35"/>
      <c r="SH176" s="35"/>
      <c r="SI176" s="35"/>
      <c r="SJ176" s="35"/>
      <c r="SK176" s="35"/>
      <c r="SL176" s="35"/>
      <c r="SM176" s="35"/>
      <c r="SN176" s="35"/>
      <c r="SO176" s="35"/>
      <c r="SP176" s="35"/>
      <c r="SQ176" s="35"/>
      <c r="SR176" s="35"/>
      <c r="SS176" s="35"/>
      <c r="ST176" s="35"/>
      <c r="SU176" s="35"/>
      <c r="SV176" s="35"/>
      <c r="SW176" s="35"/>
      <c r="SX176" s="35"/>
      <c r="SY176" s="35"/>
      <c r="SZ176" s="35"/>
      <c r="TA176" s="35"/>
      <c r="TB176" s="35"/>
      <c r="TC176" s="35"/>
      <c r="TD176" s="35"/>
      <c r="TE176" s="35"/>
      <c r="TF176" s="35"/>
      <c r="TG176" s="35"/>
      <c r="TH176" s="35"/>
      <c r="TI176" s="35"/>
      <c r="TJ176" s="35"/>
      <c r="TK176" s="35"/>
      <c r="TL176" s="35"/>
      <c r="TM176" s="35"/>
      <c r="TN176" s="35"/>
      <c r="TO176" s="35"/>
      <c r="TP176" s="35"/>
      <c r="TQ176" s="35"/>
      <c r="TR176" s="35"/>
      <c r="TS176" s="35"/>
      <c r="TT176" s="35"/>
      <c r="TU176" s="35"/>
      <c r="TV176" s="35"/>
      <c r="TW176" s="35"/>
      <c r="TX176" s="35"/>
      <c r="TY176" s="35"/>
      <c r="TZ176" s="35"/>
      <c r="UA176" s="35"/>
      <c r="UB176" s="35"/>
      <c r="UC176" s="35"/>
      <c r="UD176" s="35"/>
      <c r="UE176" s="35"/>
      <c r="UF176" s="35"/>
      <c r="UG176" s="35"/>
      <c r="UH176" s="35"/>
      <c r="UI176" s="35"/>
      <c r="UJ176" s="35"/>
      <c r="UK176" s="35"/>
      <c r="UL176" s="35"/>
      <c r="UM176" s="35"/>
      <c r="UN176" s="35"/>
      <c r="UO176" s="35"/>
      <c r="UP176" s="35"/>
    </row>
    <row r="177" spans="1:562" s="36" customFormat="1" ht="216" customHeight="1" x14ac:dyDescent="1.75">
      <c r="A177" s="382"/>
      <c r="B177" s="384"/>
      <c r="C177" s="385"/>
      <c r="D177" s="377"/>
      <c r="E177" s="377"/>
      <c r="F177" s="377"/>
      <c r="G177" s="377"/>
      <c r="H177" s="377"/>
      <c r="I177" s="377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  <c r="ER177" s="35"/>
      <c r="ES177" s="35"/>
      <c r="ET177" s="35"/>
      <c r="EU177" s="35"/>
      <c r="EV177" s="35"/>
      <c r="EW177" s="35"/>
      <c r="EX177" s="35"/>
      <c r="EY177" s="35"/>
      <c r="EZ177" s="35"/>
      <c r="FA177" s="35"/>
      <c r="FB177" s="35"/>
      <c r="FC177" s="35"/>
      <c r="FD177" s="35"/>
      <c r="FE177" s="35"/>
      <c r="FF177" s="35"/>
      <c r="FG177" s="35"/>
      <c r="FH177" s="35"/>
      <c r="FI177" s="35"/>
      <c r="FJ177" s="35"/>
      <c r="FK177" s="35"/>
      <c r="FL177" s="35"/>
      <c r="FM177" s="35"/>
      <c r="FN177" s="35"/>
      <c r="FO177" s="35"/>
      <c r="FP177" s="35"/>
      <c r="FQ177" s="35"/>
      <c r="FR177" s="35"/>
      <c r="FS177" s="35"/>
      <c r="FT177" s="35"/>
      <c r="FU177" s="35"/>
      <c r="FV177" s="35"/>
      <c r="FW177" s="35"/>
      <c r="FX177" s="35"/>
      <c r="FY177" s="35"/>
      <c r="FZ177" s="35"/>
      <c r="GA177" s="35"/>
      <c r="GB177" s="35"/>
      <c r="GC177" s="35"/>
      <c r="GD177" s="35"/>
      <c r="GE177" s="35"/>
      <c r="GF177" s="35"/>
      <c r="GG177" s="35"/>
      <c r="GH177" s="35"/>
      <c r="GI177" s="35"/>
      <c r="GJ177" s="35"/>
      <c r="GK177" s="35"/>
      <c r="GL177" s="35"/>
      <c r="GM177" s="35"/>
      <c r="GN177" s="35"/>
      <c r="GO177" s="35"/>
      <c r="GP177" s="35"/>
      <c r="GQ177" s="35"/>
      <c r="GR177" s="35"/>
      <c r="GS177" s="35"/>
      <c r="GT177" s="35"/>
      <c r="GU177" s="35"/>
      <c r="GV177" s="35"/>
      <c r="GW177" s="35"/>
      <c r="GX177" s="35"/>
      <c r="GY177" s="35"/>
      <c r="GZ177" s="35"/>
      <c r="HA177" s="35"/>
      <c r="HB177" s="35"/>
      <c r="HC177" s="35"/>
      <c r="HD177" s="35"/>
      <c r="HE177" s="35"/>
      <c r="HF177" s="35"/>
      <c r="HG177" s="35"/>
      <c r="HH177" s="35"/>
      <c r="HI177" s="35"/>
      <c r="HJ177" s="35"/>
      <c r="HK177" s="35"/>
      <c r="HL177" s="35"/>
      <c r="HM177" s="35"/>
      <c r="HN177" s="35"/>
      <c r="HO177" s="35"/>
      <c r="HP177" s="35"/>
      <c r="HQ177" s="35"/>
      <c r="HR177" s="35"/>
      <c r="HS177" s="35"/>
      <c r="HT177" s="35"/>
      <c r="HU177" s="35"/>
      <c r="HV177" s="35"/>
      <c r="HW177" s="35"/>
      <c r="HX177" s="35"/>
      <c r="HY177" s="35"/>
      <c r="HZ177" s="35"/>
      <c r="IA177" s="35"/>
      <c r="IB177" s="35"/>
      <c r="IC177" s="35"/>
      <c r="ID177" s="35"/>
      <c r="IE177" s="35"/>
      <c r="IF177" s="35"/>
      <c r="IG177" s="35"/>
      <c r="IH177" s="35"/>
      <c r="II177" s="35"/>
      <c r="IJ177" s="35"/>
      <c r="IK177" s="35"/>
      <c r="IL177" s="35"/>
      <c r="IM177" s="35"/>
      <c r="IN177" s="35"/>
      <c r="IO177" s="35"/>
      <c r="IP177" s="35"/>
      <c r="IQ177" s="35"/>
      <c r="IR177" s="35"/>
      <c r="IS177" s="35"/>
      <c r="IT177" s="35"/>
      <c r="IU177" s="35"/>
      <c r="IV177" s="35"/>
      <c r="IW177" s="35"/>
      <c r="IX177" s="35"/>
      <c r="IY177" s="35"/>
      <c r="IZ177" s="35"/>
      <c r="JA177" s="35"/>
      <c r="JB177" s="35"/>
      <c r="JC177" s="35"/>
      <c r="JD177" s="35"/>
      <c r="JE177" s="35"/>
      <c r="JF177" s="35"/>
      <c r="JG177" s="35"/>
      <c r="JH177" s="35"/>
      <c r="JI177" s="35"/>
      <c r="JJ177" s="35"/>
      <c r="JK177" s="35"/>
      <c r="JL177" s="35"/>
      <c r="JM177" s="35"/>
      <c r="JN177" s="35"/>
      <c r="JO177" s="35"/>
      <c r="JP177" s="35"/>
      <c r="JQ177" s="35"/>
      <c r="JR177" s="35"/>
      <c r="JS177" s="35"/>
      <c r="JT177" s="35"/>
      <c r="JU177" s="35"/>
      <c r="JV177" s="35"/>
      <c r="JW177" s="35"/>
      <c r="JX177" s="35"/>
      <c r="JY177" s="35"/>
      <c r="JZ177" s="35"/>
      <c r="KA177" s="35"/>
      <c r="KB177" s="35"/>
      <c r="KC177" s="35"/>
      <c r="KD177" s="35"/>
      <c r="KE177" s="35"/>
      <c r="KF177" s="35"/>
      <c r="KG177" s="35"/>
      <c r="KH177" s="35"/>
      <c r="KI177" s="35"/>
      <c r="KJ177" s="35"/>
      <c r="KK177" s="35"/>
      <c r="KL177" s="35"/>
      <c r="KM177" s="35"/>
      <c r="KN177" s="35"/>
      <c r="KO177" s="35"/>
      <c r="KP177" s="35"/>
      <c r="KQ177" s="35"/>
      <c r="KR177" s="35"/>
      <c r="KS177" s="35"/>
      <c r="KT177" s="35"/>
      <c r="KU177" s="35"/>
      <c r="KV177" s="35"/>
      <c r="KW177" s="35"/>
      <c r="KX177" s="35"/>
      <c r="KY177" s="35"/>
      <c r="KZ177" s="35"/>
      <c r="LA177" s="35"/>
      <c r="LB177" s="35"/>
      <c r="LC177" s="35"/>
      <c r="LD177" s="35"/>
      <c r="LE177" s="35"/>
      <c r="LF177" s="35"/>
      <c r="LG177" s="35"/>
      <c r="LH177" s="35"/>
      <c r="LI177" s="35"/>
      <c r="LJ177" s="35"/>
      <c r="LK177" s="35"/>
      <c r="LL177" s="35"/>
      <c r="LM177" s="35"/>
      <c r="LN177" s="35"/>
      <c r="LO177" s="35"/>
      <c r="LP177" s="35"/>
      <c r="LQ177" s="35"/>
      <c r="LR177" s="35"/>
      <c r="LS177" s="35"/>
      <c r="LT177" s="35"/>
      <c r="LU177" s="35"/>
      <c r="LV177" s="35"/>
      <c r="LW177" s="35"/>
      <c r="LX177" s="35"/>
      <c r="LY177" s="35"/>
      <c r="LZ177" s="35"/>
      <c r="MA177" s="35"/>
      <c r="MB177" s="35"/>
      <c r="MC177" s="35"/>
      <c r="MD177" s="35"/>
      <c r="ME177" s="35"/>
      <c r="MF177" s="35"/>
      <c r="MG177" s="35"/>
      <c r="MH177" s="35"/>
      <c r="MI177" s="35"/>
      <c r="MJ177" s="35"/>
      <c r="MK177" s="35"/>
      <c r="ML177" s="35"/>
      <c r="MM177" s="35"/>
      <c r="MN177" s="35"/>
      <c r="MO177" s="35"/>
      <c r="MP177" s="35"/>
      <c r="MQ177" s="35"/>
      <c r="MR177" s="35"/>
      <c r="MS177" s="35"/>
      <c r="MT177" s="35"/>
      <c r="MU177" s="35"/>
      <c r="MV177" s="35"/>
      <c r="MW177" s="35"/>
      <c r="MX177" s="35"/>
      <c r="MY177" s="35"/>
      <c r="MZ177" s="35"/>
      <c r="NA177" s="35"/>
      <c r="NB177" s="35"/>
      <c r="NC177" s="35"/>
      <c r="ND177" s="35"/>
      <c r="NE177" s="35"/>
      <c r="NF177" s="35"/>
      <c r="NG177" s="35"/>
      <c r="NH177" s="35"/>
      <c r="NI177" s="35"/>
      <c r="NJ177" s="35"/>
      <c r="NK177" s="35"/>
      <c r="NL177" s="35"/>
      <c r="NM177" s="35"/>
      <c r="NN177" s="35"/>
      <c r="NO177" s="35"/>
      <c r="NP177" s="35"/>
      <c r="NQ177" s="35"/>
      <c r="NR177" s="35"/>
      <c r="NS177" s="35"/>
      <c r="NT177" s="35"/>
      <c r="NU177" s="35"/>
      <c r="NV177" s="35"/>
      <c r="NW177" s="35"/>
      <c r="NX177" s="35"/>
      <c r="NY177" s="35"/>
      <c r="NZ177" s="35"/>
      <c r="OA177" s="35"/>
      <c r="OB177" s="35"/>
      <c r="OC177" s="35"/>
      <c r="OD177" s="35"/>
      <c r="OE177" s="35"/>
      <c r="OF177" s="35"/>
      <c r="OG177" s="35"/>
      <c r="OH177" s="35"/>
      <c r="OI177" s="35"/>
      <c r="OJ177" s="35"/>
      <c r="OK177" s="35"/>
      <c r="OL177" s="35"/>
      <c r="OM177" s="35"/>
      <c r="ON177" s="35"/>
      <c r="OO177" s="35"/>
      <c r="OP177" s="35"/>
      <c r="OQ177" s="35"/>
      <c r="OR177" s="35"/>
      <c r="OS177" s="35"/>
      <c r="OT177" s="35"/>
      <c r="OU177" s="35"/>
      <c r="OV177" s="35"/>
      <c r="OW177" s="35"/>
      <c r="OX177" s="35"/>
      <c r="OY177" s="35"/>
      <c r="OZ177" s="35"/>
      <c r="PA177" s="35"/>
      <c r="PB177" s="35"/>
      <c r="PC177" s="35"/>
      <c r="PD177" s="35"/>
      <c r="PE177" s="35"/>
      <c r="PF177" s="35"/>
      <c r="PG177" s="35"/>
      <c r="PH177" s="35"/>
      <c r="PI177" s="35"/>
      <c r="PJ177" s="35"/>
      <c r="PK177" s="35"/>
      <c r="PL177" s="35"/>
      <c r="PM177" s="35"/>
      <c r="PN177" s="35"/>
      <c r="PO177" s="35"/>
      <c r="PP177" s="35"/>
      <c r="PQ177" s="35"/>
      <c r="PR177" s="35"/>
      <c r="PS177" s="35"/>
      <c r="PT177" s="35"/>
      <c r="PU177" s="35"/>
      <c r="PV177" s="35"/>
      <c r="PW177" s="35"/>
      <c r="PX177" s="35"/>
      <c r="PY177" s="35"/>
      <c r="PZ177" s="35"/>
      <c r="QA177" s="35"/>
      <c r="QB177" s="35"/>
      <c r="QC177" s="35"/>
      <c r="QD177" s="35"/>
      <c r="QE177" s="35"/>
      <c r="QF177" s="35"/>
      <c r="QG177" s="35"/>
      <c r="QH177" s="35"/>
      <c r="QI177" s="35"/>
      <c r="QJ177" s="35"/>
      <c r="QK177" s="35"/>
      <c r="QL177" s="35"/>
      <c r="QM177" s="35"/>
      <c r="QN177" s="35"/>
      <c r="QO177" s="35"/>
      <c r="QP177" s="35"/>
      <c r="QQ177" s="35"/>
      <c r="QR177" s="35"/>
      <c r="QS177" s="35"/>
      <c r="QT177" s="35"/>
      <c r="QU177" s="35"/>
      <c r="QV177" s="35"/>
      <c r="QW177" s="35"/>
      <c r="QX177" s="35"/>
      <c r="QY177" s="35"/>
      <c r="QZ177" s="35"/>
      <c r="RA177" s="35"/>
      <c r="RB177" s="35"/>
      <c r="RC177" s="35"/>
      <c r="RD177" s="35"/>
      <c r="RE177" s="35"/>
      <c r="RF177" s="35"/>
      <c r="RG177" s="35"/>
      <c r="RH177" s="35"/>
      <c r="RI177" s="35"/>
      <c r="RJ177" s="35"/>
      <c r="RK177" s="35"/>
      <c r="RL177" s="35"/>
      <c r="RM177" s="35"/>
      <c r="RN177" s="35"/>
      <c r="RO177" s="35"/>
      <c r="RP177" s="35"/>
      <c r="RQ177" s="35"/>
      <c r="RR177" s="35"/>
      <c r="RS177" s="35"/>
      <c r="RT177" s="35"/>
      <c r="RU177" s="35"/>
      <c r="RV177" s="35"/>
      <c r="RW177" s="35"/>
      <c r="RX177" s="35"/>
      <c r="RY177" s="35"/>
      <c r="RZ177" s="35"/>
      <c r="SA177" s="35"/>
      <c r="SB177" s="35"/>
      <c r="SC177" s="35"/>
      <c r="SD177" s="35"/>
      <c r="SE177" s="35"/>
      <c r="SF177" s="35"/>
      <c r="SG177" s="35"/>
      <c r="SH177" s="35"/>
      <c r="SI177" s="35"/>
      <c r="SJ177" s="35"/>
      <c r="SK177" s="35"/>
      <c r="SL177" s="35"/>
      <c r="SM177" s="35"/>
      <c r="SN177" s="35"/>
      <c r="SO177" s="35"/>
      <c r="SP177" s="35"/>
      <c r="SQ177" s="35"/>
      <c r="SR177" s="35"/>
      <c r="SS177" s="35"/>
      <c r="ST177" s="35"/>
      <c r="SU177" s="35"/>
      <c r="SV177" s="35"/>
      <c r="SW177" s="35"/>
      <c r="SX177" s="35"/>
      <c r="SY177" s="35"/>
      <c r="SZ177" s="35"/>
      <c r="TA177" s="35"/>
      <c r="TB177" s="35"/>
      <c r="TC177" s="35"/>
      <c r="TD177" s="35"/>
      <c r="TE177" s="35"/>
      <c r="TF177" s="35"/>
      <c r="TG177" s="35"/>
      <c r="TH177" s="35"/>
      <c r="TI177" s="35"/>
      <c r="TJ177" s="35"/>
      <c r="TK177" s="35"/>
      <c r="TL177" s="35"/>
      <c r="TM177" s="35"/>
      <c r="TN177" s="35"/>
      <c r="TO177" s="35"/>
      <c r="TP177" s="35"/>
      <c r="TQ177" s="35"/>
      <c r="TR177" s="35"/>
      <c r="TS177" s="35"/>
      <c r="TT177" s="35"/>
      <c r="TU177" s="35"/>
      <c r="TV177" s="35"/>
      <c r="TW177" s="35"/>
      <c r="TX177" s="35"/>
      <c r="TY177" s="35"/>
      <c r="TZ177" s="35"/>
      <c r="UA177" s="35"/>
      <c r="UB177" s="35"/>
      <c r="UC177" s="35"/>
      <c r="UD177" s="35"/>
      <c r="UE177" s="35"/>
      <c r="UF177" s="35"/>
      <c r="UG177" s="35"/>
      <c r="UH177" s="35"/>
      <c r="UI177" s="35"/>
      <c r="UJ177" s="35"/>
      <c r="UK177" s="35"/>
      <c r="UL177" s="35"/>
      <c r="UM177" s="35"/>
      <c r="UN177" s="35"/>
      <c r="UO177" s="35"/>
      <c r="UP177" s="35"/>
    </row>
    <row r="178" spans="1:562" s="36" customFormat="1" ht="409.6" customHeight="1" x14ac:dyDescent="1.75">
      <c r="A178" s="382"/>
      <c r="B178" s="384"/>
      <c r="C178" s="385"/>
      <c r="D178" s="377"/>
      <c r="E178" s="377"/>
      <c r="F178" s="377"/>
      <c r="G178" s="377"/>
      <c r="H178" s="377"/>
      <c r="I178" s="377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  <c r="ER178" s="35"/>
      <c r="ES178" s="35"/>
      <c r="ET178" s="35"/>
      <c r="EU178" s="35"/>
      <c r="EV178" s="35"/>
      <c r="EW178" s="35"/>
      <c r="EX178" s="35"/>
      <c r="EY178" s="35"/>
      <c r="EZ178" s="35"/>
      <c r="FA178" s="35"/>
      <c r="FB178" s="35"/>
      <c r="FC178" s="35"/>
      <c r="FD178" s="35"/>
      <c r="FE178" s="35"/>
      <c r="FF178" s="35"/>
      <c r="FG178" s="35"/>
      <c r="FH178" s="35"/>
      <c r="FI178" s="35"/>
      <c r="FJ178" s="35"/>
      <c r="FK178" s="35"/>
      <c r="FL178" s="35"/>
      <c r="FM178" s="35"/>
      <c r="FN178" s="35"/>
      <c r="FO178" s="35"/>
      <c r="FP178" s="35"/>
      <c r="FQ178" s="35"/>
      <c r="FR178" s="35"/>
      <c r="FS178" s="35"/>
      <c r="FT178" s="35"/>
      <c r="FU178" s="35"/>
      <c r="FV178" s="35"/>
      <c r="FW178" s="35"/>
      <c r="FX178" s="35"/>
      <c r="FY178" s="35"/>
      <c r="FZ178" s="35"/>
      <c r="GA178" s="35"/>
      <c r="GB178" s="35"/>
      <c r="GC178" s="35"/>
      <c r="GD178" s="35"/>
      <c r="GE178" s="35"/>
      <c r="GF178" s="35"/>
      <c r="GG178" s="35"/>
      <c r="GH178" s="35"/>
      <c r="GI178" s="35"/>
      <c r="GJ178" s="35"/>
      <c r="GK178" s="35"/>
      <c r="GL178" s="35"/>
      <c r="GM178" s="35"/>
      <c r="GN178" s="35"/>
      <c r="GO178" s="35"/>
      <c r="GP178" s="35"/>
      <c r="GQ178" s="35"/>
      <c r="GR178" s="35"/>
      <c r="GS178" s="35"/>
      <c r="GT178" s="35"/>
      <c r="GU178" s="35"/>
      <c r="GV178" s="35"/>
      <c r="GW178" s="35"/>
      <c r="GX178" s="35"/>
      <c r="GY178" s="35"/>
      <c r="GZ178" s="35"/>
      <c r="HA178" s="35"/>
      <c r="HB178" s="35"/>
      <c r="HC178" s="35"/>
      <c r="HD178" s="35"/>
      <c r="HE178" s="35"/>
      <c r="HF178" s="35"/>
      <c r="HG178" s="35"/>
      <c r="HH178" s="35"/>
      <c r="HI178" s="35"/>
      <c r="HJ178" s="35"/>
      <c r="HK178" s="35"/>
      <c r="HL178" s="35"/>
      <c r="HM178" s="35"/>
      <c r="HN178" s="35"/>
      <c r="HO178" s="35"/>
      <c r="HP178" s="35"/>
      <c r="HQ178" s="35"/>
      <c r="HR178" s="35"/>
      <c r="HS178" s="35"/>
      <c r="HT178" s="35"/>
      <c r="HU178" s="35"/>
      <c r="HV178" s="35"/>
      <c r="HW178" s="35"/>
      <c r="HX178" s="35"/>
      <c r="HY178" s="35"/>
      <c r="HZ178" s="35"/>
      <c r="IA178" s="35"/>
      <c r="IB178" s="35"/>
      <c r="IC178" s="35"/>
      <c r="ID178" s="35"/>
      <c r="IE178" s="35"/>
      <c r="IF178" s="35"/>
      <c r="IG178" s="35"/>
      <c r="IH178" s="35"/>
      <c r="II178" s="35"/>
      <c r="IJ178" s="35"/>
      <c r="IK178" s="35"/>
      <c r="IL178" s="35"/>
      <c r="IM178" s="35"/>
      <c r="IN178" s="35"/>
      <c r="IO178" s="35"/>
      <c r="IP178" s="35"/>
      <c r="IQ178" s="35"/>
      <c r="IR178" s="35"/>
      <c r="IS178" s="35"/>
      <c r="IT178" s="35"/>
      <c r="IU178" s="35"/>
      <c r="IV178" s="35"/>
      <c r="IW178" s="35"/>
      <c r="IX178" s="35"/>
      <c r="IY178" s="35"/>
      <c r="IZ178" s="35"/>
      <c r="JA178" s="35"/>
      <c r="JB178" s="35"/>
      <c r="JC178" s="35"/>
      <c r="JD178" s="35"/>
      <c r="JE178" s="35"/>
      <c r="JF178" s="35"/>
      <c r="JG178" s="35"/>
      <c r="JH178" s="35"/>
      <c r="JI178" s="35"/>
      <c r="JJ178" s="35"/>
      <c r="JK178" s="35"/>
      <c r="JL178" s="35"/>
      <c r="JM178" s="35"/>
      <c r="JN178" s="35"/>
      <c r="JO178" s="35"/>
      <c r="JP178" s="35"/>
      <c r="JQ178" s="35"/>
      <c r="JR178" s="35"/>
      <c r="JS178" s="35"/>
      <c r="JT178" s="35"/>
      <c r="JU178" s="35"/>
      <c r="JV178" s="35"/>
      <c r="JW178" s="35"/>
      <c r="JX178" s="35"/>
      <c r="JY178" s="35"/>
      <c r="JZ178" s="35"/>
      <c r="KA178" s="35"/>
      <c r="KB178" s="35"/>
      <c r="KC178" s="35"/>
      <c r="KD178" s="35"/>
      <c r="KE178" s="35"/>
      <c r="KF178" s="35"/>
      <c r="KG178" s="35"/>
      <c r="KH178" s="35"/>
      <c r="KI178" s="35"/>
      <c r="KJ178" s="35"/>
      <c r="KK178" s="35"/>
      <c r="KL178" s="35"/>
      <c r="KM178" s="35"/>
      <c r="KN178" s="35"/>
      <c r="KO178" s="35"/>
      <c r="KP178" s="35"/>
      <c r="KQ178" s="35"/>
      <c r="KR178" s="35"/>
      <c r="KS178" s="35"/>
      <c r="KT178" s="35"/>
      <c r="KU178" s="35"/>
      <c r="KV178" s="35"/>
      <c r="KW178" s="35"/>
      <c r="KX178" s="35"/>
      <c r="KY178" s="35"/>
      <c r="KZ178" s="35"/>
      <c r="LA178" s="35"/>
      <c r="LB178" s="35"/>
      <c r="LC178" s="35"/>
      <c r="LD178" s="35"/>
      <c r="LE178" s="35"/>
      <c r="LF178" s="35"/>
      <c r="LG178" s="35"/>
      <c r="LH178" s="35"/>
      <c r="LI178" s="35"/>
      <c r="LJ178" s="35"/>
      <c r="LK178" s="35"/>
      <c r="LL178" s="35"/>
      <c r="LM178" s="35"/>
      <c r="LN178" s="35"/>
      <c r="LO178" s="35"/>
      <c r="LP178" s="35"/>
      <c r="LQ178" s="35"/>
      <c r="LR178" s="35"/>
      <c r="LS178" s="35"/>
      <c r="LT178" s="35"/>
      <c r="LU178" s="35"/>
      <c r="LV178" s="35"/>
      <c r="LW178" s="35"/>
      <c r="LX178" s="35"/>
      <c r="LY178" s="35"/>
      <c r="LZ178" s="35"/>
      <c r="MA178" s="35"/>
      <c r="MB178" s="35"/>
      <c r="MC178" s="35"/>
      <c r="MD178" s="35"/>
      <c r="ME178" s="35"/>
      <c r="MF178" s="35"/>
      <c r="MG178" s="35"/>
      <c r="MH178" s="35"/>
      <c r="MI178" s="35"/>
      <c r="MJ178" s="35"/>
      <c r="MK178" s="35"/>
      <c r="ML178" s="35"/>
      <c r="MM178" s="35"/>
      <c r="MN178" s="35"/>
      <c r="MO178" s="35"/>
      <c r="MP178" s="35"/>
      <c r="MQ178" s="35"/>
      <c r="MR178" s="35"/>
      <c r="MS178" s="35"/>
      <c r="MT178" s="35"/>
      <c r="MU178" s="35"/>
      <c r="MV178" s="35"/>
      <c r="MW178" s="35"/>
      <c r="MX178" s="35"/>
      <c r="MY178" s="35"/>
      <c r="MZ178" s="35"/>
      <c r="NA178" s="35"/>
      <c r="NB178" s="35"/>
      <c r="NC178" s="35"/>
      <c r="ND178" s="35"/>
      <c r="NE178" s="35"/>
      <c r="NF178" s="35"/>
      <c r="NG178" s="35"/>
      <c r="NH178" s="35"/>
      <c r="NI178" s="35"/>
      <c r="NJ178" s="35"/>
      <c r="NK178" s="35"/>
      <c r="NL178" s="35"/>
      <c r="NM178" s="35"/>
      <c r="NN178" s="35"/>
      <c r="NO178" s="35"/>
      <c r="NP178" s="35"/>
      <c r="NQ178" s="35"/>
      <c r="NR178" s="35"/>
      <c r="NS178" s="35"/>
      <c r="NT178" s="35"/>
      <c r="NU178" s="35"/>
      <c r="NV178" s="35"/>
      <c r="NW178" s="35"/>
      <c r="NX178" s="35"/>
      <c r="NY178" s="35"/>
      <c r="NZ178" s="35"/>
      <c r="OA178" s="35"/>
      <c r="OB178" s="35"/>
      <c r="OC178" s="35"/>
      <c r="OD178" s="35"/>
      <c r="OE178" s="35"/>
      <c r="OF178" s="35"/>
      <c r="OG178" s="35"/>
      <c r="OH178" s="35"/>
      <c r="OI178" s="35"/>
      <c r="OJ178" s="35"/>
      <c r="OK178" s="35"/>
      <c r="OL178" s="35"/>
      <c r="OM178" s="35"/>
      <c r="ON178" s="35"/>
      <c r="OO178" s="35"/>
      <c r="OP178" s="35"/>
      <c r="OQ178" s="35"/>
      <c r="OR178" s="35"/>
      <c r="OS178" s="35"/>
      <c r="OT178" s="35"/>
      <c r="OU178" s="35"/>
      <c r="OV178" s="35"/>
      <c r="OW178" s="35"/>
      <c r="OX178" s="35"/>
      <c r="OY178" s="35"/>
      <c r="OZ178" s="35"/>
      <c r="PA178" s="35"/>
      <c r="PB178" s="35"/>
      <c r="PC178" s="35"/>
      <c r="PD178" s="35"/>
      <c r="PE178" s="35"/>
      <c r="PF178" s="35"/>
      <c r="PG178" s="35"/>
      <c r="PH178" s="35"/>
      <c r="PI178" s="35"/>
      <c r="PJ178" s="35"/>
      <c r="PK178" s="35"/>
      <c r="PL178" s="35"/>
      <c r="PM178" s="35"/>
      <c r="PN178" s="35"/>
      <c r="PO178" s="35"/>
      <c r="PP178" s="35"/>
      <c r="PQ178" s="35"/>
      <c r="PR178" s="35"/>
      <c r="PS178" s="35"/>
      <c r="PT178" s="35"/>
      <c r="PU178" s="35"/>
      <c r="PV178" s="35"/>
      <c r="PW178" s="35"/>
      <c r="PX178" s="35"/>
      <c r="PY178" s="35"/>
      <c r="PZ178" s="35"/>
      <c r="QA178" s="35"/>
      <c r="QB178" s="35"/>
      <c r="QC178" s="35"/>
      <c r="QD178" s="35"/>
      <c r="QE178" s="35"/>
      <c r="QF178" s="35"/>
      <c r="QG178" s="35"/>
      <c r="QH178" s="35"/>
      <c r="QI178" s="35"/>
      <c r="QJ178" s="35"/>
      <c r="QK178" s="35"/>
      <c r="QL178" s="35"/>
      <c r="QM178" s="35"/>
      <c r="QN178" s="35"/>
      <c r="QO178" s="35"/>
      <c r="QP178" s="35"/>
      <c r="QQ178" s="35"/>
      <c r="QR178" s="35"/>
      <c r="QS178" s="35"/>
      <c r="QT178" s="35"/>
      <c r="QU178" s="35"/>
      <c r="QV178" s="35"/>
      <c r="QW178" s="35"/>
      <c r="QX178" s="35"/>
      <c r="QY178" s="35"/>
      <c r="QZ178" s="35"/>
      <c r="RA178" s="35"/>
      <c r="RB178" s="35"/>
      <c r="RC178" s="35"/>
      <c r="RD178" s="35"/>
      <c r="RE178" s="35"/>
      <c r="RF178" s="35"/>
      <c r="RG178" s="35"/>
      <c r="RH178" s="35"/>
      <c r="RI178" s="35"/>
      <c r="RJ178" s="35"/>
      <c r="RK178" s="35"/>
      <c r="RL178" s="35"/>
      <c r="RM178" s="35"/>
      <c r="RN178" s="35"/>
      <c r="RO178" s="35"/>
      <c r="RP178" s="35"/>
      <c r="RQ178" s="35"/>
      <c r="RR178" s="35"/>
      <c r="RS178" s="35"/>
      <c r="RT178" s="35"/>
      <c r="RU178" s="35"/>
      <c r="RV178" s="35"/>
      <c r="RW178" s="35"/>
      <c r="RX178" s="35"/>
      <c r="RY178" s="35"/>
      <c r="RZ178" s="35"/>
      <c r="SA178" s="35"/>
      <c r="SB178" s="35"/>
      <c r="SC178" s="35"/>
      <c r="SD178" s="35"/>
      <c r="SE178" s="35"/>
      <c r="SF178" s="35"/>
      <c r="SG178" s="35"/>
      <c r="SH178" s="35"/>
      <c r="SI178" s="35"/>
      <c r="SJ178" s="35"/>
      <c r="SK178" s="35"/>
      <c r="SL178" s="35"/>
      <c r="SM178" s="35"/>
      <c r="SN178" s="35"/>
      <c r="SO178" s="35"/>
      <c r="SP178" s="35"/>
      <c r="SQ178" s="35"/>
      <c r="SR178" s="35"/>
      <c r="SS178" s="35"/>
      <c r="ST178" s="35"/>
      <c r="SU178" s="35"/>
      <c r="SV178" s="35"/>
      <c r="SW178" s="35"/>
      <c r="SX178" s="35"/>
      <c r="SY178" s="35"/>
      <c r="SZ178" s="35"/>
      <c r="TA178" s="35"/>
      <c r="TB178" s="35"/>
      <c r="TC178" s="35"/>
      <c r="TD178" s="35"/>
      <c r="TE178" s="35"/>
      <c r="TF178" s="35"/>
      <c r="TG178" s="35"/>
      <c r="TH178" s="35"/>
      <c r="TI178" s="35"/>
      <c r="TJ178" s="35"/>
      <c r="TK178" s="35"/>
      <c r="TL178" s="35"/>
      <c r="TM178" s="35"/>
      <c r="TN178" s="35"/>
      <c r="TO178" s="35"/>
      <c r="TP178" s="35"/>
      <c r="TQ178" s="35"/>
      <c r="TR178" s="35"/>
      <c r="TS178" s="35"/>
      <c r="TT178" s="35"/>
      <c r="TU178" s="35"/>
      <c r="TV178" s="35"/>
      <c r="TW178" s="35"/>
      <c r="TX178" s="35"/>
      <c r="TY178" s="35"/>
      <c r="TZ178" s="35"/>
      <c r="UA178" s="35"/>
      <c r="UB178" s="35"/>
      <c r="UC178" s="35"/>
      <c r="UD178" s="35"/>
      <c r="UE178" s="35"/>
      <c r="UF178" s="35"/>
      <c r="UG178" s="35"/>
      <c r="UH178" s="35"/>
      <c r="UI178" s="35"/>
      <c r="UJ178" s="35"/>
      <c r="UK178" s="35"/>
      <c r="UL178" s="35"/>
      <c r="UM178" s="35"/>
      <c r="UN178" s="35"/>
      <c r="UO178" s="35"/>
      <c r="UP178" s="35"/>
    </row>
    <row r="179" spans="1:562" s="36" customFormat="1" ht="405" customHeight="1" x14ac:dyDescent="1.75">
      <c r="A179" s="382"/>
      <c r="B179" s="384"/>
      <c r="C179" s="385"/>
      <c r="D179" s="377"/>
      <c r="E179" s="377"/>
      <c r="F179" s="377"/>
      <c r="G179" s="377"/>
      <c r="H179" s="377"/>
      <c r="I179" s="377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  <c r="ER179" s="35"/>
      <c r="ES179" s="35"/>
      <c r="ET179" s="35"/>
      <c r="EU179" s="35"/>
      <c r="EV179" s="35"/>
      <c r="EW179" s="35"/>
      <c r="EX179" s="35"/>
      <c r="EY179" s="35"/>
      <c r="EZ179" s="35"/>
      <c r="FA179" s="35"/>
      <c r="FB179" s="35"/>
      <c r="FC179" s="35"/>
      <c r="FD179" s="35"/>
      <c r="FE179" s="35"/>
      <c r="FF179" s="35"/>
      <c r="FG179" s="35"/>
      <c r="FH179" s="35"/>
      <c r="FI179" s="35"/>
      <c r="FJ179" s="35"/>
      <c r="FK179" s="35"/>
      <c r="FL179" s="35"/>
      <c r="FM179" s="35"/>
      <c r="FN179" s="35"/>
      <c r="FO179" s="35"/>
      <c r="FP179" s="35"/>
      <c r="FQ179" s="35"/>
      <c r="FR179" s="35"/>
      <c r="FS179" s="35"/>
      <c r="FT179" s="35"/>
      <c r="FU179" s="35"/>
      <c r="FV179" s="35"/>
      <c r="FW179" s="35"/>
      <c r="FX179" s="35"/>
      <c r="FY179" s="35"/>
      <c r="FZ179" s="35"/>
      <c r="GA179" s="35"/>
      <c r="GB179" s="35"/>
      <c r="GC179" s="35"/>
      <c r="GD179" s="35"/>
      <c r="GE179" s="35"/>
      <c r="GF179" s="35"/>
      <c r="GG179" s="35"/>
      <c r="GH179" s="35"/>
      <c r="GI179" s="35"/>
      <c r="GJ179" s="35"/>
      <c r="GK179" s="35"/>
      <c r="GL179" s="35"/>
      <c r="GM179" s="35"/>
      <c r="GN179" s="35"/>
      <c r="GO179" s="35"/>
      <c r="GP179" s="35"/>
      <c r="GQ179" s="35"/>
      <c r="GR179" s="35"/>
      <c r="GS179" s="35"/>
      <c r="GT179" s="35"/>
      <c r="GU179" s="35"/>
      <c r="GV179" s="35"/>
      <c r="GW179" s="35"/>
      <c r="GX179" s="35"/>
      <c r="GY179" s="35"/>
      <c r="GZ179" s="35"/>
      <c r="HA179" s="35"/>
      <c r="HB179" s="35"/>
      <c r="HC179" s="35"/>
      <c r="HD179" s="35"/>
      <c r="HE179" s="35"/>
      <c r="HF179" s="35"/>
      <c r="HG179" s="35"/>
      <c r="HH179" s="35"/>
      <c r="HI179" s="35"/>
      <c r="HJ179" s="35"/>
      <c r="HK179" s="35"/>
      <c r="HL179" s="35"/>
      <c r="HM179" s="35"/>
      <c r="HN179" s="35"/>
      <c r="HO179" s="35"/>
      <c r="HP179" s="35"/>
      <c r="HQ179" s="35"/>
      <c r="HR179" s="35"/>
      <c r="HS179" s="35"/>
      <c r="HT179" s="35"/>
      <c r="HU179" s="35"/>
      <c r="HV179" s="35"/>
      <c r="HW179" s="35"/>
      <c r="HX179" s="35"/>
      <c r="HY179" s="35"/>
      <c r="HZ179" s="35"/>
      <c r="IA179" s="35"/>
      <c r="IB179" s="35"/>
      <c r="IC179" s="35"/>
      <c r="ID179" s="35"/>
      <c r="IE179" s="35"/>
      <c r="IF179" s="35"/>
      <c r="IG179" s="35"/>
      <c r="IH179" s="35"/>
      <c r="II179" s="35"/>
      <c r="IJ179" s="35"/>
      <c r="IK179" s="35"/>
      <c r="IL179" s="35"/>
      <c r="IM179" s="35"/>
      <c r="IN179" s="35"/>
      <c r="IO179" s="35"/>
      <c r="IP179" s="35"/>
      <c r="IQ179" s="35"/>
      <c r="IR179" s="35"/>
      <c r="IS179" s="35"/>
      <c r="IT179" s="35"/>
      <c r="IU179" s="35"/>
      <c r="IV179" s="35"/>
      <c r="IW179" s="35"/>
      <c r="IX179" s="35"/>
      <c r="IY179" s="35"/>
      <c r="IZ179" s="35"/>
      <c r="JA179" s="35"/>
      <c r="JB179" s="35"/>
      <c r="JC179" s="35"/>
      <c r="JD179" s="35"/>
      <c r="JE179" s="35"/>
      <c r="JF179" s="35"/>
      <c r="JG179" s="35"/>
      <c r="JH179" s="35"/>
      <c r="JI179" s="35"/>
      <c r="JJ179" s="35"/>
      <c r="JK179" s="35"/>
      <c r="JL179" s="35"/>
      <c r="JM179" s="35"/>
      <c r="JN179" s="35"/>
      <c r="JO179" s="35"/>
      <c r="JP179" s="35"/>
      <c r="JQ179" s="35"/>
      <c r="JR179" s="35"/>
      <c r="JS179" s="35"/>
      <c r="JT179" s="35"/>
      <c r="JU179" s="35"/>
      <c r="JV179" s="35"/>
      <c r="JW179" s="35"/>
      <c r="JX179" s="35"/>
      <c r="JY179" s="35"/>
      <c r="JZ179" s="35"/>
      <c r="KA179" s="35"/>
      <c r="KB179" s="35"/>
      <c r="KC179" s="35"/>
      <c r="KD179" s="35"/>
      <c r="KE179" s="35"/>
      <c r="KF179" s="35"/>
      <c r="KG179" s="35"/>
      <c r="KH179" s="35"/>
      <c r="KI179" s="35"/>
      <c r="KJ179" s="35"/>
      <c r="KK179" s="35"/>
      <c r="KL179" s="35"/>
      <c r="KM179" s="35"/>
      <c r="KN179" s="35"/>
      <c r="KO179" s="35"/>
      <c r="KP179" s="35"/>
      <c r="KQ179" s="35"/>
      <c r="KR179" s="35"/>
      <c r="KS179" s="35"/>
      <c r="KT179" s="35"/>
      <c r="KU179" s="35"/>
      <c r="KV179" s="35"/>
      <c r="KW179" s="35"/>
      <c r="KX179" s="35"/>
      <c r="KY179" s="35"/>
      <c r="KZ179" s="35"/>
      <c r="LA179" s="35"/>
      <c r="LB179" s="35"/>
      <c r="LC179" s="35"/>
      <c r="LD179" s="35"/>
      <c r="LE179" s="35"/>
      <c r="LF179" s="35"/>
      <c r="LG179" s="35"/>
      <c r="LH179" s="35"/>
      <c r="LI179" s="35"/>
      <c r="LJ179" s="35"/>
      <c r="LK179" s="35"/>
      <c r="LL179" s="35"/>
      <c r="LM179" s="35"/>
      <c r="LN179" s="35"/>
      <c r="LO179" s="35"/>
      <c r="LP179" s="35"/>
      <c r="LQ179" s="35"/>
      <c r="LR179" s="35"/>
      <c r="LS179" s="35"/>
      <c r="LT179" s="35"/>
      <c r="LU179" s="35"/>
      <c r="LV179" s="35"/>
      <c r="LW179" s="35"/>
      <c r="LX179" s="35"/>
      <c r="LY179" s="35"/>
      <c r="LZ179" s="35"/>
      <c r="MA179" s="35"/>
      <c r="MB179" s="35"/>
      <c r="MC179" s="35"/>
      <c r="MD179" s="35"/>
      <c r="ME179" s="35"/>
      <c r="MF179" s="35"/>
      <c r="MG179" s="35"/>
      <c r="MH179" s="35"/>
      <c r="MI179" s="35"/>
      <c r="MJ179" s="35"/>
      <c r="MK179" s="35"/>
      <c r="ML179" s="35"/>
      <c r="MM179" s="35"/>
      <c r="MN179" s="35"/>
      <c r="MO179" s="35"/>
      <c r="MP179" s="35"/>
      <c r="MQ179" s="35"/>
      <c r="MR179" s="35"/>
      <c r="MS179" s="35"/>
      <c r="MT179" s="35"/>
      <c r="MU179" s="35"/>
      <c r="MV179" s="35"/>
      <c r="MW179" s="35"/>
      <c r="MX179" s="35"/>
      <c r="MY179" s="35"/>
      <c r="MZ179" s="35"/>
      <c r="NA179" s="35"/>
      <c r="NB179" s="35"/>
      <c r="NC179" s="35"/>
      <c r="ND179" s="35"/>
      <c r="NE179" s="35"/>
      <c r="NF179" s="35"/>
      <c r="NG179" s="35"/>
      <c r="NH179" s="35"/>
      <c r="NI179" s="35"/>
      <c r="NJ179" s="35"/>
      <c r="NK179" s="35"/>
      <c r="NL179" s="35"/>
      <c r="NM179" s="35"/>
      <c r="NN179" s="35"/>
      <c r="NO179" s="35"/>
      <c r="NP179" s="35"/>
      <c r="NQ179" s="35"/>
      <c r="NR179" s="35"/>
      <c r="NS179" s="35"/>
      <c r="NT179" s="35"/>
      <c r="NU179" s="35"/>
      <c r="NV179" s="35"/>
      <c r="NW179" s="35"/>
      <c r="NX179" s="35"/>
      <c r="NY179" s="35"/>
      <c r="NZ179" s="35"/>
      <c r="OA179" s="35"/>
      <c r="OB179" s="35"/>
      <c r="OC179" s="35"/>
      <c r="OD179" s="35"/>
      <c r="OE179" s="35"/>
      <c r="OF179" s="35"/>
      <c r="OG179" s="35"/>
      <c r="OH179" s="35"/>
      <c r="OI179" s="35"/>
      <c r="OJ179" s="35"/>
      <c r="OK179" s="35"/>
      <c r="OL179" s="35"/>
      <c r="OM179" s="35"/>
      <c r="ON179" s="35"/>
      <c r="OO179" s="35"/>
      <c r="OP179" s="35"/>
      <c r="OQ179" s="35"/>
      <c r="OR179" s="35"/>
      <c r="OS179" s="35"/>
      <c r="OT179" s="35"/>
      <c r="OU179" s="35"/>
      <c r="OV179" s="35"/>
      <c r="OW179" s="35"/>
      <c r="OX179" s="35"/>
      <c r="OY179" s="35"/>
      <c r="OZ179" s="35"/>
      <c r="PA179" s="35"/>
      <c r="PB179" s="35"/>
      <c r="PC179" s="35"/>
      <c r="PD179" s="35"/>
      <c r="PE179" s="35"/>
      <c r="PF179" s="35"/>
      <c r="PG179" s="35"/>
      <c r="PH179" s="35"/>
      <c r="PI179" s="35"/>
      <c r="PJ179" s="35"/>
      <c r="PK179" s="35"/>
      <c r="PL179" s="35"/>
      <c r="PM179" s="35"/>
      <c r="PN179" s="35"/>
      <c r="PO179" s="35"/>
      <c r="PP179" s="35"/>
      <c r="PQ179" s="35"/>
      <c r="PR179" s="35"/>
      <c r="PS179" s="35"/>
      <c r="PT179" s="35"/>
      <c r="PU179" s="35"/>
      <c r="PV179" s="35"/>
      <c r="PW179" s="35"/>
      <c r="PX179" s="35"/>
      <c r="PY179" s="35"/>
      <c r="PZ179" s="35"/>
      <c r="QA179" s="35"/>
      <c r="QB179" s="35"/>
      <c r="QC179" s="35"/>
      <c r="QD179" s="35"/>
      <c r="QE179" s="35"/>
      <c r="QF179" s="35"/>
      <c r="QG179" s="35"/>
      <c r="QH179" s="35"/>
      <c r="QI179" s="35"/>
      <c r="QJ179" s="35"/>
      <c r="QK179" s="35"/>
      <c r="QL179" s="35"/>
      <c r="QM179" s="35"/>
      <c r="QN179" s="35"/>
      <c r="QO179" s="35"/>
      <c r="QP179" s="35"/>
      <c r="QQ179" s="35"/>
      <c r="QR179" s="35"/>
      <c r="QS179" s="35"/>
      <c r="QT179" s="35"/>
      <c r="QU179" s="35"/>
      <c r="QV179" s="35"/>
      <c r="QW179" s="35"/>
      <c r="QX179" s="35"/>
      <c r="QY179" s="35"/>
      <c r="QZ179" s="35"/>
      <c r="RA179" s="35"/>
      <c r="RB179" s="35"/>
      <c r="RC179" s="35"/>
      <c r="RD179" s="35"/>
      <c r="RE179" s="35"/>
      <c r="RF179" s="35"/>
      <c r="RG179" s="35"/>
      <c r="RH179" s="35"/>
      <c r="RI179" s="35"/>
      <c r="RJ179" s="35"/>
      <c r="RK179" s="35"/>
      <c r="RL179" s="35"/>
      <c r="RM179" s="35"/>
      <c r="RN179" s="35"/>
      <c r="RO179" s="35"/>
      <c r="RP179" s="35"/>
      <c r="RQ179" s="35"/>
      <c r="RR179" s="35"/>
      <c r="RS179" s="35"/>
      <c r="RT179" s="35"/>
      <c r="RU179" s="35"/>
      <c r="RV179" s="35"/>
      <c r="RW179" s="35"/>
      <c r="RX179" s="35"/>
      <c r="RY179" s="35"/>
      <c r="RZ179" s="35"/>
      <c r="SA179" s="35"/>
      <c r="SB179" s="35"/>
      <c r="SC179" s="35"/>
      <c r="SD179" s="35"/>
      <c r="SE179" s="35"/>
      <c r="SF179" s="35"/>
      <c r="SG179" s="35"/>
      <c r="SH179" s="35"/>
      <c r="SI179" s="35"/>
      <c r="SJ179" s="35"/>
      <c r="SK179" s="35"/>
      <c r="SL179" s="35"/>
      <c r="SM179" s="35"/>
      <c r="SN179" s="35"/>
      <c r="SO179" s="35"/>
      <c r="SP179" s="35"/>
      <c r="SQ179" s="35"/>
      <c r="SR179" s="35"/>
      <c r="SS179" s="35"/>
      <c r="ST179" s="35"/>
      <c r="SU179" s="35"/>
      <c r="SV179" s="35"/>
      <c r="SW179" s="35"/>
      <c r="SX179" s="35"/>
      <c r="SY179" s="35"/>
      <c r="SZ179" s="35"/>
      <c r="TA179" s="35"/>
      <c r="TB179" s="35"/>
      <c r="TC179" s="35"/>
      <c r="TD179" s="35"/>
      <c r="TE179" s="35"/>
      <c r="TF179" s="35"/>
      <c r="TG179" s="35"/>
      <c r="TH179" s="35"/>
      <c r="TI179" s="35"/>
      <c r="TJ179" s="35"/>
      <c r="TK179" s="35"/>
      <c r="TL179" s="35"/>
      <c r="TM179" s="35"/>
      <c r="TN179" s="35"/>
      <c r="TO179" s="35"/>
      <c r="TP179" s="35"/>
      <c r="TQ179" s="35"/>
      <c r="TR179" s="35"/>
      <c r="TS179" s="35"/>
      <c r="TT179" s="35"/>
      <c r="TU179" s="35"/>
      <c r="TV179" s="35"/>
      <c r="TW179" s="35"/>
      <c r="TX179" s="35"/>
      <c r="TY179" s="35"/>
      <c r="TZ179" s="35"/>
      <c r="UA179" s="35"/>
      <c r="UB179" s="35"/>
      <c r="UC179" s="35"/>
      <c r="UD179" s="35"/>
      <c r="UE179" s="35"/>
      <c r="UF179" s="35"/>
      <c r="UG179" s="35"/>
      <c r="UH179" s="35"/>
      <c r="UI179" s="35"/>
      <c r="UJ179" s="35"/>
      <c r="UK179" s="35"/>
      <c r="UL179" s="35"/>
      <c r="UM179" s="35"/>
      <c r="UN179" s="35"/>
      <c r="UO179" s="35"/>
      <c r="UP179" s="35"/>
    </row>
    <row r="180" spans="1:562" s="36" customFormat="1" ht="57" customHeight="1" x14ac:dyDescent="1.75">
      <c r="A180" s="383"/>
      <c r="B180" s="386"/>
      <c r="C180" s="387"/>
      <c r="D180" s="378"/>
      <c r="E180" s="378"/>
      <c r="F180" s="378"/>
      <c r="G180" s="378"/>
      <c r="H180" s="378"/>
      <c r="I180" s="378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  <c r="ER180" s="35"/>
      <c r="ES180" s="35"/>
      <c r="ET180" s="35"/>
      <c r="EU180" s="35"/>
      <c r="EV180" s="35"/>
      <c r="EW180" s="35"/>
      <c r="EX180" s="35"/>
      <c r="EY180" s="35"/>
      <c r="EZ180" s="35"/>
      <c r="FA180" s="35"/>
      <c r="FB180" s="35"/>
      <c r="FC180" s="35"/>
      <c r="FD180" s="35"/>
      <c r="FE180" s="35"/>
      <c r="FF180" s="35"/>
      <c r="FG180" s="35"/>
      <c r="FH180" s="35"/>
      <c r="FI180" s="35"/>
      <c r="FJ180" s="35"/>
      <c r="FK180" s="35"/>
      <c r="FL180" s="35"/>
      <c r="FM180" s="35"/>
      <c r="FN180" s="35"/>
      <c r="FO180" s="35"/>
      <c r="FP180" s="35"/>
      <c r="FQ180" s="35"/>
      <c r="FR180" s="35"/>
      <c r="FS180" s="35"/>
      <c r="FT180" s="35"/>
      <c r="FU180" s="35"/>
      <c r="FV180" s="35"/>
      <c r="FW180" s="35"/>
      <c r="FX180" s="35"/>
      <c r="FY180" s="35"/>
      <c r="FZ180" s="35"/>
      <c r="GA180" s="35"/>
      <c r="GB180" s="35"/>
      <c r="GC180" s="35"/>
      <c r="GD180" s="35"/>
      <c r="GE180" s="35"/>
      <c r="GF180" s="35"/>
      <c r="GG180" s="35"/>
      <c r="GH180" s="35"/>
      <c r="GI180" s="35"/>
      <c r="GJ180" s="35"/>
      <c r="GK180" s="35"/>
      <c r="GL180" s="35"/>
      <c r="GM180" s="35"/>
      <c r="GN180" s="35"/>
      <c r="GO180" s="35"/>
      <c r="GP180" s="35"/>
      <c r="GQ180" s="35"/>
      <c r="GR180" s="35"/>
      <c r="GS180" s="35"/>
      <c r="GT180" s="35"/>
      <c r="GU180" s="35"/>
      <c r="GV180" s="35"/>
      <c r="GW180" s="35"/>
      <c r="GX180" s="35"/>
      <c r="GY180" s="35"/>
      <c r="GZ180" s="35"/>
      <c r="HA180" s="35"/>
      <c r="HB180" s="35"/>
      <c r="HC180" s="35"/>
      <c r="HD180" s="35"/>
      <c r="HE180" s="35"/>
      <c r="HF180" s="35"/>
      <c r="HG180" s="35"/>
      <c r="HH180" s="35"/>
      <c r="HI180" s="35"/>
      <c r="HJ180" s="35"/>
      <c r="HK180" s="35"/>
      <c r="HL180" s="35"/>
      <c r="HM180" s="35"/>
      <c r="HN180" s="35"/>
      <c r="HO180" s="35"/>
      <c r="HP180" s="35"/>
      <c r="HQ180" s="35"/>
      <c r="HR180" s="35"/>
      <c r="HS180" s="35"/>
      <c r="HT180" s="35"/>
      <c r="HU180" s="35"/>
      <c r="HV180" s="35"/>
      <c r="HW180" s="35"/>
      <c r="HX180" s="35"/>
      <c r="HY180" s="35"/>
      <c r="HZ180" s="35"/>
      <c r="IA180" s="35"/>
      <c r="IB180" s="35"/>
      <c r="IC180" s="35"/>
      <c r="ID180" s="35"/>
      <c r="IE180" s="35"/>
      <c r="IF180" s="35"/>
      <c r="IG180" s="35"/>
      <c r="IH180" s="35"/>
      <c r="II180" s="35"/>
      <c r="IJ180" s="35"/>
      <c r="IK180" s="35"/>
      <c r="IL180" s="35"/>
      <c r="IM180" s="35"/>
      <c r="IN180" s="35"/>
      <c r="IO180" s="35"/>
      <c r="IP180" s="35"/>
      <c r="IQ180" s="35"/>
      <c r="IR180" s="35"/>
      <c r="IS180" s="35"/>
      <c r="IT180" s="35"/>
      <c r="IU180" s="35"/>
      <c r="IV180" s="35"/>
      <c r="IW180" s="35"/>
      <c r="IX180" s="35"/>
      <c r="IY180" s="35"/>
      <c r="IZ180" s="35"/>
      <c r="JA180" s="35"/>
      <c r="JB180" s="35"/>
      <c r="JC180" s="35"/>
      <c r="JD180" s="35"/>
      <c r="JE180" s="35"/>
      <c r="JF180" s="35"/>
      <c r="JG180" s="35"/>
      <c r="JH180" s="35"/>
      <c r="JI180" s="35"/>
      <c r="JJ180" s="35"/>
      <c r="JK180" s="35"/>
      <c r="JL180" s="35"/>
      <c r="JM180" s="35"/>
      <c r="JN180" s="35"/>
      <c r="JO180" s="35"/>
      <c r="JP180" s="35"/>
      <c r="JQ180" s="35"/>
      <c r="JR180" s="35"/>
      <c r="JS180" s="35"/>
      <c r="JT180" s="35"/>
      <c r="JU180" s="35"/>
      <c r="JV180" s="35"/>
      <c r="JW180" s="35"/>
      <c r="JX180" s="35"/>
      <c r="JY180" s="35"/>
      <c r="JZ180" s="35"/>
      <c r="KA180" s="35"/>
      <c r="KB180" s="35"/>
      <c r="KC180" s="35"/>
      <c r="KD180" s="35"/>
      <c r="KE180" s="35"/>
      <c r="KF180" s="35"/>
      <c r="KG180" s="35"/>
      <c r="KH180" s="35"/>
      <c r="KI180" s="35"/>
      <c r="KJ180" s="35"/>
      <c r="KK180" s="35"/>
      <c r="KL180" s="35"/>
      <c r="KM180" s="35"/>
      <c r="KN180" s="35"/>
      <c r="KO180" s="35"/>
      <c r="KP180" s="35"/>
      <c r="KQ180" s="35"/>
      <c r="KR180" s="35"/>
      <c r="KS180" s="35"/>
      <c r="KT180" s="35"/>
      <c r="KU180" s="35"/>
      <c r="KV180" s="35"/>
      <c r="KW180" s="35"/>
      <c r="KX180" s="35"/>
      <c r="KY180" s="35"/>
      <c r="KZ180" s="35"/>
      <c r="LA180" s="35"/>
      <c r="LB180" s="35"/>
      <c r="LC180" s="35"/>
      <c r="LD180" s="35"/>
      <c r="LE180" s="35"/>
      <c r="LF180" s="35"/>
      <c r="LG180" s="35"/>
      <c r="LH180" s="35"/>
      <c r="LI180" s="35"/>
      <c r="LJ180" s="35"/>
      <c r="LK180" s="35"/>
      <c r="LL180" s="35"/>
      <c r="LM180" s="35"/>
      <c r="LN180" s="35"/>
      <c r="LO180" s="35"/>
      <c r="LP180" s="35"/>
      <c r="LQ180" s="35"/>
      <c r="LR180" s="35"/>
      <c r="LS180" s="35"/>
      <c r="LT180" s="35"/>
      <c r="LU180" s="35"/>
      <c r="LV180" s="35"/>
      <c r="LW180" s="35"/>
      <c r="LX180" s="35"/>
      <c r="LY180" s="35"/>
      <c r="LZ180" s="35"/>
      <c r="MA180" s="35"/>
      <c r="MB180" s="35"/>
      <c r="MC180" s="35"/>
      <c r="MD180" s="35"/>
      <c r="ME180" s="35"/>
      <c r="MF180" s="35"/>
      <c r="MG180" s="35"/>
      <c r="MH180" s="35"/>
      <c r="MI180" s="35"/>
      <c r="MJ180" s="35"/>
      <c r="MK180" s="35"/>
      <c r="ML180" s="35"/>
      <c r="MM180" s="35"/>
      <c r="MN180" s="35"/>
      <c r="MO180" s="35"/>
      <c r="MP180" s="35"/>
      <c r="MQ180" s="35"/>
      <c r="MR180" s="35"/>
      <c r="MS180" s="35"/>
      <c r="MT180" s="35"/>
      <c r="MU180" s="35"/>
      <c r="MV180" s="35"/>
      <c r="MW180" s="35"/>
      <c r="MX180" s="35"/>
      <c r="MY180" s="35"/>
      <c r="MZ180" s="35"/>
      <c r="NA180" s="35"/>
      <c r="NB180" s="35"/>
      <c r="NC180" s="35"/>
      <c r="ND180" s="35"/>
      <c r="NE180" s="35"/>
      <c r="NF180" s="35"/>
      <c r="NG180" s="35"/>
      <c r="NH180" s="35"/>
      <c r="NI180" s="35"/>
      <c r="NJ180" s="35"/>
      <c r="NK180" s="35"/>
      <c r="NL180" s="35"/>
      <c r="NM180" s="35"/>
      <c r="NN180" s="35"/>
      <c r="NO180" s="35"/>
      <c r="NP180" s="35"/>
      <c r="NQ180" s="35"/>
      <c r="NR180" s="35"/>
      <c r="NS180" s="35"/>
      <c r="NT180" s="35"/>
      <c r="NU180" s="35"/>
      <c r="NV180" s="35"/>
      <c r="NW180" s="35"/>
      <c r="NX180" s="35"/>
      <c r="NY180" s="35"/>
      <c r="NZ180" s="35"/>
      <c r="OA180" s="35"/>
      <c r="OB180" s="35"/>
      <c r="OC180" s="35"/>
      <c r="OD180" s="35"/>
      <c r="OE180" s="35"/>
      <c r="OF180" s="35"/>
      <c r="OG180" s="35"/>
      <c r="OH180" s="35"/>
      <c r="OI180" s="35"/>
      <c r="OJ180" s="35"/>
      <c r="OK180" s="35"/>
      <c r="OL180" s="35"/>
      <c r="OM180" s="35"/>
      <c r="ON180" s="35"/>
      <c r="OO180" s="35"/>
      <c r="OP180" s="35"/>
      <c r="OQ180" s="35"/>
      <c r="OR180" s="35"/>
      <c r="OS180" s="35"/>
      <c r="OT180" s="35"/>
      <c r="OU180" s="35"/>
      <c r="OV180" s="35"/>
      <c r="OW180" s="35"/>
      <c r="OX180" s="35"/>
      <c r="OY180" s="35"/>
      <c r="OZ180" s="35"/>
      <c r="PA180" s="35"/>
      <c r="PB180" s="35"/>
      <c r="PC180" s="35"/>
      <c r="PD180" s="35"/>
      <c r="PE180" s="35"/>
      <c r="PF180" s="35"/>
      <c r="PG180" s="35"/>
      <c r="PH180" s="35"/>
      <c r="PI180" s="35"/>
      <c r="PJ180" s="35"/>
      <c r="PK180" s="35"/>
      <c r="PL180" s="35"/>
      <c r="PM180" s="35"/>
      <c r="PN180" s="35"/>
      <c r="PO180" s="35"/>
      <c r="PP180" s="35"/>
      <c r="PQ180" s="35"/>
      <c r="PR180" s="35"/>
      <c r="PS180" s="35"/>
      <c r="PT180" s="35"/>
      <c r="PU180" s="35"/>
      <c r="PV180" s="35"/>
      <c r="PW180" s="35"/>
      <c r="PX180" s="35"/>
      <c r="PY180" s="35"/>
      <c r="PZ180" s="35"/>
      <c r="QA180" s="35"/>
      <c r="QB180" s="35"/>
      <c r="QC180" s="35"/>
      <c r="QD180" s="35"/>
      <c r="QE180" s="35"/>
      <c r="QF180" s="35"/>
      <c r="QG180" s="35"/>
      <c r="QH180" s="35"/>
      <c r="QI180" s="35"/>
      <c r="QJ180" s="35"/>
      <c r="QK180" s="35"/>
      <c r="QL180" s="35"/>
      <c r="QM180" s="35"/>
      <c r="QN180" s="35"/>
      <c r="QO180" s="35"/>
      <c r="QP180" s="35"/>
      <c r="QQ180" s="35"/>
      <c r="QR180" s="35"/>
      <c r="QS180" s="35"/>
      <c r="QT180" s="35"/>
      <c r="QU180" s="35"/>
      <c r="QV180" s="35"/>
      <c r="QW180" s="35"/>
      <c r="QX180" s="35"/>
      <c r="QY180" s="35"/>
      <c r="QZ180" s="35"/>
      <c r="RA180" s="35"/>
      <c r="RB180" s="35"/>
      <c r="RC180" s="35"/>
      <c r="RD180" s="35"/>
      <c r="RE180" s="35"/>
      <c r="RF180" s="35"/>
      <c r="RG180" s="35"/>
      <c r="RH180" s="35"/>
      <c r="RI180" s="35"/>
      <c r="RJ180" s="35"/>
      <c r="RK180" s="35"/>
      <c r="RL180" s="35"/>
      <c r="RM180" s="35"/>
      <c r="RN180" s="35"/>
      <c r="RO180" s="35"/>
      <c r="RP180" s="35"/>
      <c r="RQ180" s="35"/>
      <c r="RR180" s="35"/>
      <c r="RS180" s="35"/>
      <c r="RT180" s="35"/>
      <c r="RU180" s="35"/>
      <c r="RV180" s="35"/>
      <c r="RW180" s="35"/>
      <c r="RX180" s="35"/>
      <c r="RY180" s="35"/>
      <c r="RZ180" s="35"/>
      <c r="SA180" s="35"/>
      <c r="SB180" s="35"/>
      <c r="SC180" s="35"/>
      <c r="SD180" s="35"/>
      <c r="SE180" s="35"/>
      <c r="SF180" s="35"/>
      <c r="SG180" s="35"/>
      <c r="SH180" s="35"/>
      <c r="SI180" s="35"/>
      <c r="SJ180" s="35"/>
      <c r="SK180" s="35"/>
      <c r="SL180" s="35"/>
      <c r="SM180" s="35"/>
      <c r="SN180" s="35"/>
      <c r="SO180" s="35"/>
      <c r="SP180" s="35"/>
      <c r="SQ180" s="35"/>
      <c r="SR180" s="35"/>
      <c r="SS180" s="35"/>
      <c r="ST180" s="35"/>
      <c r="SU180" s="35"/>
      <c r="SV180" s="35"/>
      <c r="SW180" s="35"/>
      <c r="SX180" s="35"/>
      <c r="SY180" s="35"/>
      <c r="SZ180" s="35"/>
      <c r="TA180" s="35"/>
      <c r="TB180" s="35"/>
      <c r="TC180" s="35"/>
      <c r="TD180" s="35"/>
      <c r="TE180" s="35"/>
      <c r="TF180" s="35"/>
      <c r="TG180" s="35"/>
      <c r="TH180" s="35"/>
      <c r="TI180" s="35"/>
      <c r="TJ180" s="35"/>
      <c r="TK180" s="35"/>
      <c r="TL180" s="35"/>
      <c r="TM180" s="35"/>
      <c r="TN180" s="35"/>
      <c r="TO180" s="35"/>
      <c r="TP180" s="35"/>
      <c r="TQ180" s="35"/>
      <c r="TR180" s="35"/>
      <c r="TS180" s="35"/>
      <c r="TT180" s="35"/>
      <c r="TU180" s="35"/>
      <c r="TV180" s="35"/>
      <c r="TW180" s="35"/>
      <c r="TX180" s="35"/>
      <c r="TY180" s="35"/>
      <c r="TZ180" s="35"/>
      <c r="UA180" s="35"/>
      <c r="UB180" s="35"/>
      <c r="UC180" s="35"/>
      <c r="UD180" s="35"/>
      <c r="UE180" s="35"/>
      <c r="UF180" s="35"/>
      <c r="UG180" s="35"/>
      <c r="UH180" s="35"/>
      <c r="UI180" s="35"/>
      <c r="UJ180" s="35"/>
      <c r="UK180" s="35"/>
      <c r="UL180" s="35"/>
      <c r="UM180" s="35"/>
      <c r="UN180" s="35"/>
      <c r="UO180" s="35"/>
      <c r="UP180" s="35"/>
    </row>
    <row r="181" spans="1:562" s="103" customFormat="1" ht="144" customHeight="1" x14ac:dyDescent="1.75">
      <c r="B181" s="351" t="s">
        <v>50</v>
      </c>
      <c r="C181" s="352"/>
      <c r="D181" s="104"/>
      <c r="G181" s="104" t="s">
        <v>134</v>
      </c>
      <c r="H181" s="104" t="s">
        <v>134</v>
      </c>
    </row>
    <row r="182" spans="1:562" s="36" customFormat="1" ht="285" customHeight="1" x14ac:dyDescent="1.75">
      <c r="A182" s="342" t="s">
        <v>144</v>
      </c>
      <c r="B182" s="379"/>
      <c r="C182" s="379"/>
      <c r="D182" s="379"/>
      <c r="E182" s="379"/>
      <c r="F182" s="379"/>
      <c r="G182" s="379"/>
      <c r="H182" s="379"/>
      <c r="I182" s="380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  <c r="ER182" s="35"/>
      <c r="ES182" s="35"/>
      <c r="ET182" s="35"/>
      <c r="EU182" s="35"/>
      <c r="EV182" s="35"/>
      <c r="EW182" s="35"/>
      <c r="EX182" s="35"/>
      <c r="EY182" s="35"/>
      <c r="EZ182" s="35"/>
      <c r="FA182" s="35"/>
      <c r="FB182" s="35"/>
      <c r="FC182" s="35"/>
      <c r="FD182" s="35"/>
      <c r="FE182" s="35"/>
      <c r="FF182" s="35"/>
      <c r="FG182" s="35"/>
      <c r="FH182" s="35"/>
      <c r="FI182" s="35"/>
      <c r="FJ182" s="35"/>
      <c r="FK182" s="35"/>
      <c r="FL182" s="35"/>
      <c r="FM182" s="35"/>
      <c r="FN182" s="35"/>
      <c r="FO182" s="35"/>
      <c r="FP182" s="35"/>
      <c r="FQ182" s="35"/>
      <c r="FR182" s="35"/>
      <c r="FS182" s="35"/>
      <c r="FT182" s="35"/>
      <c r="FU182" s="35"/>
      <c r="FV182" s="35"/>
      <c r="FW182" s="35"/>
      <c r="FX182" s="35"/>
      <c r="FY182" s="35"/>
      <c r="FZ182" s="35"/>
      <c r="GA182" s="35"/>
      <c r="GB182" s="35"/>
      <c r="GC182" s="35"/>
      <c r="GD182" s="35"/>
      <c r="GE182" s="35"/>
      <c r="GF182" s="35"/>
      <c r="GG182" s="35"/>
      <c r="GH182" s="35"/>
      <c r="GI182" s="35"/>
      <c r="GJ182" s="35"/>
      <c r="GK182" s="35"/>
      <c r="GL182" s="35"/>
      <c r="GM182" s="35"/>
      <c r="GN182" s="35"/>
      <c r="GO182" s="35"/>
      <c r="GP182" s="35"/>
      <c r="GQ182" s="35"/>
      <c r="GR182" s="35"/>
      <c r="GS182" s="35"/>
      <c r="GT182" s="35"/>
      <c r="GU182" s="35"/>
      <c r="GV182" s="35"/>
      <c r="GW182" s="35"/>
      <c r="GX182" s="35"/>
      <c r="GY182" s="35"/>
      <c r="GZ182" s="35"/>
      <c r="HA182" s="35"/>
      <c r="HB182" s="35"/>
      <c r="HC182" s="35"/>
      <c r="HD182" s="35"/>
      <c r="HE182" s="35"/>
      <c r="HF182" s="35"/>
      <c r="HG182" s="35"/>
      <c r="HH182" s="35"/>
      <c r="HI182" s="35"/>
      <c r="HJ182" s="35"/>
      <c r="HK182" s="35"/>
      <c r="HL182" s="35"/>
      <c r="HM182" s="35"/>
      <c r="HN182" s="35"/>
      <c r="HO182" s="35"/>
      <c r="HP182" s="35"/>
      <c r="HQ182" s="35"/>
      <c r="HR182" s="35"/>
      <c r="HS182" s="35"/>
      <c r="HT182" s="35"/>
      <c r="HU182" s="35"/>
      <c r="HV182" s="35"/>
      <c r="HW182" s="35"/>
      <c r="HX182" s="35"/>
      <c r="HY182" s="35"/>
      <c r="HZ182" s="35"/>
      <c r="IA182" s="35"/>
      <c r="IB182" s="35"/>
      <c r="IC182" s="35"/>
      <c r="ID182" s="35"/>
      <c r="IE182" s="35"/>
      <c r="IF182" s="35"/>
      <c r="IG182" s="35"/>
      <c r="IH182" s="35"/>
      <c r="II182" s="35"/>
      <c r="IJ182" s="35"/>
      <c r="IK182" s="35"/>
      <c r="IL182" s="35"/>
      <c r="IM182" s="35"/>
      <c r="IN182" s="35"/>
      <c r="IO182" s="35"/>
      <c r="IP182" s="35"/>
      <c r="IQ182" s="35"/>
      <c r="IR182" s="35"/>
      <c r="IS182" s="35"/>
      <c r="IT182" s="35"/>
      <c r="IU182" s="35"/>
      <c r="IV182" s="35"/>
      <c r="IW182" s="35"/>
      <c r="IX182" s="35"/>
      <c r="IY182" s="35"/>
      <c r="IZ182" s="35"/>
      <c r="JA182" s="35"/>
      <c r="JB182" s="35"/>
      <c r="JC182" s="35"/>
      <c r="JD182" s="35"/>
      <c r="JE182" s="35"/>
      <c r="JF182" s="35"/>
      <c r="JG182" s="35"/>
      <c r="JH182" s="35"/>
      <c r="JI182" s="35"/>
      <c r="JJ182" s="35"/>
      <c r="JK182" s="35"/>
      <c r="JL182" s="35"/>
      <c r="JM182" s="35"/>
      <c r="JN182" s="35"/>
      <c r="JO182" s="35"/>
      <c r="JP182" s="35"/>
      <c r="JQ182" s="35"/>
      <c r="JR182" s="35"/>
      <c r="JS182" s="35"/>
      <c r="JT182" s="35"/>
      <c r="JU182" s="35"/>
      <c r="JV182" s="35"/>
      <c r="JW182" s="35"/>
      <c r="JX182" s="35"/>
      <c r="JY182" s="35"/>
      <c r="JZ182" s="35"/>
      <c r="KA182" s="35"/>
      <c r="KB182" s="35"/>
      <c r="KC182" s="35"/>
      <c r="KD182" s="35"/>
      <c r="KE182" s="35"/>
      <c r="KF182" s="35"/>
      <c r="KG182" s="35"/>
      <c r="KH182" s="35"/>
      <c r="KI182" s="35"/>
      <c r="KJ182" s="35"/>
      <c r="KK182" s="35"/>
      <c r="KL182" s="35"/>
      <c r="KM182" s="35"/>
      <c r="KN182" s="35"/>
      <c r="KO182" s="35"/>
      <c r="KP182" s="35"/>
      <c r="KQ182" s="35"/>
      <c r="KR182" s="35"/>
      <c r="KS182" s="35"/>
      <c r="KT182" s="35"/>
      <c r="KU182" s="35"/>
      <c r="KV182" s="35"/>
      <c r="KW182" s="35"/>
      <c r="KX182" s="35"/>
      <c r="KY182" s="35"/>
      <c r="KZ182" s="35"/>
      <c r="LA182" s="35"/>
      <c r="LB182" s="35"/>
      <c r="LC182" s="35"/>
      <c r="LD182" s="35"/>
      <c r="LE182" s="35"/>
      <c r="LF182" s="35"/>
      <c r="LG182" s="35"/>
      <c r="LH182" s="35"/>
      <c r="LI182" s="35"/>
      <c r="LJ182" s="35"/>
      <c r="LK182" s="35"/>
      <c r="LL182" s="35"/>
      <c r="LM182" s="35"/>
      <c r="LN182" s="35"/>
      <c r="LO182" s="35"/>
      <c r="LP182" s="35"/>
      <c r="LQ182" s="35"/>
      <c r="LR182" s="35"/>
      <c r="LS182" s="35"/>
      <c r="LT182" s="35"/>
      <c r="LU182" s="35"/>
      <c r="LV182" s="35"/>
      <c r="LW182" s="35"/>
      <c r="LX182" s="35"/>
      <c r="LY182" s="35"/>
      <c r="LZ182" s="35"/>
      <c r="MA182" s="35"/>
      <c r="MB182" s="35"/>
      <c r="MC182" s="35"/>
      <c r="MD182" s="35"/>
      <c r="ME182" s="35"/>
      <c r="MF182" s="35"/>
      <c r="MG182" s="35"/>
      <c r="MH182" s="35"/>
      <c r="MI182" s="35"/>
      <c r="MJ182" s="35"/>
      <c r="MK182" s="35"/>
      <c r="ML182" s="35"/>
      <c r="MM182" s="35"/>
      <c r="MN182" s="35"/>
      <c r="MO182" s="35"/>
      <c r="MP182" s="35"/>
      <c r="MQ182" s="35"/>
      <c r="MR182" s="35"/>
      <c r="MS182" s="35"/>
      <c r="MT182" s="35"/>
      <c r="MU182" s="35"/>
      <c r="MV182" s="35"/>
      <c r="MW182" s="35"/>
      <c r="MX182" s="35"/>
      <c r="MY182" s="35"/>
      <c r="MZ182" s="35"/>
      <c r="NA182" s="35"/>
      <c r="NB182" s="35"/>
      <c r="NC182" s="35"/>
      <c r="ND182" s="35"/>
      <c r="NE182" s="35"/>
      <c r="NF182" s="35"/>
      <c r="NG182" s="35"/>
      <c r="NH182" s="35"/>
      <c r="NI182" s="35"/>
      <c r="NJ182" s="35"/>
      <c r="NK182" s="35"/>
      <c r="NL182" s="35"/>
      <c r="NM182" s="35"/>
      <c r="NN182" s="35"/>
      <c r="NO182" s="35"/>
      <c r="NP182" s="35"/>
      <c r="NQ182" s="35"/>
      <c r="NR182" s="35"/>
      <c r="NS182" s="35"/>
      <c r="NT182" s="35"/>
      <c r="NU182" s="35"/>
      <c r="NV182" s="35"/>
      <c r="NW182" s="35"/>
      <c r="NX182" s="35"/>
      <c r="NY182" s="35"/>
      <c r="NZ182" s="35"/>
      <c r="OA182" s="35"/>
      <c r="OB182" s="35"/>
      <c r="OC182" s="35"/>
      <c r="OD182" s="35"/>
      <c r="OE182" s="35"/>
      <c r="OF182" s="35"/>
      <c r="OG182" s="35"/>
      <c r="OH182" s="35"/>
      <c r="OI182" s="35"/>
      <c r="OJ182" s="35"/>
      <c r="OK182" s="35"/>
      <c r="OL182" s="35"/>
      <c r="OM182" s="35"/>
      <c r="ON182" s="35"/>
      <c r="OO182" s="35"/>
      <c r="OP182" s="35"/>
      <c r="OQ182" s="35"/>
      <c r="OR182" s="35"/>
      <c r="OS182" s="35"/>
      <c r="OT182" s="35"/>
      <c r="OU182" s="35"/>
      <c r="OV182" s="35"/>
      <c r="OW182" s="35"/>
      <c r="OX182" s="35"/>
      <c r="OY182" s="35"/>
      <c r="OZ182" s="35"/>
      <c r="PA182" s="35"/>
      <c r="PB182" s="35"/>
      <c r="PC182" s="35"/>
      <c r="PD182" s="35"/>
      <c r="PE182" s="35"/>
      <c r="PF182" s="35"/>
      <c r="PG182" s="35"/>
      <c r="PH182" s="35"/>
      <c r="PI182" s="35"/>
      <c r="PJ182" s="35"/>
      <c r="PK182" s="35"/>
      <c r="PL182" s="35"/>
      <c r="PM182" s="35"/>
      <c r="PN182" s="35"/>
      <c r="PO182" s="35"/>
      <c r="PP182" s="35"/>
      <c r="PQ182" s="35"/>
      <c r="PR182" s="35"/>
      <c r="PS182" s="35"/>
      <c r="PT182" s="35"/>
      <c r="PU182" s="35"/>
      <c r="PV182" s="35"/>
      <c r="PW182" s="35"/>
      <c r="PX182" s="35"/>
      <c r="PY182" s="35"/>
      <c r="PZ182" s="35"/>
      <c r="QA182" s="35"/>
      <c r="QB182" s="35"/>
      <c r="QC182" s="35"/>
      <c r="QD182" s="35"/>
      <c r="QE182" s="35"/>
      <c r="QF182" s="35"/>
      <c r="QG182" s="35"/>
      <c r="QH182" s="35"/>
      <c r="QI182" s="35"/>
      <c r="QJ182" s="35"/>
      <c r="QK182" s="35"/>
      <c r="QL182" s="35"/>
      <c r="QM182" s="35"/>
      <c r="QN182" s="35"/>
      <c r="QO182" s="35"/>
      <c r="QP182" s="35"/>
      <c r="QQ182" s="35"/>
      <c r="QR182" s="35"/>
      <c r="QS182" s="35"/>
      <c r="QT182" s="35"/>
      <c r="QU182" s="35"/>
      <c r="QV182" s="35"/>
      <c r="QW182" s="35"/>
      <c r="QX182" s="35"/>
      <c r="QY182" s="35"/>
      <c r="QZ182" s="35"/>
      <c r="RA182" s="35"/>
      <c r="RB182" s="35"/>
      <c r="RC182" s="35"/>
      <c r="RD182" s="35"/>
      <c r="RE182" s="35"/>
      <c r="RF182" s="35"/>
      <c r="RG182" s="35"/>
      <c r="RH182" s="35"/>
      <c r="RI182" s="35"/>
      <c r="RJ182" s="35"/>
      <c r="RK182" s="35"/>
      <c r="RL182" s="35"/>
      <c r="RM182" s="35"/>
      <c r="RN182" s="35"/>
      <c r="RO182" s="35"/>
      <c r="RP182" s="35"/>
      <c r="RQ182" s="35"/>
      <c r="RR182" s="35"/>
      <c r="RS182" s="35"/>
      <c r="RT182" s="35"/>
      <c r="RU182" s="35"/>
      <c r="RV182" s="35"/>
      <c r="RW182" s="35"/>
      <c r="RX182" s="35"/>
      <c r="RY182" s="35"/>
      <c r="RZ182" s="35"/>
      <c r="SA182" s="35"/>
      <c r="SB182" s="35"/>
      <c r="SC182" s="35"/>
      <c r="SD182" s="35"/>
      <c r="SE182" s="35"/>
      <c r="SF182" s="35"/>
      <c r="SG182" s="35"/>
      <c r="SH182" s="35"/>
      <c r="SI182" s="35"/>
      <c r="SJ182" s="35"/>
      <c r="SK182" s="35"/>
      <c r="SL182" s="35"/>
      <c r="SM182" s="35"/>
      <c r="SN182" s="35"/>
      <c r="SO182" s="35"/>
      <c r="SP182" s="35"/>
      <c r="SQ182" s="35"/>
      <c r="SR182" s="35"/>
      <c r="SS182" s="35"/>
      <c r="ST182" s="35"/>
      <c r="SU182" s="35"/>
      <c r="SV182" s="35"/>
      <c r="SW182" s="35"/>
      <c r="SX182" s="35"/>
      <c r="SY182" s="35"/>
      <c r="SZ182" s="35"/>
      <c r="TA182" s="35"/>
      <c r="TB182" s="35"/>
      <c r="TC182" s="35"/>
      <c r="TD182" s="35"/>
      <c r="TE182" s="35"/>
      <c r="TF182" s="35"/>
      <c r="TG182" s="35"/>
      <c r="TH182" s="35"/>
      <c r="TI182" s="35"/>
      <c r="TJ182" s="35"/>
      <c r="TK182" s="35"/>
      <c r="TL182" s="35"/>
      <c r="TM182" s="35"/>
      <c r="TN182" s="35"/>
      <c r="TO182" s="35"/>
      <c r="TP182" s="35"/>
      <c r="TQ182" s="35"/>
      <c r="TR182" s="35"/>
      <c r="TS182" s="35"/>
      <c r="TT182" s="35"/>
      <c r="TU182" s="35"/>
      <c r="TV182" s="35"/>
      <c r="TW182" s="35"/>
      <c r="TX182" s="35"/>
      <c r="TY182" s="35"/>
      <c r="TZ182" s="35"/>
      <c r="UA182" s="35"/>
      <c r="UB182" s="35"/>
      <c r="UC182" s="35"/>
      <c r="UD182" s="35"/>
      <c r="UE182" s="35"/>
      <c r="UF182" s="35"/>
      <c r="UG182" s="35"/>
      <c r="UH182" s="35"/>
      <c r="UI182" s="35"/>
      <c r="UJ182" s="35"/>
      <c r="UK182" s="35"/>
      <c r="UL182" s="35"/>
      <c r="UM182" s="35"/>
      <c r="UN182" s="35"/>
      <c r="UO182" s="35"/>
      <c r="UP182" s="35"/>
    </row>
    <row r="183" spans="1:562" s="36" customFormat="1" ht="377.25" customHeight="1" x14ac:dyDescent="1.75">
      <c r="A183" s="25"/>
      <c r="B183" s="271" t="s">
        <v>105</v>
      </c>
      <c r="C183" s="248"/>
      <c r="D183" s="88" t="s">
        <v>61</v>
      </c>
      <c r="E183" s="72" t="s">
        <v>136</v>
      </c>
      <c r="F183" s="57" t="s">
        <v>142</v>
      </c>
      <c r="G183" s="73">
        <v>77100</v>
      </c>
      <c r="H183" s="73">
        <f>G183</f>
        <v>77100</v>
      </c>
      <c r="I183" s="57" t="s">
        <v>64</v>
      </c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  <c r="EW183" s="35"/>
      <c r="EX183" s="35"/>
      <c r="EY183" s="35"/>
      <c r="EZ183" s="35"/>
      <c r="FA183" s="35"/>
      <c r="FB183" s="35"/>
      <c r="FC183" s="35"/>
      <c r="FD183" s="35"/>
      <c r="FE183" s="35"/>
      <c r="FF183" s="35"/>
      <c r="FG183" s="35"/>
      <c r="FH183" s="35"/>
      <c r="FI183" s="35"/>
      <c r="FJ183" s="35"/>
      <c r="FK183" s="35"/>
      <c r="FL183" s="35"/>
      <c r="FM183" s="35"/>
      <c r="FN183" s="35"/>
      <c r="FO183" s="35"/>
      <c r="FP183" s="35"/>
      <c r="FQ183" s="35"/>
      <c r="FR183" s="35"/>
      <c r="FS183" s="35"/>
      <c r="FT183" s="35"/>
      <c r="FU183" s="35"/>
      <c r="FV183" s="35"/>
      <c r="FW183" s="35"/>
      <c r="FX183" s="35"/>
      <c r="FY183" s="35"/>
      <c r="FZ183" s="35"/>
      <c r="GA183" s="35"/>
      <c r="GB183" s="35"/>
      <c r="GC183" s="35"/>
      <c r="GD183" s="35"/>
      <c r="GE183" s="35"/>
      <c r="GF183" s="35"/>
      <c r="GG183" s="35"/>
      <c r="GH183" s="35"/>
      <c r="GI183" s="35"/>
      <c r="GJ183" s="35"/>
      <c r="GK183" s="35"/>
      <c r="GL183" s="35"/>
      <c r="GM183" s="35"/>
      <c r="GN183" s="35"/>
      <c r="GO183" s="35"/>
      <c r="GP183" s="35"/>
      <c r="GQ183" s="35"/>
      <c r="GR183" s="35"/>
      <c r="GS183" s="35"/>
      <c r="GT183" s="35"/>
      <c r="GU183" s="35"/>
      <c r="GV183" s="35"/>
      <c r="GW183" s="35"/>
      <c r="GX183" s="35"/>
      <c r="GY183" s="35"/>
      <c r="GZ183" s="35"/>
      <c r="HA183" s="35"/>
      <c r="HB183" s="35"/>
      <c r="HC183" s="35"/>
      <c r="HD183" s="35"/>
      <c r="HE183" s="35"/>
      <c r="HF183" s="35"/>
      <c r="HG183" s="35"/>
      <c r="HH183" s="35"/>
      <c r="HI183" s="35"/>
      <c r="HJ183" s="35"/>
      <c r="HK183" s="35"/>
      <c r="HL183" s="35"/>
      <c r="HM183" s="35"/>
      <c r="HN183" s="35"/>
      <c r="HO183" s="35"/>
      <c r="HP183" s="35"/>
      <c r="HQ183" s="35"/>
      <c r="HR183" s="35"/>
      <c r="HS183" s="35"/>
      <c r="HT183" s="35"/>
      <c r="HU183" s="35"/>
      <c r="HV183" s="35"/>
      <c r="HW183" s="35"/>
      <c r="HX183" s="35"/>
      <c r="HY183" s="35"/>
      <c r="HZ183" s="35"/>
      <c r="IA183" s="35"/>
      <c r="IB183" s="35"/>
      <c r="IC183" s="35"/>
      <c r="ID183" s="35"/>
      <c r="IE183" s="35"/>
      <c r="IF183" s="35"/>
      <c r="IG183" s="35"/>
      <c r="IH183" s="35"/>
      <c r="II183" s="35"/>
      <c r="IJ183" s="35"/>
      <c r="IK183" s="35"/>
      <c r="IL183" s="35"/>
      <c r="IM183" s="35"/>
      <c r="IN183" s="35"/>
      <c r="IO183" s="35"/>
      <c r="IP183" s="35"/>
      <c r="IQ183" s="35"/>
      <c r="IR183" s="35"/>
      <c r="IS183" s="35"/>
      <c r="IT183" s="35"/>
      <c r="IU183" s="35"/>
      <c r="IV183" s="35"/>
      <c r="IW183" s="35"/>
      <c r="IX183" s="35"/>
      <c r="IY183" s="35"/>
      <c r="IZ183" s="35"/>
      <c r="JA183" s="35"/>
      <c r="JB183" s="35"/>
      <c r="JC183" s="35"/>
      <c r="JD183" s="35"/>
      <c r="JE183" s="35"/>
      <c r="JF183" s="35"/>
      <c r="JG183" s="35"/>
      <c r="JH183" s="35"/>
      <c r="JI183" s="35"/>
      <c r="JJ183" s="35"/>
      <c r="JK183" s="35"/>
      <c r="JL183" s="35"/>
      <c r="JM183" s="35"/>
      <c r="JN183" s="35"/>
      <c r="JO183" s="35"/>
      <c r="JP183" s="35"/>
      <c r="JQ183" s="35"/>
      <c r="JR183" s="35"/>
      <c r="JS183" s="35"/>
      <c r="JT183" s="35"/>
      <c r="JU183" s="35"/>
      <c r="JV183" s="35"/>
      <c r="JW183" s="35"/>
      <c r="JX183" s="35"/>
      <c r="JY183" s="35"/>
      <c r="JZ183" s="35"/>
      <c r="KA183" s="35"/>
      <c r="KB183" s="35"/>
      <c r="KC183" s="35"/>
      <c r="KD183" s="35"/>
      <c r="KE183" s="35"/>
      <c r="KF183" s="35"/>
      <c r="KG183" s="35"/>
      <c r="KH183" s="35"/>
      <c r="KI183" s="35"/>
      <c r="KJ183" s="35"/>
      <c r="KK183" s="35"/>
      <c r="KL183" s="35"/>
      <c r="KM183" s="35"/>
      <c r="KN183" s="35"/>
      <c r="KO183" s="35"/>
      <c r="KP183" s="35"/>
      <c r="KQ183" s="35"/>
      <c r="KR183" s="35"/>
      <c r="KS183" s="35"/>
      <c r="KT183" s="35"/>
      <c r="KU183" s="35"/>
      <c r="KV183" s="35"/>
      <c r="KW183" s="35"/>
      <c r="KX183" s="35"/>
      <c r="KY183" s="35"/>
      <c r="KZ183" s="35"/>
      <c r="LA183" s="35"/>
      <c r="LB183" s="35"/>
      <c r="LC183" s="35"/>
      <c r="LD183" s="35"/>
      <c r="LE183" s="35"/>
      <c r="LF183" s="35"/>
      <c r="LG183" s="35"/>
      <c r="LH183" s="35"/>
      <c r="LI183" s="35"/>
      <c r="LJ183" s="35"/>
      <c r="LK183" s="35"/>
      <c r="LL183" s="35"/>
      <c r="LM183" s="35"/>
      <c r="LN183" s="35"/>
      <c r="LO183" s="35"/>
      <c r="LP183" s="35"/>
      <c r="LQ183" s="35"/>
      <c r="LR183" s="35"/>
      <c r="LS183" s="35"/>
      <c r="LT183" s="35"/>
      <c r="LU183" s="35"/>
      <c r="LV183" s="35"/>
      <c r="LW183" s="35"/>
      <c r="LX183" s="35"/>
      <c r="LY183" s="35"/>
      <c r="LZ183" s="35"/>
      <c r="MA183" s="35"/>
      <c r="MB183" s="35"/>
      <c r="MC183" s="35"/>
      <c r="MD183" s="35"/>
      <c r="ME183" s="35"/>
      <c r="MF183" s="35"/>
      <c r="MG183" s="35"/>
      <c r="MH183" s="35"/>
      <c r="MI183" s="35"/>
      <c r="MJ183" s="35"/>
      <c r="MK183" s="35"/>
      <c r="ML183" s="35"/>
      <c r="MM183" s="35"/>
      <c r="MN183" s="35"/>
      <c r="MO183" s="35"/>
      <c r="MP183" s="35"/>
      <c r="MQ183" s="35"/>
      <c r="MR183" s="35"/>
      <c r="MS183" s="35"/>
      <c r="MT183" s="35"/>
      <c r="MU183" s="35"/>
      <c r="MV183" s="35"/>
      <c r="MW183" s="35"/>
      <c r="MX183" s="35"/>
      <c r="MY183" s="35"/>
      <c r="MZ183" s="35"/>
      <c r="NA183" s="35"/>
      <c r="NB183" s="35"/>
      <c r="NC183" s="35"/>
      <c r="ND183" s="35"/>
      <c r="NE183" s="35"/>
      <c r="NF183" s="35"/>
      <c r="NG183" s="35"/>
      <c r="NH183" s="35"/>
      <c r="NI183" s="35"/>
      <c r="NJ183" s="35"/>
      <c r="NK183" s="35"/>
      <c r="NL183" s="35"/>
      <c r="NM183" s="35"/>
      <c r="NN183" s="35"/>
      <c r="NO183" s="35"/>
      <c r="NP183" s="35"/>
      <c r="NQ183" s="35"/>
      <c r="NR183" s="35"/>
      <c r="NS183" s="35"/>
      <c r="NT183" s="35"/>
      <c r="NU183" s="35"/>
      <c r="NV183" s="35"/>
      <c r="NW183" s="35"/>
      <c r="NX183" s="35"/>
      <c r="NY183" s="35"/>
      <c r="NZ183" s="35"/>
      <c r="OA183" s="35"/>
      <c r="OB183" s="35"/>
      <c r="OC183" s="35"/>
      <c r="OD183" s="35"/>
      <c r="OE183" s="35"/>
      <c r="OF183" s="35"/>
      <c r="OG183" s="35"/>
      <c r="OH183" s="35"/>
      <c r="OI183" s="35"/>
      <c r="OJ183" s="35"/>
      <c r="OK183" s="35"/>
      <c r="OL183" s="35"/>
      <c r="OM183" s="35"/>
      <c r="ON183" s="35"/>
      <c r="OO183" s="35"/>
      <c r="OP183" s="35"/>
      <c r="OQ183" s="35"/>
      <c r="OR183" s="35"/>
      <c r="OS183" s="35"/>
      <c r="OT183" s="35"/>
      <c r="OU183" s="35"/>
      <c r="OV183" s="35"/>
      <c r="OW183" s="35"/>
      <c r="OX183" s="35"/>
      <c r="OY183" s="35"/>
      <c r="OZ183" s="35"/>
      <c r="PA183" s="35"/>
      <c r="PB183" s="35"/>
      <c r="PC183" s="35"/>
      <c r="PD183" s="35"/>
      <c r="PE183" s="35"/>
      <c r="PF183" s="35"/>
      <c r="PG183" s="35"/>
      <c r="PH183" s="35"/>
      <c r="PI183" s="35"/>
      <c r="PJ183" s="35"/>
      <c r="PK183" s="35"/>
      <c r="PL183" s="35"/>
      <c r="PM183" s="35"/>
      <c r="PN183" s="35"/>
      <c r="PO183" s="35"/>
      <c r="PP183" s="35"/>
      <c r="PQ183" s="35"/>
      <c r="PR183" s="35"/>
      <c r="PS183" s="35"/>
      <c r="PT183" s="35"/>
      <c r="PU183" s="35"/>
      <c r="PV183" s="35"/>
      <c r="PW183" s="35"/>
      <c r="PX183" s="35"/>
      <c r="PY183" s="35"/>
      <c r="PZ183" s="35"/>
      <c r="QA183" s="35"/>
      <c r="QB183" s="35"/>
      <c r="QC183" s="35"/>
      <c r="QD183" s="35"/>
      <c r="QE183" s="35"/>
      <c r="QF183" s="35"/>
      <c r="QG183" s="35"/>
      <c r="QH183" s="35"/>
      <c r="QI183" s="35"/>
      <c r="QJ183" s="35"/>
      <c r="QK183" s="35"/>
      <c r="QL183" s="35"/>
      <c r="QM183" s="35"/>
      <c r="QN183" s="35"/>
      <c r="QO183" s="35"/>
      <c r="QP183" s="35"/>
      <c r="QQ183" s="35"/>
      <c r="QR183" s="35"/>
      <c r="QS183" s="35"/>
      <c r="QT183" s="35"/>
      <c r="QU183" s="35"/>
      <c r="QV183" s="35"/>
      <c r="QW183" s="35"/>
      <c r="QX183" s="35"/>
      <c r="QY183" s="35"/>
      <c r="QZ183" s="35"/>
      <c r="RA183" s="35"/>
      <c r="RB183" s="35"/>
      <c r="RC183" s="35"/>
      <c r="RD183" s="35"/>
      <c r="RE183" s="35"/>
      <c r="RF183" s="35"/>
      <c r="RG183" s="35"/>
      <c r="RH183" s="35"/>
      <c r="RI183" s="35"/>
      <c r="RJ183" s="35"/>
      <c r="RK183" s="35"/>
      <c r="RL183" s="35"/>
      <c r="RM183" s="35"/>
      <c r="RN183" s="35"/>
      <c r="RO183" s="35"/>
      <c r="RP183" s="35"/>
      <c r="RQ183" s="35"/>
      <c r="RR183" s="35"/>
      <c r="RS183" s="35"/>
      <c r="RT183" s="35"/>
      <c r="RU183" s="35"/>
      <c r="RV183" s="35"/>
      <c r="RW183" s="35"/>
      <c r="RX183" s="35"/>
      <c r="RY183" s="35"/>
      <c r="RZ183" s="35"/>
      <c r="SA183" s="35"/>
      <c r="SB183" s="35"/>
      <c r="SC183" s="35"/>
      <c r="SD183" s="35"/>
      <c r="SE183" s="35"/>
      <c r="SF183" s="35"/>
      <c r="SG183" s="35"/>
      <c r="SH183" s="35"/>
      <c r="SI183" s="35"/>
      <c r="SJ183" s="35"/>
      <c r="SK183" s="35"/>
      <c r="SL183" s="35"/>
      <c r="SM183" s="35"/>
      <c r="SN183" s="35"/>
      <c r="SO183" s="35"/>
      <c r="SP183" s="35"/>
      <c r="SQ183" s="35"/>
      <c r="SR183" s="35"/>
      <c r="SS183" s="35"/>
      <c r="ST183" s="35"/>
      <c r="SU183" s="35"/>
      <c r="SV183" s="35"/>
      <c r="SW183" s="35"/>
      <c r="SX183" s="35"/>
      <c r="SY183" s="35"/>
      <c r="SZ183" s="35"/>
      <c r="TA183" s="35"/>
      <c r="TB183" s="35"/>
      <c r="TC183" s="35"/>
      <c r="TD183" s="35"/>
      <c r="TE183" s="35"/>
      <c r="TF183" s="35"/>
      <c r="TG183" s="35"/>
      <c r="TH183" s="35"/>
      <c r="TI183" s="35"/>
      <c r="TJ183" s="35"/>
      <c r="TK183" s="35"/>
      <c r="TL183" s="35"/>
      <c r="TM183" s="35"/>
      <c r="TN183" s="35"/>
      <c r="TO183" s="35"/>
      <c r="TP183" s="35"/>
      <c r="TQ183" s="35"/>
      <c r="TR183" s="35"/>
      <c r="TS183" s="35"/>
      <c r="TT183" s="35"/>
      <c r="TU183" s="35"/>
      <c r="TV183" s="35"/>
      <c r="TW183" s="35"/>
      <c r="TX183" s="35"/>
      <c r="TY183" s="35"/>
      <c r="TZ183" s="35"/>
      <c r="UA183" s="35"/>
      <c r="UB183" s="35"/>
      <c r="UC183" s="35"/>
      <c r="UD183" s="35"/>
      <c r="UE183" s="35"/>
      <c r="UF183" s="35"/>
      <c r="UG183" s="35"/>
      <c r="UH183" s="35"/>
      <c r="UI183" s="35"/>
      <c r="UJ183" s="35"/>
      <c r="UK183" s="35"/>
      <c r="UL183" s="35"/>
      <c r="UM183" s="35"/>
      <c r="UN183" s="35"/>
      <c r="UO183" s="35"/>
      <c r="UP183" s="35"/>
    </row>
    <row r="184" spans="1:562" s="21" customFormat="1" ht="133.5" customHeight="1" x14ac:dyDescent="1.75">
      <c r="A184" s="39"/>
      <c r="B184" s="274" t="s">
        <v>104</v>
      </c>
      <c r="C184" s="275"/>
      <c r="D184" s="113"/>
      <c r="E184" s="38"/>
      <c r="F184" s="28"/>
      <c r="G184" s="28">
        <f>G183</f>
        <v>77100</v>
      </c>
      <c r="H184" s="28">
        <f>H183</f>
        <v>77100</v>
      </c>
      <c r="I184" s="28"/>
    </row>
    <row r="185" spans="1:562" s="21" customFormat="1" ht="133.5" customHeight="1" x14ac:dyDescent="1.75">
      <c r="A185" s="105"/>
      <c r="B185" s="274" t="s">
        <v>51</v>
      </c>
      <c r="C185" s="275"/>
      <c r="D185" s="115"/>
      <c r="E185" s="106"/>
      <c r="F185" s="40"/>
      <c r="G185" s="40">
        <f>G56+G62+G73+G76+G80+G124+G139+G143+G147+G159+G184</f>
        <v>932526318.58000004</v>
      </c>
      <c r="H185" s="40">
        <f>H56+H62+H73+H76+H80+H124+H139+H143+H147+H159+H184</f>
        <v>932526318.58000004</v>
      </c>
      <c r="I185" s="107"/>
    </row>
    <row r="186" spans="1:562" s="21" customFormat="1" ht="202.5" customHeight="1" x14ac:dyDescent="1.75">
      <c r="A186" s="41"/>
      <c r="B186" s="42" t="s">
        <v>137</v>
      </c>
      <c r="C186" s="42"/>
      <c r="D186" s="116"/>
      <c r="E186" s="43"/>
      <c r="F186" s="44"/>
      <c r="G186" s="44"/>
      <c r="H186" s="44"/>
      <c r="I186" s="44"/>
    </row>
    <row r="187" spans="1:562" s="21" customFormat="1" ht="132.75" customHeight="1" x14ac:dyDescent="1.75">
      <c r="A187" s="41"/>
      <c r="B187" s="42" t="s">
        <v>138</v>
      </c>
      <c r="C187" s="42"/>
      <c r="D187" s="116"/>
      <c r="E187" s="43"/>
      <c r="F187" s="44"/>
      <c r="G187" s="44"/>
      <c r="H187" s="44"/>
      <c r="I187" s="44"/>
    </row>
    <row r="188" spans="1:562" s="160" customFormat="1" ht="133.5" customHeight="1" x14ac:dyDescent="1.75">
      <c r="A188" s="42"/>
      <c r="B188" s="42"/>
      <c r="C188" s="42"/>
      <c r="D188" s="116"/>
      <c r="E188" s="42"/>
      <c r="F188" s="42"/>
      <c r="G188" s="42"/>
      <c r="H188" s="42"/>
      <c r="I188" s="42"/>
    </row>
    <row r="189" spans="1:562" s="1" customFormat="1" ht="173.25" customHeight="1" x14ac:dyDescent="0.8">
      <c r="A189" s="41"/>
      <c r="F189" s="373"/>
      <c r="G189" s="373"/>
      <c r="H189" s="373"/>
      <c r="I189" s="373"/>
    </row>
    <row r="190" spans="1:562" s="1" customFormat="1" ht="165" customHeight="1" x14ac:dyDescent="2.1">
      <c r="A190" s="12"/>
      <c r="B190" s="374" t="s">
        <v>147</v>
      </c>
      <c r="C190" s="374"/>
      <c r="D190" s="374"/>
      <c r="E190" s="374"/>
      <c r="F190" s="375" t="s">
        <v>148</v>
      </c>
      <c r="G190" s="375"/>
      <c r="H190" s="375"/>
      <c r="I190" s="4"/>
    </row>
    <row r="191" spans="1:562" s="1" customFormat="1" x14ac:dyDescent="0.8">
      <c r="A191" s="12"/>
      <c r="B191" s="6"/>
      <c r="C191" s="6"/>
      <c r="D191" s="117"/>
      <c r="E191" s="5"/>
      <c r="F191" s="4"/>
      <c r="G191" s="4"/>
      <c r="H191" s="4"/>
      <c r="I191" s="4"/>
    </row>
    <row r="192" spans="1:562" s="1" customFormat="1" x14ac:dyDescent="0.8">
      <c r="A192" s="12"/>
      <c r="B192" s="6"/>
      <c r="C192" s="6"/>
      <c r="D192" s="117"/>
      <c r="E192" s="5"/>
      <c r="F192" s="4"/>
      <c r="G192" s="4"/>
      <c r="H192" s="4"/>
      <c r="I192" s="4"/>
    </row>
    <row r="193" spans="1:9" s="1" customFormat="1" x14ac:dyDescent="0.8">
      <c r="A193" s="12"/>
      <c r="B193" s="6"/>
      <c r="C193" s="6"/>
      <c r="D193" s="117"/>
      <c r="E193" s="5"/>
      <c r="F193" s="4"/>
      <c r="G193" s="4"/>
      <c r="H193" s="4"/>
      <c r="I193" s="4"/>
    </row>
    <row r="195" spans="1:9" ht="127.5" customHeight="1" x14ac:dyDescent="0.8"/>
    <row r="205" spans="1:9" ht="91.5" x14ac:dyDescent="1.25">
      <c r="G205" s="202">
        <f>G185-G53-G54</f>
        <v>907044818.58000004</v>
      </c>
    </row>
  </sheetData>
  <mergeCells count="336">
    <mergeCell ref="F190:H190"/>
    <mergeCell ref="A153:A154"/>
    <mergeCell ref="D153:D154"/>
    <mergeCell ref="Z157:Z159"/>
    <mergeCell ref="A155:A158"/>
    <mergeCell ref="D155:D158"/>
    <mergeCell ref="E155:E158"/>
    <mergeCell ref="F155:F158"/>
    <mergeCell ref="G155:G158"/>
    <mergeCell ref="H155:H158"/>
    <mergeCell ref="A160:I160"/>
    <mergeCell ref="A161:A163"/>
    <mergeCell ref="D161:D163"/>
    <mergeCell ref="E161:E163"/>
    <mergeCell ref="F161:F163"/>
    <mergeCell ref="I161:I163"/>
    <mergeCell ref="B173:C173"/>
    <mergeCell ref="A164:A169"/>
    <mergeCell ref="D164:D169"/>
    <mergeCell ref="E164:E169"/>
    <mergeCell ref="G171:I171"/>
    <mergeCell ref="F189:I189"/>
    <mergeCell ref="B185:C185"/>
    <mergeCell ref="B190:E190"/>
    <mergeCell ref="AZ134:BA134"/>
    <mergeCell ref="A131:I131"/>
    <mergeCell ref="I133:I138"/>
    <mergeCell ref="H135:H138"/>
    <mergeCell ref="G135:G138"/>
    <mergeCell ref="F133:F138"/>
    <mergeCell ref="A133:A138"/>
    <mergeCell ref="D133:D138"/>
    <mergeCell ref="E133:E138"/>
    <mergeCell ref="B133:C138"/>
    <mergeCell ref="AJ115:AJ120"/>
    <mergeCell ref="B114:C119"/>
    <mergeCell ref="G92:I92"/>
    <mergeCell ref="G70:I70"/>
    <mergeCell ref="G111:I111"/>
    <mergeCell ref="E96:E102"/>
    <mergeCell ref="B113:C113"/>
    <mergeCell ref="H110:I110"/>
    <mergeCell ref="I120:I123"/>
    <mergeCell ref="D120:D123"/>
    <mergeCell ref="I83:I85"/>
    <mergeCell ref="E83:E85"/>
    <mergeCell ref="E109:F109"/>
    <mergeCell ref="I86:I88"/>
    <mergeCell ref="G86:G88"/>
    <mergeCell ref="H86:H88"/>
    <mergeCell ref="G83:G85"/>
    <mergeCell ref="G114:G119"/>
    <mergeCell ref="B73:C73"/>
    <mergeCell ref="B72:C72"/>
    <mergeCell ref="B75:C75"/>
    <mergeCell ref="B76:C76"/>
    <mergeCell ref="I114:I119"/>
    <mergeCell ref="H114:H119"/>
    <mergeCell ref="A103:A108"/>
    <mergeCell ref="G103:G108"/>
    <mergeCell ref="H103:H108"/>
    <mergeCell ref="I103:I108"/>
    <mergeCell ref="A96:A102"/>
    <mergeCell ref="A120:A123"/>
    <mergeCell ref="E120:E123"/>
    <mergeCell ref="F120:F123"/>
    <mergeCell ref="D96:D102"/>
    <mergeCell ref="F114:F119"/>
    <mergeCell ref="E114:E119"/>
    <mergeCell ref="D114:D119"/>
    <mergeCell ref="A114:A119"/>
    <mergeCell ref="Y58:Y59"/>
    <mergeCell ref="B64:C64"/>
    <mergeCell ref="H69:I69"/>
    <mergeCell ref="D60:D61"/>
    <mergeCell ref="E60:E61"/>
    <mergeCell ref="F60:F61"/>
    <mergeCell ref="I60:I61"/>
    <mergeCell ref="B62:C62"/>
    <mergeCell ref="G60:G61"/>
    <mergeCell ref="H60:H61"/>
    <mergeCell ref="D65:D67"/>
    <mergeCell ref="E65:E67"/>
    <mergeCell ref="I65:I67"/>
    <mergeCell ref="F65:F67"/>
    <mergeCell ref="G65:G67"/>
    <mergeCell ref="H65:H67"/>
    <mergeCell ref="E68:F68"/>
    <mergeCell ref="G42:G43"/>
    <mergeCell ref="H42:H43"/>
    <mergeCell ref="B44:C45"/>
    <mergeCell ref="E42:E43"/>
    <mergeCell ref="D42:D43"/>
    <mergeCell ref="F42:F43"/>
    <mergeCell ref="O60:O61"/>
    <mergeCell ref="B50:C50"/>
    <mergeCell ref="G51:I51"/>
    <mergeCell ref="B52:C52"/>
    <mergeCell ref="B55:C55"/>
    <mergeCell ref="B56:C56"/>
    <mergeCell ref="B53:C54"/>
    <mergeCell ref="I53:I54"/>
    <mergeCell ref="B47:C47"/>
    <mergeCell ref="B48:C48"/>
    <mergeCell ref="B49:C49"/>
    <mergeCell ref="I42:I43"/>
    <mergeCell ref="I44:I45"/>
    <mergeCell ref="B46:C46"/>
    <mergeCell ref="E50:F50"/>
    <mergeCell ref="D53:D54"/>
    <mergeCell ref="E53:E54"/>
    <mergeCell ref="A42:A43"/>
    <mergeCell ref="A44:A45"/>
    <mergeCell ref="E44:E45"/>
    <mergeCell ref="F44:F45"/>
    <mergeCell ref="D44:D45"/>
    <mergeCell ref="E19:F19"/>
    <mergeCell ref="E36:F36"/>
    <mergeCell ref="B26:C26"/>
    <mergeCell ref="B24:C25"/>
    <mergeCell ref="F40:F41"/>
    <mergeCell ref="D40:D41"/>
    <mergeCell ref="A40:A41"/>
    <mergeCell ref="B39:C39"/>
    <mergeCell ref="B38:C38"/>
    <mergeCell ref="B40:C41"/>
    <mergeCell ref="B42:C43"/>
    <mergeCell ref="B34:C35"/>
    <mergeCell ref="A3:I4"/>
    <mergeCell ref="G5:G6"/>
    <mergeCell ref="H5:H6"/>
    <mergeCell ref="G1:I1"/>
    <mergeCell ref="G9:G10"/>
    <mergeCell ref="H9:H10"/>
    <mergeCell ref="I9:I10"/>
    <mergeCell ref="G11:G13"/>
    <mergeCell ref="H11:H13"/>
    <mergeCell ref="I11:I13"/>
    <mergeCell ref="A5:A6"/>
    <mergeCell ref="D5:D6"/>
    <mergeCell ref="E5:E6"/>
    <mergeCell ref="F5:F6"/>
    <mergeCell ref="E9:E10"/>
    <mergeCell ref="F9:F10"/>
    <mergeCell ref="I5:I6"/>
    <mergeCell ref="B5:C6"/>
    <mergeCell ref="B7:C7"/>
    <mergeCell ref="B9:C10"/>
    <mergeCell ref="B11:C13"/>
    <mergeCell ref="A8:I8"/>
    <mergeCell ref="A9:A10"/>
    <mergeCell ref="D9:D10"/>
    <mergeCell ref="A141:A142"/>
    <mergeCell ref="A140:I140"/>
    <mergeCell ref="D141:D142"/>
    <mergeCell ref="E141:E142"/>
    <mergeCell ref="F141:F142"/>
    <mergeCell ref="I141:I142"/>
    <mergeCell ref="B21:C21"/>
    <mergeCell ref="G20:I20"/>
    <mergeCell ref="A86:A88"/>
    <mergeCell ref="A83:A85"/>
    <mergeCell ref="E86:E88"/>
    <mergeCell ref="I34:I35"/>
    <mergeCell ref="G37:I37"/>
    <mergeCell ref="F96:F102"/>
    <mergeCell ref="I96:I102"/>
    <mergeCell ref="G44:G45"/>
    <mergeCell ref="H44:H45"/>
    <mergeCell ref="A34:A35"/>
    <mergeCell ref="B36:C36"/>
    <mergeCell ref="D34:D35"/>
    <mergeCell ref="E34:E35"/>
    <mergeCell ref="F34:F35"/>
    <mergeCell ref="G34:G35"/>
    <mergeCell ref="H34:H35"/>
    <mergeCell ref="A14:A18"/>
    <mergeCell ref="E14:E18"/>
    <mergeCell ref="D14:D18"/>
    <mergeCell ref="B14:C18"/>
    <mergeCell ref="F14:F18"/>
    <mergeCell ref="I14:I18"/>
    <mergeCell ref="G14:G18"/>
    <mergeCell ref="H14:H18"/>
    <mergeCell ref="I32:I33"/>
    <mergeCell ref="I22:I23"/>
    <mergeCell ref="I24:I25"/>
    <mergeCell ref="D22:D23"/>
    <mergeCell ref="E27:E28"/>
    <mergeCell ref="F27:F28"/>
    <mergeCell ref="I27:I28"/>
    <mergeCell ref="B29:C31"/>
    <mergeCell ref="D29:D31"/>
    <mergeCell ref="B27:C28"/>
    <mergeCell ref="D27:D28"/>
    <mergeCell ref="F29:F31"/>
    <mergeCell ref="A11:A13"/>
    <mergeCell ref="D11:D13"/>
    <mergeCell ref="E11:E13"/>
    <mergeCell ref="A32:A33"/>
    <mergeCell ref="F11:F13"/>
    <mergeCell ref="G22:G23"/>
    <mergeCell ref="H22:H23"/>
    <mergeCell ref="G32:G33"/>
    <mergeCell ref="H32:H33"/>
    <mergeCell ref="A27:A28"/>
    <mergeCell ref="A29:A31"/>
    <mergeCell ref="E29:E31"/>
    <mergeCell ref="D24:D25"/>
    <mergeCell ref="E24:E25"/>
    <mergeCell ref="F24:F25"/>
    <mergeCell ref="G24:G25"/>
    <mergeCell ref="H24:H25"/>
    <mergeCell ref="G27:G28"/>
    <mergeCell ref="H27:H28"/>
    <mergeCell ref="A24:A25"/>
    <mergeCell ref="B22:C23"/>
    <mergeCell ref="F22:F23"/>
    <mergeCell ref="A22:A23"/>
    <mergeCell ref="E22:E23"/>
    <mergeCell ref="A53:A54"/>
    <mergeCell ref="B58:C58"/>
    <mergeCell ref="B59:C59"/>
    <mergeCell ref="B80:C80"/>
    <mergeCell ref="D78:D79"/>
    <mergeCell ref="F86:F88"/>
    <mergeCell ref="B65:C67"/>
    <mergeCell ref="A65:A67"/>
    <mergeCell ref="G78:G79"/>
    <mergeCell ref="A77:I77"/>
    <mergeCell ref="H83:H85"/>
    <mergeCell ref="B83:C85"/>
    <mergeCell ref="B86:C88"/>
    <mergeCell ref="F78:F79"/>
    <mergeCell ref="A57:I57"/>
    <mergeCell ref="B60:C61"/>
    <mergeCell ref="A63:I63"/>
    <mergeCell ref="A60:A61"/>
    <mergeCell ref="A74:I74"/>
    <mergeCell ref="A81:I81"/>
    <mergeCell ref="AF116:AF117"/>
    <mergeCell ref="B120:C123"/>
    <mergeCell ref="G120:G123"/>
    <mergeCell ref="H120:H123"/>
    <mergeCell ref="B124:C124"/>
    <mergeCell ref="B141:C142"/>
    <mergeCell ref="B143:C143"/>
    <mergeCell ref="B145:C146"/>
    <mergeCell ref="AB116:AC116"/>
    <mergeCell ref="AD116:AD117"/>
    <mergeCell ref="AE116:AE117"/>
    <mergeCell ref="E145:E146"/>
    <mergeCell ref="AA116:AA117"/>
    <mergeCell ref="A125:I125"/>
    <mergeCell ref="B126:C126"/>
    <mergeCell ref="E127:F127"/>
    <mergeCell ref="H128:I128"/>
    <mergeCell ref="B132:C132"/>
    <mergeCell ref="G141:G142"/>
    <mergeCell ref="H141:H142"/>
    <mergeCell ref="D145:D146"/>
    <mergeCell ref="A145:A146"/>
    <mergeCell ref="I145:I146"/>
    <mergeCell ref="G145:G146"/>
    <mergeCell ref="I40:I41"/>
    <mergeCell ref="G29:G31"/>
    <mergeCell ref="H29:H31"/>
    <mergeCell ref="E40:E41"/>
    <mergeCell ref="I29:I31"/>
    <mergeCell ref="B32:C33"/>
    <mergeCell ref="D32:D33"/>
    <mergeCell ref="E32:E33"/>
    <mergeCell ref="F32:F33"/>
    <mergeCell ref="G40:G41"/>
    <mergeCell ref="H40:H41"/>
    <mergeCell ref="B89:C89"/>
    <mergeCell ref="B95:C95"/>
    <mergeCell ref="B96:C102"/>
    <mergeCell ref="B94:C94"/>
    <mergeCell ref="E90:F90"/>
    <mergeCell ref="H91:I91"/>
    <mergeCell ref="A78:A79"/>
    <mergeCell ref="I78:I79"/>
    <mergeCell ref="E78:E79"/>
    <mergeCell ref="H78:H79"/>
    <mergeCell ref="B78:C79"/>
    <mergeCell ref="G96:G102"/>
    <mergeCell ref="H96:H102"/>
    <mergeCell ref="I153:I154"/>
    <mergeCell ref="B153:C154"/>
    <mergeCell ref="F164:F169"/>
    <mergeCell ref="G164:G169"/>
    <mergeCell ref="B161:C163"/>
    <mergeCell ref="B164:C169"/>
    <mergeCell ref="E170:F170"/>
    <mergeCell ref="G161:G163"/>
    <mergeCell ref="B82:C82"/>
    <mergeCell ref="D86:D88"/>
    <mergeCell ref="D83:D85"/>
    <mergeCell ref="F83:F85"/>
    <mergeCell ref="G149:I149"/>
    <mergeCell ref="B147:C147"/>
    <mergeCell ref="E148:F148"/>
    <mergeCell ref="B139:C139"/>
    <mergeCell ref="A144:I144"/>
    <mergeCell ref="H145:H146"/>
    <mergeCell ref="F145:F146"/>
    <mergeCell ref="D103:D108"/>
    <mergeCell ref="E103:E108"/>
    <mergeCell ref="F103:F108"/>
    <mergeCell ref="B103:C108"/>
    <mergeCell ref="G129:I129"/>
    <mergeCell ref="B151:C151"/>
    <mergeCell ref="B159:C159"/>
    <mergeCell ref="E153:E154"/>
    <mergeCell ref="F153:F154"/>
    <mergeCell ref="G153:G154"/>
    <mergeCell ref="B183:C183"/>
    <mergeCell ref="B184:C184"/>
    <mergeCell ref="A182:I182"/>
    <mergeCell ref="B181:C181"/>
    <mergeCell ref="H164:H169"/>
    <mergeCell ref="I164:I169"/>
    <mergeCell ref="H161:H163"/>
    <mergeCell ref="I155:I158"/>
    <mergeCell ref="B174:C180"/>
    <mergeCell ref="B155:C158"/>
    <mergeCell ref="A152:I152"/>
    <mergeCell ref="A174:A180"/>
    <mergeCell ref="D174:D180"/>
    <mergeCell ref="E174:E180"/>
    <mergeCell ref="F174:F180"/>
    <mergeCell ref="G174:G180"/>
    <mergeCell ref="H174:H180"/>
    <mergeCell ref="I174:I180"/>
    <mergeCell ref="H153:H154"/>
  </mergeCells>
  <printOptions horizontalCentered="1"/>
  <pageMargins left="0.19685039370078741" right="0.19685039370078741" top="0.59055118110236227" bottom="0.11811023622047245" header="0.31496062992125984" footer="0.31496062992125984"/>
  <pageSetup paperSize="9" scale="11" fitToHeight="10" orientation="landscape" r:id="rId1"/>
  <headerFooter scaleWithDoc="0" alignWithMargins="0">
    <firstHeader>&amp;C1</firstHeader>
  </headerFooter>
  <rowBreaks count="8" manualBreakCount="8">
    <brk id="35" max="8" man="1"/>
    <brk id="49" max="8" man="1"/>
    <brk id="67" max="8" man="1"/>
    <brk id="89" max="8" man="1"/>
    <brk id="108" max="8" man="1"/>
    <brk id="126" max="8" man="1"/>
    <brk id="147" max="8" man="1"/>
    <brk id="16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2026 (2)</vt:lpstr>
      <vt:lpstr>2026</vt:lpstr>
      <vt:lpstr>'2026'!Область_печати</vt:lpstr>
      <vt:lpstr>'2026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defence84</dc:creator>
  <cp:lastModifiedBy>opr7</cp:lastModifiedBy>
  <cp:lastPrinted>2025-09-24T07:32:30Z</cp:lastPrinted>
  <dcterms:created xsi:type="dcterms:W3CDTF">2025-05-22T05:58:24Z</dcterms:created>
  <dcterms:modified xsi:type="dcterms:W3CDTF">2025-09-24T07:32:46Z</dcterms:modified>
</cp:coreProperties>
</file>