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Лист1" sheetId="3" r:id="rId1"/>
  </sheets>
  <definedNames>
    <definedName name="_xlnm.Print_Titles" localSheetId="0">Лист1!$18:$18</definedName>
    <definedName name="_xlnm.Print_Area" localSheetId="0">Лист1!$A$1:$J$35</definedName>
  </definedNames>
  <calcPr calcId="162913"/>
</workbook>
</file>

<file path=xl/calcChain.xml><?xml version="1.0" encoding="utf-8"?>
<calcChain xmlns="http://schemas.openxmlformats.org/spreadsheetml/2006/main">
  <c r="I30" i="3" l="1"/>
  <c r="J30" i="3"/>
  <c r="I24" i="3"/>
  <c r="J24" i="3"/>
  <c r="H24" i="3"/>
  <c r="H31" i="3" s="1"/>
  <c r="G24" i="3" l="1"/>
  <c r="H30" i="3"/>
  <c r="G22" i="3"/>
  <c r="I25" i="3" l="1"/>
  <c r="J25" i="3"/>
  <c r="H25" i="3"/>
  <c r="I29" i="3" l="1"/>
  <c r="J29" i="3"/>
  <c r="H29" i="3"/>
  <c r="G28" i="3"/>
  <c r="I19" i="3" l="1"/>
  <c r="I21" i="3" s="1"/>
  <c r="J19" i="3"/>
  <c r="H19" i="3"/>
  <c r="H21" i="3" s="1"/>
  <c r="G20" i="3"/>
  <c r="G19" i="3" l="1"/>
  <c r="J21" i="3"/>
  <c r="H27" i="3" l="1"/>
  <c r="I27" i="3"/>
  <c r="J27" i="3"/>
  <c r="J31" i="3" s="1"/>
  <c r="G21" i="3"/>
  <c r="I31" i="3" l="1"/>
  <c r="G31" i="3"/>
  <c r="G27" i="3"/>
  <c r="G29" i="3"/>
  <c r="G26" i="3"/>
  <c r="G25" i="3" l="1"/>
  <c r="G30" i="3" l="1"/>
</calcChain>
</file>

<file path=xl/sharedStrings.xml><?xml version="1.0" encoding="utf-8"?>
<sst xmlns="http://schemas.openxmlformats.org/spreadsheetml/2006/main" count="57" uniqueCount="44">
  <si>
    <t xml:space="preserve">ПЕРЕЛІК 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</si>
  <si>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</si>
  <si>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</si>
  <si>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</si>
  <si>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</si>
  <si>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</si>
  <si>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</si>
  <si>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</si>
  <si>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Джерела фінансування</t>
  </si>
  <si>
    <t>№ п/п</t>
  </si>
  <si>
    <t xml:space="preserve">у тому числі орієнтовний обсяг </t>
  </si>
  <si>
    <t xml:space="preserve">  Додаток 2</t>
  </si>
  <si>
    <t>Разом за Програмою, з них: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</si>
  <si>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</si>
  <si>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бюджет Криворізької міської територіальної громади</t>
  </si>
  <si>
    <t>Програма капітального будівництва об’єктів 
інфраструктури м. Кривого Рогу на 2019–2030 роки</t>
  </si>
  <si>
    <t>заходів і завдань Програми на 2028–2030 роки</t>
  </si>
  <si>
    <t>2028 рік</t>
  </si>
  <si>
    <t>2029 рік</t>
  </si>
  <si>
    <t>2030 рік</t>
  </si>
  <si>
    <t>2028-
2030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</si>
  <si>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</si>
  <si>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Об'єкти будівництва споруд, установ і звкладів фізичної культури та спорту</t>
  </si>
  <si>
    <t>Нове будівництво, реконструкція та капітальний ремонт об’єктів житлово-комунального призначення</t>
  </si>
  <si>
    <t>Відділи, управління, інші виконавчі органи міської ради, у тому числі за головними розпорядниками:</t>
  </si>
  <si>
    <t>Комунальне підприємство «Інститут розвитку міста Кривого Рогу» Криворізької міської ради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</si>
  <si>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 
</t>
  </si>
  <si>
    <t>Бюджет Криворізької міської територіальної громади та інші кошти, не заборонені чинним законодавством</t>
  </si>
  <si>
    <t>Інша економічна діяльність</t>
  </si>
  <si>
    <t xml:space="preserve">Бюджет Криворізької міської територіальної громади </t>
  </si>
  <si>
    <t>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</si>
  <si>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Відділ з питань державного архітектурно-будівельного контролю виконкому Криворізької міської ради</t>
  </si>
  <si>
    <t xml:space="preserve">В.о. керуючої справами виконкому - 
заступник міського голови  </t>
  </si>
  <si>
    <t>Надія ПОДОПЛЄЛОВА</t>
  </si>
  <si>
    <t>Загальний обсяг фінансува-ння, 
тис. грн</t>
  </si>
  <si>
    <t>Строк виконан-ня, роки</t>
  </si>
  <si>
    <t>Нове будівництво та реконструкція спортивних споруд та будівель</t>
  </si>
  <si>
    <t>Об'єкти будівництва медичних установ та закладів</t>
  </si>
  <si>
    <t>2.1. Капітальний ремонт лікувальних закладів</t>
  </si>
  <si>
    <t>2.2. Капітальний ремонт споруд цивільного захисту населення (сховища)</t>
  </si>
  <si>
    <t>29 000,000*</t>
  </si>
  <si>
    <t>4</t>
  </si>
  <si>
    <t>*  Орієнтовні обсяги фінансування  здійснюються  в межах  ресурсу, передбаченого в  Програмі розвитку системи цивільного захисту в м. Кривому Розі на  2016—2027 роки, затвердженій  рішенням міської ради від 24.12.2015 №60, зі змінами.</t>
  </si>
  <si>
    <t>Додаток 3
до рішення міської ради                             27.08.2025 №3910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</si>
</sst>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3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top" wrapText="1"/>
    </xf>
    <xf numFmtId="49" fontId="13" fillId="2" borderId="3" xfId="0" applyNumberFormat="1" applyFont="1" applyFill="1" applyBorder="1" applyAlignment="1">
      <alignment vertical="top" wrapText="1"/>
    </xf>
    <xf numFmtId="49" fontId="13" fillId="2" borderId="4" xfId="0" applyNumberFormat="1" applyFont="1" applyFill="1" applyBorder="1" applyAlignment="1">
      <alignment vertical="top" wrapText="1"/>
    </xf>
    <xf numFmtId="0" fontId="15" fillId="2" borderId="8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6" fillId="0" borderId="0" xfId="0" applyFont="1" applyFill="1"/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21" fillId="0" borderId="0" xfId="0" applyFont="1" applyFill="1" applyAlignment="1">
      <alignment horizontal="left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0" fontId="23" fillId="0" borderId="0" xfId="0" applyFont="1"/>
    <xf numFmtId="164" fontId="12" fillId="2" borderId="0" xfId="0" applyNumberFormat="1" applyFont="1" applyFill="1" applyBorder="1" applyAlignment="1">
      <alignment horizontal="center" vertical="top" wrapText="1"/>
    </xf>
    <xf numFmtId="164" fontId="24" fillId="0" borderId="0" xfId="0" applyNumberFormat="1" applyFont="1"/>
    <xf numFmtId="164" fontId="12" fillId="2" borderId="6" xfId="0" applyNumberFormat="1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49" fontId="13" fillId="2" borderId="0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wrapText="1"/>
    </xf>
    <xf numFmtId="0" fontId="7" fillId="2" borderId="8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49" fontId="13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2" fillId="2" borderId="7" xfId="0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164" fontId="13" fillId="2" borderId="13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164" fontId="12" fillId="2" borderId="8" xfId="0" applyNumberFormat="1" applyFont="1" applyFill="1" applyBorder="1" applyAlignment="1">
      <alignment horizontal="center" vertical="top" wrapText="1"/>
    </xf>
    <xf numFmtId="164" fontId="12" fillId="2" borderId="5" xfId="0" applyNumberFormat="1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164" fontId="24" fillId="0" borderId="0" xfId="0" applyNumberFormat="1" applyFont="1" applyAlignment="1">
      <alignment horizontal="center"/>
    </xf>
    <xf numFmtId="0" fontId="13" fillId="2" borderId="3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26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27" fillId="2" borderId="2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28" fillId="2" borderId="4" xfId="0" applyFont="1" applyFill="1" applyBorder="1" applyAlignment="1">
      <alignment horizontal="center" vertical="top" wrapText="1"/>
    </xf>
    <xf numFmtId="0" fontId="28" fillId="2" borderId="4" xfId="0" applyFont="1" applyFill="1" applyBorder="1" applyAlignment="1">
      <alignment vertical="top" wrapText="1"/>
    </xf>
    <xf numFmtId="0" fontId="27" fillId="2" borderId="5" xfId="0" applyFont="1" applyFill="1" applyBorder="1" applyAlignment="1">
      <alignment horizontal="center" vertical="top" wrapText="1"/>
    </xf>
    <xf numFmtId="0" fontId="28" fillId="2" borderId="8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center" wrapText="1"/>
    </xf>
    <xf numFmtId="0" fontId="29" fillId="2" borderId="3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8" fillId="2" borderId="4" xfId="0" applyFont="1" applyFill="1" applyBorder="1" applyAlignment="1">
      <alignment vertical="top"/>
    </xf>
    <xf numFmtId="0" fontId="29" fillId="2" borderId="3" xfId="0" applyFont="1" applyFill="1" applyBorder="1" applyAlignment="1">
      <alignment vertical="top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BreakPreview" topLeftCell="A24" zoomScaleNormal="100" zoomScaleSheetLayoutView="100" workbookViewId="0">
      <selection activeCell="H3" sqref="H3:J5"/>
    </sheetView>
  </sheetViews>
  <sheetFormatPr defaultRowHeight="15" x14ac:dyDescent="0.25"/>
  <cols>
    <col min="1" max="1" width="3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3.85546875" customWidth="1"/>
    <col min="10" max="10" width="15.42578125" customWidth="1"/>
    <col min="11" max="11" width="16.42578125" bestFit="1" customWidth="1"/>
    <col min="12" max="12" width="30.5703125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85" t="s">
        <v>11</v>
      </c>
      <c r="J1" s="85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x14ac:dyDescent="0.25">
      <c r="A3" s="1"/>
      <c r="B3" s="1"/>
      <c r="C3" s="7"/>
      <c r="D3" s="7"/>
      <c r="E3" s="7"/>
      <c r="F3" s="7"/>
      <c r="G3" s="42"/>
      <c r="H3" s="95" t="s">
        <v>43</v>
      </c>
      <c r="I3" s="95"/>
      <c r="J3" s="95"/>
    </row>
    <row r="4" spans="1:10" ht="15.75" x14ac:dyDescent="0.25">
      <c r="A4" s="1"/>
      <c r="B4" s="1"/>
      <c r="C4" s="7"/>
      <c r="D4" s="7"/>
      <c r="E4" s="7"/>
      <c r="F4" s="7"/>
      <c r="G4" s="42"/>
      <c r="H4" s="95"/>
      <c r="I4" s="95"/>
      <c r="J4" s="95"/>
    </row>
    <row r="5" spans="1:10" ht="15.75" x14ac:dyDescent="0.25">
      <c r="A5" s="1"/>
      <c r="B5" s="1"/>
      <c r="C5" s="7"/>
      <c r="D5" s="7"/>
      <c r="E5" s="7"/>
      <c r="F5" s="7"/>
      <c r="G5" s="42"/>
      <c r="H5" s="95"/>
      <c r="I5" s="95"/>
      <c r="J5" s="95"/>
    </row>
    <row r="6" spans="1:10" ht="15.75" x14ac:dyDescent="0.25">
      <c r="A6" s="1"/>
      <c r="B6" s="1"/>
      <c r="C6" s="7"/>
      <c r="D6" s="7"/>
      <c r="E6" s="7"/>
      <c r="F6" s="7"/>
      <c r="G6" s="42"/>
      <c r="H6" s="42"/>
      <c r="I6" s="42"/>
      <c r="J6" s="42"/>
    </row>
    <row r="7" spans="1:10" ht="15.75" x14ac:dyDescent="0.25">
      <c r="A7" s="1"/>
      <c r="B7" s="1"/>
      <c r="C7" s="7"/>
      <c r="D7" s="7"/>
      <c r="E7" s="7"/>
      <c r="F7" s="7"/>
      <c r="G7" s="42"/>
      <c r="H7" s="42"/>
      <c r="I7" s="42"/>
      <c r="J7" s="42"/>
    </row>
    <row r="8" spans="1:10" ht="15.75" x14ac:dyDescent="0.25">
      <c r="A8" s="1"/>
      <c r="B8" s="1"/>
      <c r="C8" s="7"/>
      <c r="D8" s="7"/>
      <c r="E8" s="7"/>
      <c r="F8" s="7"/>
      <c r="G8" s="42"/>
      <c r="H8" s="42"/>
      <c r="I8" s="42"/>
      <c r="J8" s="42"/>
    </row>
    <row r="9" spans="1:10" ht="18" customHeight="1" x14ac:dyDescent="0.25">
      <c r="A9" s="1"/>
      <c r="B9" s="1"/>
      <c r="C9" s="7"/>
      <c r="D9" s="7"/>
      <c r="E9" s="7"/>
      <c r="F9" s="7"/>
      <c r="G9" s="42"/>
      <c r="H9" s="42"/>
      <c r="I9" s="42"/>
      <c r="J9" s="42"/>
    </row>
    <row r="10" spans="1:10" ht="71.25" customHeight="1" x14ac:dyDescent="0.5">
      <c r="A10" s="19"/>
      <c r="B10" s="19"/>
      <c r="C10" s="93" t="s">
        <v>15</v>
      </c>
      <c r="D10" s="93"/>
      <c r="E10" s="93"/>
      <c r="F10" s="93"/>
      <c r="G10" s="93"/>
      <c r="H10" s="93"/>
      <c r="I10" s="20"/>
      <c r="J10" s="21"/>
    </row>
    <row r="11" spans="1:10" ht="18" customHeight="1" x14ac:dyDescent="0.5">
      <c r="A11" s="19"/>
      <c r="B11" s="19"/>
      <c r="C11" s="22"/>
      <c r="D11" s="23"/>
      <c r="E11" s="23"/>
      <c r="F11" s="23"/>
      <c r="G11" s="23"/>
      <c r="H11" s="23"/>
      <c r="I11" s="24"/>
      <c r="J11" s="24"/>
    </row>
    <row r="12" spans="1:10" ht="24" customHeight="1" x14ac:dyDescent="0.25">
      <c r="A12" s="93" t="s">
        <v>0</v>
      </c>
      <c r="B12" s="93"/>
      <c r="C12" s="93"/>
      <c r="D12" s="93"/>
      <c r="E12" s="93"/>
      <c r="F12" s="93"/>
      <c r="G12" s="93"/>
      <c r="H12" s="93"/>
      <c r="I12" s="93"/>
      <c r="J12" s="93"/>
    </row>
    <row r="13" spans="1:10" ht="35.25" customHeight="1" x14ac:dyDescent="0.25">
      <c r="A13" s="93" t="s">
        <v>16</v>
      </c>
      <c r="B13" s="93"/>
      <c r="C13" s="93"/>
      <c r="D13" s="93"/>
      <c r="E13" s="93"/>
      <c r="F13" s="93"/>
      <c r="G13" s="93"/>
      <c r="H13" s="93"/>
      <c r="I13" s="93"/>
      <c r="J13" s="93"/>
    </row>
    <row r="14" spans="1:10" ht="18.7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18.75" x14ac:dyDescent="0.25">
      <c r="A15" s="86" t="s">
        <v>9</v>
      </c>
      <c r="B15" s="86" t="s">
        <v>3</v>
      </c>
      <c r="C15" s="86" t="s">
        <v>7</v>
      </c>
      <c r="D15" s="86" t="s">
        <v>35</v>
      </c>
      <c r="E15" s="86" t="s">
        <v>4</v>
      </c>
      <c r="F15" s="86" t="s">
        <v>8</v>
      </c>
      <c r="G15" s="86" t="s">
        <v>34</v>
      </c>
      <c r="H15" s="90" t="s">
        <v>10</v>
      </c>
      <c r="I15" s="91"/>
      <c r="J15" s="92"/>
    </row>
    <row r="16" spans="1:10" ht="15" customHeight="1" x14ac:dyDescent="0.25">
      <c r="A16" s="94"/>
      <c r="B16" s="94"/>
      <c r="C16" s="97"/>
      <c r="D16" s="87"/>
      <c r="E16" s="87"/>
      <c r="F16" s="87"/>
      <c r="G16" s="87"/>
      <c r="H16" s="86" t="s">
        <v>17</v>
      </c>
      <c r="I16" s="86" t="s">
        <v>18</v>
      </c>
      <c r="J16" s="86" t="s">
        <v>19</v>
      </c>
    </row>
    <row r="17" spans="1:14" ht="60" customHeight="1" x14ac:dyDescent="0.25">
      <c r="A17" s="89"/>
      <c r="B17" s="96"/>
      <c r="C17" s="96"/>
      <c r="D17" s="88"/>
      <c r="E17" s="88"/>
      <c r="F17" s="88"/>
      <c r="G17" s="89"/>
      <c r="H17" s="88"/>
      <c r="I17" s="88"/>
      <c r="J17" s="88" t="s">
        <v>6</v>
      </c>
    </row>
    <row r="18" spans="1:14" ht="15" customHeight="1" x14ac:dyDescent="0.25">
      <c r="A18" s="10">
        <v>1</v>
      </c>
      <c r="B18" s="11">
        <v>2</v>
      </c>
      <c r="C18" s="11">
        <v>3</v>
      </c>
      <c r="D18" s="12">
        <v>4</v>
      </c>
      <c r="E18" s="12">
        <v>5</v>
      </c>
      <c r="F18" s="12">
        <v>6</v>
      </c>
      <c r="G18" s="10">
        <v>7</v>
      </c>
      <c r="H18" s="12">
        <v>8</v>
      </c>
      <c r="I18" s="12">
        <v>9</v>
      </c>
      <c r="J18" s="12">
        <v>10</v>
      </c>
    </row>
    <row r="19" spans="1:14" ht="84" customHeight="1" x14ac:dyDescent="0.25">
      <c r="A19" s="31">
        <v>1</v>
      </c>
      <c r="B19" s="17" t="s">
        <v>2</v>
      </c>
      <c r="C19" s="37" t="s">
        <v>23</v>
      </c>
      <c r="D19" s="26" t="s">
        <v>20</v>
      </c>
      <c r="E19" s="25" t="s">
        <v>24</v>
      </c>
      <c r="F19" s="38" t="s">
        <v>27</v>
      </c>
      <c r="G19" s="13">
        <f>H19+I19+J19</f>
        <v>50000</v>
      </c>
      <c r="H19" s="13">
        <f>H20</f>
        <v>50000</v>
      </c>
      <c r="I19" s="13">
        <f t="shared" ref="I19:J19" si="0">I20</f>
        <v>0</v>
      </c>
      <c r="J19" s="13">
        <f t="shared" si="0"/>
        <v>0</v>
      </c>
    </row>
    <row r="20" spans="1:14" ht="81.75" customHeight="1" x14ac:dyDescent="0.25">
      <c r="A20" s="51"/>
      <c r="B20" s="55"/>
      <c r="C20" s="57" t="s">
        <v>26</v>
      </c>
      <c r="D20" s="58"/>
      <c r="E20" s="58" t="s">
        <v>25</v>
      </c>
      <c r="F20" s="59"/>
      <c r="G20" s="30">
        <f>H20+I20+J20</f>
        <v>50000</v>
      </c>
      <c r="H20" s="30">
        <v>50000</v>
      </c>
      <c r="I20" s="30">
        <v>0</v>
      </c>
      <c r="J20" s="30">
        <v>0</v>
      </c>
    </row>
    <row r="21" spans="1:14" ht="15" customHeight="1" x14ac:dyDescent="0.25">
      <c r="A21" s="71" t="s">
        <v>1</v>
      </c>
      <c r="B21" s="72"/>
      <c r="C21" s="72"/>
      <c r="D21" s="62"/>
      <c r="E21" s="35"/>
      <c r="F21" s="63"/>
      <c r="G21" s="49">
        <f>H21+I21+J21</f>
        <v>50000</v>
      </c>
      <c r="H21" s="50">
        <f>H19</f>
        <v>50000</v>
      </c>
      <c r="I21" s="50">
        <f t="shared" ref="I21:J21" si="1">I19</f>
        <v>0</v>
      </c>
      <c r="J21" s="50">
        <f t="shared" si="1"/>
        <v>0</v>
      </c>
    </row>
    <row r="22" spans="1:14" ht="69.75" customHeight="1" x14ac:dyDescent="0.25">
      <c r="A22" s="51">
        <v>2</v>
      </c>
      <c r="B22" s="76" t="s">
        <v>37</v>
      </c>
      <c r="C22" s="60" t="s">
        <v>38</v>
      </c>
      <c r="D22" s="58" t="s">
        <v>20</v>
      </c>
      <c r="E22" s="61" t="s">
        <v>5</v>
      </c>
      <c r="F22" s="44" t="s">
        <v>27</v>
      </c>
      <c r="G22" s="49">
        <f>H22+I22+J22</f>
        <v>207000</v>
      </c>
      <c r="H22" s="49">
        <v>207000</v>
      </c>
      <c r="I22" s="49">
        <v>0</v>
      </c>
      <c r="J22" s="49">
        <v>0</v>
      </c>
    </row>
    <row r="23" spans="1:14" ht="64.5" customHeight="1" x14ac:dyDescent="0.25">
      <c r="A23" s="51"/>
      <c r="B23" s="76"/>
      <c r="C23" s="60" t="s">
        <v>39</v>
      </c>
      <c r="D23" s="26" t="s">
        <v>20</v>
      </c>
      <c r="E23" s="45" t="s">
        <v>5</v>
      </c>
      <c r="F23" s="44" t="s">
        <v>27</v>
      </c>
      <c r="G23" s="49" t="s">
        <v>40</v>
      </c>
      <c r="H23" s="49" t="s">
        <v>40</v>
      </c>
      <c r="I23" s="49">
        <v>0</v>
      </c>
      <c r="J23" s="49">
        <v>0</v>
      </c>
    </row>
    <row r="24" spans="1:14" ht="16.5" customHeight="1" x14ac:dyDescent="0.25">
      <c r="A24" s="71" t="s">
        <v>1</v>
      </c>
      <c r="B24" s="72"/>
      <c r="C24" s="53"/>
      <c r="D24" s="62"/>
      <c r="E24" s="35"/>
      <c r="F24" s="63"/>
      <c r="G24" s="49">
        <f>H24+I24+J24</f>
        <v>207000</v>
      </c>
      <c r="H24" s="50">
        <f>H22</f>
        <v>207000</v>
      </c>
      <c r="I24" s="50">
        <f t="shared" ref="I24:J24" si="2">I22</f>
        <v>0</v>
      </c>
      <c r="J24" s="50">
        <f t="shared" si="2"/>
        <v>0</v>
      </c>
    </row>
    <row r="25" spans="1:14" ht="80.25" customHeight="1" x14ac:dyDescent="0.25">
      <c r="A25" s="52">
        <v>3</v>
      </c>
      <c r="B25" s="56" t="s">
        <v>22</v>
      </c>
      <c r="C25" s="64" t="s">
        <v>36</v>
      </c>
      <c r="D25" s="65" t="s">
        <v>20</v>
      </c>
      <c r="E25" s="47" t="s">
        <v>5</v>
      </c>
      <c r="F25" s="44" t="s">
        <v>27</v>
      </c>
      <c r="G25" s="13">
        <f>H25+I25+J25</f>
        <v>400500</v>
      </c>
      <c r="H25" s="13">
        <f>H26</f>
        <v>500</v>
      </c>
      <c r="I25" s="13">
        <f t="shared" ref="I25:J25" si="3">I26</f>
        <v>200000</v>
      </c>
      <c r="J25" s="13">
        <f t="shared" si="3"/>
        <v>200000</v>
      </c>
    </row>
    <row r="26" spans="1:14" ht="79.5" customHeight="1" x14ac:dyDescent="0.25">
      <c r="A26" s="46"/>
      <c r="B26" s="56"/>
      <c r="C26" s="16" t="s">
        <v>21</v>
      </c>
      <c r="D26" s="66"/>
      <c r="E26" s="67"/>
      <c r="F26" s="44"/>
      <c r="G26" s="30">
        <f t="shared" ref="G26:G29" si="4">H26+I26+J26</f>
        <v>400500</v>
      </c>
      <c r="H26" s="68">
        <v>500</v>
      </c>
      <c r="I26" s="69">
        <v>200000</v>
      </c>
      <c r="J26" s="70">
        <v>200000</v>
      </c>
    </row>
    <row r="27" spans="1:14" ht="15.75" customHeight="1" x14ac:dyDescent="0.25">
      <c r="A27" s="71" t="s">
        <v>1</v>
      </c>
      <c r="B27" s="72"/>
      <c r="C27" s="16"/>
      <c r="D27" s="54"/>
      <c r="E27" s="35"/>
      <c r="F27" s="36"/>
      <c r="G27" s="13">
        <f>H27+I27+J27</f>
        <v>400500</v>
      </c>
      <c r="H27" s="41">
        <f>H25</f>
        <v>500</v>
      </c>
      <c r="I27" s="41">
        <f>I25</f>
        <v>200000</v>
      </c>
      <c r="J27" s="41">
        <f>J25</f>
        <v>200000</v>
      </c>
    </row>
    <row r="28" spans="1:14" ht="80.25" customHeight="1" x14ac:dyDescent="0.25">
      <c r="A28" s="46" t="s">
        <v>41</v>
      </c>
      <c r="B28" s="46" t="s">
        <v>28</v>
      </c>
      <c r="C28" s="43" t="s">
        <v>30</v>
      </c>
      <c r="D28" s="54" t="s">
        <v>20</v>
      </c>
      <c r="E28" s="47" t="s">
        <v>31</v>
      </c>
      <c r="F28" s="44" t="s">
        <v>29</v>
      </c>
      <c r="G28" s="13">
        <f>H28+I28+J28</f>
        <v>66.001140000000007</v>
      </c>
      <c r="H28" s="41">
        <v>66.001140000000007</v>
      </c>
      <c r="I28" s="41">
        <v>0</v>
      </c>
      <c r="J28" s="41">
        <v>0</v>
      </c>
    </row>
    <row r="29" spans="1:14" ht="15.75" x14ac:dyDescent="0.25">
      <c r="A29" s="71" t="s">
        <v>1</v>
      </c>
      <c r="B29" s="72"/>
      <c r="C29" s="16"/>
      <c r="D29" s="39"/>
      <c r="E29" s="35"/>
      <c r="F29" s="36"/>
      <c r="G29" s="40">
        <f t="shared" si="4"/>
        <v>66.001140000000007</v>
      </c>
      <c r="H29" s="41">
        <f>H28</f>
        <v>66.001140000000007</v>
      </c>
      <c r="I29" s="41">
        <f t="shared" ref="I29:J29" si="5">I28</f>
        <v>0</v>
      </c>
      <c r="J29" s="41">
        <f t="shared" si="5"/>
        <v>0</v>
      </c>
    </row>
    <row r="30" spans="1:14" ht="16.5" customHeight="1" x14ac:dyDescent="0.25">
      <c r="A30" s="14"/>
      <c r="B30" s="73" t="s">
        <v>12</v>
      </c>
      <c r="C30" s="73"/>
      <c r="D30" s="73"/>
      <c r="E30" s="73"/>
      <c r="F30" s="74"/>
      <c r="G30" s="18">
        <f>H30+I30+J30</f>
        <v>657566.00114000007</v>
      </c>
      <c r="H30" s="18">
        <f>H21+H24+H27+H29</f>
        <v>257566.00114000001</v>
      </c>
      <c r="I30" s="18">
        <f t="shared" ref="I30:J30" si="6">I21+I24+I27+I29</f>
        <v>200000</v>
      </c>
      <c r="J30" s="18">
        <f t="shared" si="6"/>
        <v>200000</v>
      </c>
      <c r="L30" s="29"/>
      <c r="M30" s="75"/>
      <c r="N30" s="75"/>
    </row>
    <row r="31" spans="1:14" ht="17.25" customHeight="1" x14ac:dyDescent="0.25">
      <c r="A31" s="15"/>
      <c r="B31" s="78" t="s">
        <v>14</v>
      </c>
      <c r="C31" s="79"/>
      <c r="D31" s="79"/>
      <c r="E31" s="79"/>
      <c r="F31" s="80"/>
      <c r="G31" s="18">
        <f>H31+I31+J31</f>
        <v>657566.00114000007</v>
      </c>
      <c r="H31" s="18">
        <f>H21+H24+H27+H29</f>
        <v>257566.00114000001</v>
      </c>
      <c r="I31" s="18">
        <f>I21+I27+I29</f>
        <v>200000</v>
      </c>
      <c r="J31" s="18">
        <f>J21+J27+J29</f>
        <v>200000</v>
      </c>
      <c r="L31" s="8"/>
    </row>
    <row r="32" spans="1:14" ht="17.25" customHeight="1" x14ac:dyDescent="0.25">
      <c r="A32" s="33"/>
      <c r="B32" s="32"/>
      <c r="C32" s="34"/>
      <c r="D32" s="34"/>
      <c r="E32" s="34"/>
      <c r="F32" s="34"/>
      <c r="G32" s="28"/>
      <c r="H32" s="28"/>
      <c r="I32" s="28"/>
      <c r="J32" s="28"/>
      <c r="L32" s="8"/>
    </row>
    <row r="33" spans="1:12" ht="33.75" customHeight="1" x14ac:dyDescent="0.25">
      <c r="A33" s="81" t="s">
        <v>42</v>
      </c>
      <c r="B33" s="81"/>
      <c r="C33" s="81"/>
      <c r="D33" s="81"/>
      <c r="E33" s="81"/>
      <c r="F33" s="81"/>
      <c r="G33" s="81"/>
      <c r="H33" s="81"/>
      <c r="I33" s="81"/>
      <c r="J33" s="81"/>
      <c r="L33" s="27"/>
    </row>
    <row r="34" spans="1:12" ht="65.25" customHeight="1" x14ac:dyDescent="0.25">
      <c r="A34" s="82" t="s">
        <v>13</v>
      </c>
      <c r="B34" s="82"/>
      <c r="C34" s="82"/>
      <c r="D34" s="82"/>
      <c r="E34" s="82"/>
      <c r="F34" s="82"/>
      <c r="G34" s="82"/>
      <c r="H34" s="82"/>
      <c r="I34" s="82"/>
      <c r="J34" s="82"/>
      <c r="L34" s="27"/>
    </row>
    <row r="35" spans="1:12" ht="78.75" customHeight="1" x14ac:dyDescent="0.4">
      <c r="A35" s="9"/>
      <c r="B35" s="83" t="s">
        <v>32</v>
      </c>
      <c r="C35" s="83"/>
      <c r="D35" s="48"/>
      <c r="E35" s="48"/>
      <c r="F35" s="84" t="s">
        <v>33</v>
      </c>
      <c r="G35" s="84"/>
      <c r="H35" s="84"/>
      <c r="I35" s="48"/>
      <c r="J35" s="9"/>
      <c r="K35" s="9"/>
    </row>
    <row r="36" spans="1:12" ht="21" customHeight="1" x14ac:dyDescent="0.25"/>
    <row r="37" spans="1:12" ht="23.25" customHeight="1" x14ac:dyDescent="0.35">
      <c r="A37" s="77"/>
      <c r="B37" s="77"/>
      <c r="C37" s="77"/>
      <c r="D37" s="77"/>
      <c r="E37" s="77"/>
      <c r="F37" s="77"/>
      <c r="G37" s="77"/>
      <c r="H37" s="77"/>
      <c r="I37" s="77"/>
      <c r="J37" s="77"/>
    </row>
  </sheetData>
  <mergeCells count="29">
    <mergeCell ref="I1:J1"/>
    <mergeCell ref="F15:F17"/>
    <mergeCell ref="G15:G17"/>
    <mergeCell ref="H15:J15"/>
    <mergeCell ref="H16:H17"/>
    <mergeCell ref="I16:I17"/>
    <mergeCell ref="J16:J17"/>
    <mergeCell ref="A13:J13"/>
    <mergeCell ref="A12:J12"/>
    <mergeCell ref="C10:H10"/>
    <mergeCell ref="A15:A17"/>
    <mergeCell ref="D15:D17"/>
    <mergeCell ref="H3:J5"/>
    <mergeCell ref="E15:E17"/>
    <mergeCell ref="B15:B17"/>
    <mergeCell ref="C15:C17"/>
    <mergeCell ref="A37:J37"/>
    <mergeCell ref="B31:F31"/>
    <mergeCell ref="A33:J33"/>
    <mergeCell ref="A34:J34"/>
    <mergeCell ref="B35:C35"/>
    <mergeCell ref="F35:H35"/>
    <mergeCell ref="A21:C21"/>
    <mergeCell ref="B30:F30"/>
    <mergeCell ref="M30:N30"/>
    <mergeCell ref="A27:B27"/>
    <mergeCell ref="A29:B29"/>
    <mergeCell ref="B22:B23"/>
    <mergeCell ref="A24:B24"/>
  </mergeCells>
  <pageMargins left="0.9055118110236221" right="0.31496062992125984" top="0.82677165354330717" bottom="0.74803149606299213" header="0.31496062992125984" footer="0.31496062992125984"/>
  <pageSetup paperSize="9" scale="59" orientation="landscape" r:id="rId1"/>
  <headerFooter differentFirst="1">
    <oddHeader>&amp;C&amp;P&amp;R&amp;"Times New Roman,курсив"&amp;18Продовження додатка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2025-08-29T09:09:15Z</dcterms:modified>
</cp:coreProperties>
</file>