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додаток 5" sheetId="2" r:id="rId1"/>
  </sheets>
  <definedNames>
    <definedName name="_xlnm.Print_Area" localSheetId="0">'додаток 5'!$A$1:$H$44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F33" i="2"/>
  <c r="G33" i="2"/>
  <c r="H33" i="2"/>
  <c r="D33" i="2"/>
  <c r="E36" i="2" l="1"/>
  <c r="F36" i="2"/>
  <c r="G36" i="2"/>
  <c r="H36" i="2"/>
  <c r="D36" i="2"/>
  <c r="E37" i="2"/>
  <c r="F37" i="2"/>
  <c r="G37" i="2"/>
  <c r="H37" i="2"/>
  <c r="F22" i="2"/>
  <c r="G22" i="2"/>
  <c r="H22" i="2"/>
  <c r="E22" i="2"/>
  <c r="D40" i="2" l="1"/>
  <c r="D39" i="2" s="1"/>
  <c r="E35" i="2" l="1"/>
  <c r="E40" i="2"/>
  <c r="E39" i="2" l="1"/>
  <c r="E34" i="2"/>
  <c r="G40" i="2"/>
  <c r="H40" i="2"/>
  <c r="F40" i="2"/>
  <c r="G35" i="2"/>
  <c r="H35" i="2"/>
  <c r="F35" i="2"/>
  <c r="F25" i="2"/>
  <c r="G25" i="2"/>
  <c r="H25" i="2"/>
  <c r="E25" i="2"/>
  <c r="H39" i="2" l="1"/>
  <c r="H34" i="2"/>
  <c r="G39" i="2"/>
  <c r="G34" i="2"/>
  <c r="F39" i="2"/>
  <c r="F34" i="2"/>
</calcChain>
</file>

<file path=xl/sharedStrings.xml><?xml version="1.0" encoding="utf-8"?>
<sst xmlns="http://schemas.openxmlformats.org/spreadsheetml/2006/main" count="94" uniqueCount="46">
  <si>
    <r>
      <rPr>
        <i/>
        <sz val="12"/>
        <rFont val="Times New Roman"/>
        <family val="1"/>
      </rPr>
      <t>Х</t>
    </r>
  </si>
  <si>
    <r>
      <rPr>
        <sz val="12"/>
        <rFont val="Times New Roman"/>
        <family val="1"/>
      </rPr>
      <t>Х</t>
    </r>
  </si>
  <si>
    <r>
      <rPr>
        <i/>
        <sz val="12"/>
        <rFont val="Times New Roman"/>
        <family val="1"/>
      </rPr>
      <t>в іноземній валюті</t>
    </r>
  </si>
  <si>
    <r>
      <rPr>
        <sz val="12"/>
        <rFont val="Times New Roman"/>
        <family val="1"/>
      </rPr>
      <t>в іноземній валюті</t>
    </r>
  </si>
  <si>
    <r>
      <rPr>
        <i/>
        <sz val="12"/>
        <rFont val="Times New Roman"/>
        <family val="1"/>
      </rPr>
      <t>у національній валюті</t>
    </r>
  </si>
  <si>
    <r>
      <rPr>
        <sz val="12"/>
        <rFont val="Times New Roman"/>
        <family val="1"/>
      </rPr>
      <t>у національній валюті</t>
    </r>
  </si>
  <si>
    <r>
      <rPr>
        <b/>
        <sz val="12"/>
        <rFont val="Times New Roman"/>
        <family val="1"/>
      </rPr>
      <t>ІIІ. Гарантований Автономною Республікою Крим, обласною радою, міською, селищною чи сільською територіальною громадою борг (на кінець періоду)</t>
    </r>
  </si>
  <si>
    <r>
      <rPr>
        <b/>
        <sz val="12"/>
        <rFont val="Times New Roman"/>
        <family val="1"/>
      </rPr>
      <t>ІІ. Обсяг гарантійних зобов’язань</t>
    </r>
  </si>
  <si>
    <r>
      <rPr>
        <b/>
        <sz val="12"/>
        <rFont val="Times New Roman"/>
        <family val="1"/>
      </rPr>
      <t>І. Надання місцевих гарантій</t>
    </r>
  </si>
  <si>
    <t>UAH</t>
  </si>
  <si>
    <t>EUR</t>
  </si>
  <si>
    <t>0457810000</t>
  </si>
  <si>
    <t>(код бюджету)</t>
  </si>
  <si>
    <t>(грн)</t>
  </si>
  <si>
    <t>_______________________________________________</t>
  </si>
  <si>
    <t xml:space="preserve">          </t>
  </si>
  <si>
    <t>Показники надання місцевих гарантій, обсягу гарантійних зобов’язань та гарантованого Автономною Республікою Крим, обласною радою, міською, селищною чи сільською територіальною громадою боргу</t>
  </si>
  <si>
    <r>
      <rPr>
        <b/>
        <i/>
        <sz val="14"/>
        <rFont val="Times New Roman"/>
        <family val="1"/>
      </rPr>
      <t>Найменування показника</t>
    </r>
  </si>
  <si>
    <r>
      <rPr>
        <b/>
        <i/>
        <sz val="14"/>
        <rFont val="Times New Roman"/>
        <family val="1"/>
      </rPr>
      <t>Код
валюти</t>
    </r>
  </si>
  <si>
    <r>
      <t xml:space="preserve">2024 </t>
    </r>
    <r>
      <rPr>
        <b/>
        <i/>
        <sz val="14"/>
        <rFont val="Times New Roman"/>
        <family val="1"/>
      </rPr>
      <t>рік (звіт)</t>
    </r>
  </si>
  <si>
    <r>
      <rPr>
        <b/>
        <i/>
        <sz val="14"/>
        <rFont val="Times New Roman"/>
        <family val="1"/>
      </rPr>
      <t xml:space="preserve">2026 </t>
    </r>
    <r>
      <rPr>
        <b/>
        <i/>
        <u/>
        <sz val="14"/>
        <rFont val="Times New Roman"/>
        <family val="1"/>
      </rPr>
      <t xml:space="preserve">
</t>
    </r>
    <r>
      <rPr>
        <b/>
        <i/>
        <sz val="14"/>
        <rFont val="Times New Roman"/>
        <family val="1"/>
      </rPr>
      <t>рік (план)</t>
    </r>
  </si>
  <si>
    <r>
      <rPr>
        <b/>
        <i/>
        <sz val="14"/>
        <rFont val="Times New Roman"/>
        <family val="1"/>
      </rPr>
      <t>2027</t>
    </r>
    <r>
      <rPr>
        <b/>
        <i/>
        <u/>
        <sz val="14"/>
        <rFont val="Times New Roman"/>
        <family val="1"/>
      </rPr>
      <t xml:space="preserve">
</t>
    </r>
    <r>
      <rPr>
        <b/>
        <i/>
        <sz val="14"/>
        <rFont val="Times New Roman"/>
        <family val="1"/>
      </rPr>
      <t>рік (план)</t>
    </r>
  </si>
  <si>
    <r>
      <rPr>
        <b/>
        <i/>
        <sz val="14"/>
        <rFont val="Times New Roman"/>
        <family val="1"/>
      </rPr>
      <t>2028</t>
    </r>
    <r>
      <rPr>
        <b/>
        <i/>
        <u/>
        <sz val="14"/>
        <rFont val="Times New Roman"/>
        <family val="1"/>
      </rPr>
      <t xml:space="preserve">
</t>
    </r>
    <r>
      <rPr>
        <b/>
        <i/>
        <sz val="14"/>
        <rFont val="Times New Roman"/>
        <family val="1"/>
      </rPr>
      <t>рік (план)</t>
    </r>
  </si>
  <si>
    <t>2025 рік
(затверджено)</t>
  </si>
  <si>
    <t>-</t>
  </si>
  <si>
    <t xml:space="preserve">                 до прогнозу бюджету Криворізької</t>
  </si>
  <si>
    <t xml:space="preserve">                 міської територіальної громади </t>
  </si>
  <si>
    <t xml:space="preserve">                 на 2026–2028 роки (розділу V)</t>
  </si>
  <si>
    <t>Х</t>
  </si>
  <si>
    <t>№ п/п</t>
  </si>
  <si>
    <t>1.1</t>
  </si>
  <si>
    <t>Платежі, пов’язані з виконанням гарантійних зобов’язань Автономної Республіки Крим, обласної ради, міської, селищної чи сільської територіальної громади, усього</t>
  </si>
  <si>
    <t>у тому числі платежі, пов’язані з виконанням гарантійних зобов’язань Автономної Республіки Крим,обласної ради, міської, селищної чи сільської територіальної громади відповідно до укладених правочинів щодо надання місцевих гарантій</t>
  </si>
  <si>
    <t>2.1</t>
  </si>
  <si>
    <t>у тому числі разом за місцевим боргом відповідно до укладених правочинів щодо надання місцевих гарантій</t>
  </si>
  <si>
    <t>Зовнішній борг, усього:</t>
  </si>
  <si>
    <t>Внутрішній борг, усього:</t>
  </si>
  <si>
    <t>РАЗОМ за розділом ІІІ у національній валюті</t>
  </si>
  <si>
    <t>у тому числі зовнішній борг відповідно до укладених правочинів щодо надання місцевих гарантій</t>
  </si>
  <si>
    <t>гривневий еквівалент іноземної валюти</t>
  </si>
  <si>
    <t>Обсяг надання внутрішніх гарантій:</t>
  </si>
  <si>
    <t>у гривневому еквіваленті іноземної валюти</t>
  </si>
  <si>
    <t>Обсяг надання зовнішніх гарантій:</t>
  </si>
  <si>
    <t>РАЗОМ за розділом І у національній валюті</t>
  </si>
  <si>
    <t>у тому числі внутрішній борг відповідно до укладених правочинів щодо надання місцевих гарантій</t>
  </si>
  <si>
    <t xml:space="preserve">                 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</si>
</sst>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i/>
      <sz val="12"/>
      <name val="Times New Roman"/>
      <family val="1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4"/>
      <color rgb="FF000000"/>
      <name val="Times New Roman"/>
      <family val="1"/>
      <charset val="204"/>
    </font>
    <font>
      <i/>
      <sz val="16"/>
      <name val="Times New Roman"/>
      <family val="1"/>
      <charset val="204"/>
    </font>
    <font>
      <sz val="20"/>
      <name val="Arial Cyr"/>
      <charset val="204"/>
    </font>
    <font>
      <i/>
      <u/>
      <sz val="15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</font>
    <font>
      <b/>
      <i/>
      <u/>
      <sz val="14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4"/>
      <name val="Arial Cyr"/>
      <charset val="204"/>
    </font>
    <font>
      <sz val="24"/>
      <color theme="1"/>
      <name val="Calibri"/>
      <family val="2"/>
      <scheme val="minor"/>
    </font>
    <font>
      <i/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 applyBorder="1" applyAlignment="1">
      <alignment horizontal="left" vertical="top"/>
    </xf>
    <xf numFmtId="0" fontId="3" fillId="0" borderId="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1" fillId="0" borderId="0" xfId="1" applyFill="1" applyBorder="1" applyAlignment="1">
      <alignment horizontal="center" vertical="top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wrapText="1"/>
    </xf>
    <xf numFmtId="0" fontId="8" fillId="0" borderId="0" xfId="1" applyFont="1" applyFill="1" applyBorder="1" applyAlignment="1">
      <alignment horizontal="left" vertical="top" wrapText="1" indent="44"/>
    </xf>
    <xf numFmtId="0" fontId="9" fillId="0" borderId="0" xfId="1" applyFont="1" applyFill="1" applyBorder="1" applyAlignment="1">
      <alignment horizontal="left" vertical="top" wrapText="1" indent="44"/>
    </xf>
    <xf numFmtId="0" fontId="1" fillId="0" borderId="0" xfId="1" applyFill="1" applyBorder="1" applyAlignment="1">
      <alignment horizontal="left" vertical="top" wrapText="1" indent="9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0" fillId="0" borderId="0" xfId="0" applyBorder="1"/>
    <xf numFmtId="0" fontId="18" fillId="0" borderId="0" xfId="0" applyFont="1" applyFill="1" applyBorder="1"/>
    <xf numFmtId="0" fontId="18" fillId="0" borderId="0" xfId="0" applyFont="1" applyBorder="1"/>
    <xf numFmtId="0" fontId="0" fillId="0" borderId="0" xfId="0" applyFill="1" applyBorder="1"/>
    <xf numFmtId="0" fontId="12" fillId="0" borderId="0" xfId="0" applyFont="1" applyAlignment="1"/>
    <xf numFmtId="0" fontId="22" fillId="0" borderId="0" xfId="0" applyFont="1"/>
    <xf numFmtId="1" fontId="10" fillId="0" borderId="1" xfId="1" applyNumberFormat="1" applyFont="1" applyFill="1" applyBorder="1" applyAlignment="1">
      <alignment horizontal="center" vertical="center" wrapText="1"/>
    </xf>
    <xf numFmtId="1" fontId="10" fillId="0" borderId="1" xfId="1" applyNumberFormat="1" applyFont="1" applyFill="1" applyBorder="1" applyAlignment="1">
      <alignment horizont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wrapText="1"/>
    </xf>
    <xf numFmtId="1" fontId="23" fillId="0" borderId="1" xfId="1" applyNumberFormat="1" applyFont="1" applyFill="1" applyBorder="1" applyAlignment="1">
      <alignment horizontal="center" vertical="top" shrinkToFit="1"/>
    </xf>
    <xf numFmtId="4" fontId="25" fillId="0" borderId="1" xfId="1" applyNumberFormat="1" applyFont="1" applyFill="1" applyBorder="1" applyAlignment="1">
      <alignment horizontal="center" vertical="center" wrapText="1"/>
    </xf>
    <xf numFmtId="1" fontId="25" fillId="0" borderId="1" xfId="1" applyNumberFormat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center" vertical="top" wrapText="1"/>
    </xf>
    <xf numFmtId="1" fontId="23" fillId="0" borderId="1" xfId="1" applyNumberFormat="1" applyFont="1" applyFill="1" applyBorder="1" applyAlignment="1">
      <alignment horizontal="center" vertical="center" shrinkToFit="1"/>
    </xf>
    <xf numFmtId="3" fontId="25" fillId="0" borderId="1" xfId="1" applyNumberFormat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3" fontId="25" fillId="0" borderId="1" xfId="1" applyNumberFormat="1" applyFont="1" applyFill="1" applyBorder="1" applyAlignment="1">
      <alignment horizontal="center" wrapText="1"/>
    </xf>
    <xf numFmtId="0" fontId="19" fillId="0" borderId="1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left" vertical="top" wrapText="1" indent="1"/>
    </xf>
    <xf numFmtId="0" fontId="6" fillId="0" borderId="3" xfId="1" applyFont="1" applyFill="1" applyBorder="1" applyAlignment="1">
      <alignment horizontal="left" vertical="top" wrapText="1" indent="1"/>
    </xf>
    <xf numFmtId="0" fontId="6" fillId="0" borderId="2" xfId="1" applyFont="1" applyFill="1" applyBorder="1" applyAlignment="1">
      <alignment horizontal="left" vertical="top" wrapText="1" indent="1"/>
    </xf>
    <xf numFmtId="0" fontId="6" fillId="0" borderId="4" xfId="1" applyFont="1" applyFill="1" applyBorder="1" applyAlignment="1">
      <alignment horizontal="center" vertical="top" wrapText="1"/>
    </xf>
    <xf numFmtId="0" fontId="6" fillId="0" borderId="3" xfId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49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center" vertical="top" wrapText="1"/>
    </xf>
    <xf numFmtId="49" fontId="26" fillId="0" borderId="1" xfId="1" applyNumberFormat="1" applyFont="1" applyFill="1" applyBorder="1" applyAlignment="1">
      <alignment horizontal="center" vertical="top" shrinkToFit="1"/>
    </xf>
    <xf numFmtId="0" fontId="2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2102103</xdr:colOff>
      <xdr:row>40</xdr:row>
      <xdr:rowOff>3092</xdr:rowOff>
    </xdr:from>
    <xdr:ext cx="3505200" cy="0"/>
    <xdr:sp macro="" textlink="">
      <xdr:nvSpPr>
        <xdr:cNvPr id="3" name="Shape 16"/>
        <xdr:cNvSpPr/>
      </xdr:nvSpPr>
      <xdr:spPr>
        <a:xfrm>
          <a:off x="1218183" y="6038132"/>
          <a:ext cx="3505200" cy="0"/>
        </a:xfrm>
        <a:custGeom>
          <a:avLst/>
          <a:gdLst/>
          <a:ahLst/>
          <a:cxnLst/>
          <a:rect l="0" t="0" r="0" b="0"/>
          <a:pathLst>
            <a:path w="3505200">
              <a:moveTo>
                <a:pt x="0" y="0"/>
              </a:moveTo>
              <a:lnTo>
                <a:pt x="3505200" y="0"/>
              </a:lnTo>
            </a:path>
          </a:pathLst>
        </a:custGeom>
        <a:ln w="6186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31" zoomScaleNormal="100" zoomScaleSheetLayoutView="100" workbookViewId="0">
      <selection activeCell="D9" sqref="D9"/>
    </sheetView>
  </sheetViews>
  <sheetFormatPr defaultRowHeight="13.2" x14ac:dyDescent="0.3"/>
  <cols>
    <col min="1" max="1" width="6.88671875" style="1" customWidth="1"/>
    <col min="2" max="2" width="41.88671875" style="1" customWidth="1"/>
    <col min="3" max="3" width="11.5546875" style="1" customWidth="1"/>
    <col min="4" max="4" width="15.6640625" style="1" customWidth="1"/>
    <col min="5" max="5" width="19.77734375" style="1" customWidth="1"/>
    <col min="6" max="6" width="18.77734375" style="1" customWidth="1"/>
    <col min="7" max="7" width="18.88671875" style="1" customWidth="1"/>
    <col min="8" max="8" width="19.21875" style="1" customWidth="1"/>
    <col min="9" max="9" width="12.88671875" style="1" customWidth="1"/>
    <col min="10" max="16384" width="8.88671875" style="1"/>
  </cols>
  <sheetData>
    <row r="1" spans="1:9" ht="22.2" customHeight="1" x14ac:dyDescent="0.3">
      <c r="A1" s="9"/>
      <c r="B1" s="10"/>
      <c r="C1" s="10"/>
      <c r="D1" s="10"/>
      <c r="E1" s="48" t="s">
        <v>45</v>
      </c>
      <c r="H1" s="10"/>
      <c r="I1" s="10"/>
    </row>
    <row r="2" spans="1:9" ht="22.2" customHeight="1" x14ac:dyDescent="0.3">
      <c r="A2" s="9"/>
      <c r="B2" s="10"/>
      <c r="C2" s="10"/>
      <c r="D2" s="10"/>
      <c r="E2" s="48" t="s">
        <v>25</v>
      </c>
      <c r="G2" s="10"/>
      <c r="H2" s="10"/>
      <c r="I2" s="10"/>
    </row>
    <row r="3" spans="1:9" ht="20.399999999999999" customHeight="1" x14ac:dyDescent="0.3">
      <c r="A3" s="9"/>
      <c r="B3" s="10"/>
      <c r="C3" s="10"/>
      <c r="D3" s="10"/>
      <c r="E3" s="48" t="s">
        <v>26</v>
      </c>
      <c r="H3" s="10"/>
      <c r="I3" s="10"/>
    </row>
    <row r="4" spans="1:9" ht="24" customHeight="1" x14ac:dyDescent="0.3">
      <c r="A4" s="9"/>
      <c r="B4" s="10"/>
      <c r="C4" s="10"/>
      <c r="D4" s="10"/>
      <c r="E4" s="48" t="s">
        <v>27</v>
      </c>
      <c r="G4" s="10"/>
      <c r="H4" s="10"/>
      <c r="I4" s="10"/>
    </row>
    <row r="5" spans="1:9" ht="17.399999999999999" customHeight="1" x14ac:dyDescent="0.3">
      <c r="A5" s="9"/>
      <c r="B5" s="10"/>
      <c r="C5" s="10"/>
      <c r="D5" s="10"/>
      <c r="E5" s="10"/>
      <c r="F5" s="12" t="s">
        <v>15</v>
      </c>
      <c r="G5" s="10"/>
      <c r="H5" s="10"/>
      <c r="I5" s="10"/>
    </row>
    <row r="6" spans="1:9" ht="17.399999999999999" customHeight="1" x14ac:dyDescent="0.3">
      <c r="A6" s="9"/>
      <c r="B6" s="10"/>
      <c r="C6" s="10"/>
      <c r="D6" s="10"/>
      <c r="E6" s="10"/>
      <c r="F6" s="10"/>
      <c r="G6" s="10"/>
      <c r="H6" s="10"/>
      <c r="I6" s="10"/>
    </row>
    <row r="7" spans="1:9" ht="93.6" customHeight="1" x14ac:dyDescent="0.6">
      <c r="A7" s="45" t="s">
        <v>16</v>
      </c>
      <c r="B7" s="46"/>
      <c r="C7" s="46"/>
      <c r="D7" s="46"/>
      <c r="E7" s="46"/>
      <c r="F7" s="46"/>
      <c r="G7" s="46"/>
      <c r="H7" s="47"/>
      <c r="I7" s="20"/>
    </row>
    <row r="8" spans="1:9" ht="19.8" customHeight="1" x14ac:dyDescent="0.3">
      <c r="A8" s="43" t="s">
        <v>11</v>
      </c>
      <c r="B8" s="43"/>
      <c r="C8" s="6"/>
      <c r="D8" s="6"/>
      <c r="E8" s="6"/>
      <c r="F8" s="6"/>
      <c r="G8" s="6"/>
      <c r="H8" s="6"/>
      <c r="I8" s="6"/>
    </row>
    <row r="9" spans="1:9" ht="21" customHeight="1" x14ac:dyDescent="0.35">
      <c r="A9" s="44" t="s">
        <v>12</v>
      </c>
      <c r="B9" s="44"/>
      <c r="C9" s="11"/>
      <c r="D9" s="11"/>
      <c r="E9" s="11"/>
      <c r="F9" s="11"/>
      <c r="G9" s="11"/>
      <c r="H9" s="13" t="s">
        <v>13</v>
      </c>
      <c r="I9" s="11"/>
    </row>
    <row r="10" spans="1:9" s="21" customFormat="1" ht="60" customHeight="1" x14ac:dyDescent="0.35">
      <c r="A10" s="49" t="s">
        <v>29</v>
      </c>
      <c r="B10" s="14" t="s">
        <v>17</v>
      </c>
      <c r="C10" s="14" t="s">
        <v>18</v>
      </c>
      <c r="D10" s="14" t="s">
        <v>19</v>
      </c>
      <c r="E10" s="14" t="s">
        <v>23</v>
      </c>
      <c r="F10" s="14" t="s">
        <v>20</v>
      </c>
      <c r="G10" s="14" t="s">
        <v>21</v>
      </c>
      <c r="H10" s="14" t="s">
        <v>22</v>
      </c>
    </row>
    <row r="11" spans="1:9" customFormat="1" ht="16.95" hidden="1" customHeight="1" x14ac:dyDescent="0.35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3">
        <v>8</v>
      </c>
    </row>
    <row r="12" spans="1:9" ht="17.25" customHeight="1" x14ac:dyDescent="0.3">
      <c r="A12" s="40" t="s">
        <v>8</v>
      </c>
      <c r="B12" s="41"/>
      <c r="C12" s="41"/>
      <c r="D12" s="41"/>
      <c r="E12" s="41"/>
      <c r="F12" s="41"/>
      <c r="G12" s="41"/>
      <c r="H12" s="42"/>
    </row>
    <row r="13" spans="1:9" s="29" customFormat="1" ht="19.8" customHeight="1" x14ac:dyDescent="0.3">
      <c r="A13" s="26">
        <v>1</v>
      </c>
      <c r="B13" s="34" t="s">
        <v>40</v>
      </c>
      <c r="C13" s="27" t="s">
        <v>9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1:9" ht="17.25" customHeight="1" x14ac:dyDescent="0.35">
      <c r="A14" s="3" t="s">
        <v>1</v>
      </c>
      <c r="B14" s="5" t="s">
        <v>5</v>
      </c>
      <c r="C14" s="7" t="s">
        <v>9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</row>
    <row r="15" spans="1:9" ht="17.25" customHeight="1" x14ac:dyDescent="0.35">
      <c r="A15" s="3" t="s">
        <v>1</v>
      </c>
      <c r="B15" s="5" t="s">
        <v>3</v>
      </c>
      <c r="C15" s="7" t="s">
        <v>24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</row>
    <row r="16" spans="1:9" ht="30.6" customHeight="1" x14ac:dyDescent="0.3">
      <c r="A16" s="3" t="s">
        <v>1</v>
      </c>
      <c r="B16" s="52" t="s">
        <v>41</v>
      </c>
      <c r="C16" s="7" t="s">
        <v>9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1:8" s="29" customFormat="1" ht="19.8" customHeight="1" x14ac:dyDescent="0.3">
      <c r="A17" s="26">
        <v>2</v>
      </c>
      <c r="B17" s="34" t="s">
        <v>42</v>
      </c>
      <c r="C17" s="27" t="s">
        <v>9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1:8" ht="17.25" customHeight="1" x14ac:dyDescent="0.35">
      <c r="A18" s="3" t="s">
        <v>1</v>
      </c>
      <c r="B18" s="5" t="s">
        <v>3</v>
      </c>
      <c r="C18" s="7" t="s">
        <v>24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</row>
    <row r="19" spans="1:8" ht="34.5" customHeight="1" x14ac:dyDescent="0.3">
      <c r="A19" s="3" t="s">
        <v>1</v>
      </c>
      <c r="B19" s="52" t="s">
        <v>41</v>
      </c>
      <c r="C19" s="7" t="s">
        <v>9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1:8" s="29" customFormat="1" ht="34.5" customHeight="1" x14ac:dyDescent="0.3">
      <c r="A20" s="30" t="s">
        <v>28</v>
      </c>
      <c r="B20" s="34" t="s">
        <v>43</v>
      </c>
      <c r="C20" s="27" t="s">
        <v>9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1:8" ht="17.25" customHeight="1" x14ac:dyDescent="0.3">
      <c r="A21" s="40" t="s">
        <v>7</v>
      </c>
      <c r="B21" s="41"/>
      <c r="C21" s="41"/>
      <c r="D21" s="41"/>
      <c r="E21" s="41"/>
      <c r="F21" s="41"/>
      <c r="G21" s="41"/>
      <c r="H21" s="42"/>
    </row>
    <row r="22" spans="1:8" s="29" customFormat="1" ht="81.599999999999994" customHeight="1" x14ac:dyDescent="0.3">
      <c r="A22" s="31">
        <v>1</v>
      </c>
      <c r="B22" s="34" t="s">
        <v>31</v>
      </c>
      <c r="C22" s="27" t="s">
        <v>9</v>
      </c>
      <c r="D22" s="32">
        <v>0</v>
      </c>
      <c r="E22" s="32">
        <f>E23</f>
        <v>50074580</v>
      </c>
      <c r="F22" s="32">
        <f t="shared" ref="F22:H22" si="0">F23</f>
        <v>58817393</v>
      </c>
      <c r="G22" s="32">
        <f t="shared" si="0"/>
        <v>61317550</v>
      </c>
      <c r="H22" s="32">
        <f t="shared" si="0"/>
        <v>58553193</v>
      </c>
    </row>
    <row r="23" spans="1:8" s="29" customFormat="1" ht="116.4" customHeight="1" x14ac:dyDescent="0.3">
      <c r="A23" s="50" t="s">
        <v>30</v>
      </c>
      <c r="B23" s="33" t="s">
        <v>32</v>
      </c>
      <c r="C23" s="27" t="s">
        <v>9</v>
      </c>
      <c r="D23" s="32">
        <v>0</v>
      </c>
      <c r="E23" s="32">
        <v>50074580</v>
      </c>
      <c r="F23" s="32">
        <v>58817393</v>
      </c>
      <c r="G23" s="32">
        <v>61317550</v>
      </c>
      <c r="H23" s="32">
        <v>58553193</v>
      </c>
    </row>
    <row r="24" spans="1:8" ht="31.8" customHeight="1" x14ac:dyDescent="0.3">
      <c r="A24" s="37" t="s">
        <v>6</v>
      </c>
      <c r="B24" s="38"/>
      <c r="C24" s="38"/>
      <c r="D24" s="38"/>
      <c r="E24" s="38"/>
      <c r="F24" s="38"/>
      <c r="G24" s="38"/>
      <c r="H24" s="39"/>
    </row>
    <row r="25" spans="1:8" s="29" customFormat="1" ht="17.25" customHeight="1" x14ac:dyDescent="0.3">
      <c r="A25" s="26">
        <v>1</v>
      </c>
      <c r="B25" s="34" t="s">
        <v>36</v>
      </c>
      <c r="C25" s="27" t="s">
        <v>9</v>
      </c>
      <c r="D25" s="35">
        <v>0</v>
      </c>
      <c r="E25" s="35">
        <f>E26+E28</f>
        <v>0</v>
      </c>
      <c r="F25" s="35">
        <f t="shared" ref="F25:H25" si="1">F26+F28</f>
        <v>0</v>
      </c>
      <c r="G25" s="35">
        <f t="shared" si="1"/>
        <v>0</v>
      </c>
      <c r="H25" s="35">
        <f t="shared" si="1"/>
        <v>0</v>
      </c>
    </row>
    <row r="26" spans="1:8" ht="17.25" customHeight="1" x14ac:dyDescent="0.35">
      <c r="A26" s="3" t="s">
        <v>1</v>
      </c>
      <c r="B26" s="5" t="s">
        <v>5</v>
      </c>
      <c r="C26" s="7" t="s">
        <v>9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</row>
    <row r="27" spans="1:8" ht="17.25" customHeight="1" x14ac:dyDescent="0.35">
      <c r="A27" s="3" t="s">
        <v>1</v>
      </c>
      <c r="B27" s="5" t="s">
        <v>3</v>
      </c>
      <c r="C27" s="8" t="s">
        <v>24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</row>
    <row r="28" spans="1:8" ht="18" customHeight="1" x14ac:dyDescent="0.3">
      <c r="A28" s="3" t="s">
        <v>1</v>
      </c>
      <c r="B28" s="52" t="s">
        <v>39</v>
      </c>
      <c r="C28" s="7" t="s">
        <v>9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1:8" s="29" customFormat="1" ht="51.6" customHeight="1" x14ac:dyDescent="0.3">
      <c r="A29" s="50" t="s">
        <v>30</v>
      </c>
      <c r="B29" s="33" t="s">
        <v>44</v>
      </c>
      <c r="C29" s="27" t="s">
        <v>9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</row>
    <row r="30" spans="1:8" ht="17.25" customHeight="1" x14ac:dyDescent="0.3">
      <c r="A30" s="2" t="s">
        <v>0</v>
      </c>
      <c r="B30" s="4" t="s">
        <v>4</v>
      </c>
      <c r="C30" s="7" t="s">
        <v>9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</row>
    <row r="31" spans="1:8" ht="17.25" customHeight="1" x14ac:dyDescent="0.35">
      <c r="A31" s="2" t="s">
        <v>0</v>
      </c>
      <c r="B31" s="4" t="s">
        <v>2</v>
      </c>
      <c r="C31" s="8" t="s">
        <v>24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</row>
    <row r="32" spans="1:8" ht="19.2" customHeight="1" x14ac:dyDescent="0.3">
      <c r="A32" s="2" t="s">
        <v>0</v>
      </c>
      <c r="B32" s="51" t="s">
        <v>39</v>
      </c>
      <c r="C32" s="7" t="s">
        <v>9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</row>
    <row r="33" spans="1:9" s="29" customFormat="1" ht="17.25" customHeight="1" x14ac:dyDescent="0.3">
      <c r="A33" s="26">
        <v>2</v>
      </c>
      <c r="B33" s="34" t="s">
        <v>35</v>
      </c>
      <c r="C33" s="27" t="s">
        <v>9</v>
      </c>
      <c r="D33" s="35">
        <f>D35</f>
        <v>270258819</v>
      </c>
      <c r="E33" s="35">
        <f t="shared" ref="E33:H33" si="2">E35</f>
        <v>525886156</v>
      </c>
      <c r="F33" s="35">
        <f t="shared" si="2"/>
        <v>433273185</v>
      </c>
      <c r="G33" s="35">
        <f t="shared" si="2"/>
        <v>346146123</v>
      </c>
      <c r="H33" s="35">
        <f t="shared" si="2"/>
        <v>256573500</v>
      </c>
    </row>
    <row r="34" spans="1:9" ht="17.25" customHeight="1" x14ac:dyDescent="0.35">
      <c r="A34" s="3" t="s">
        <v>1</v>
      </c>
      <c r="B34" s="5" t="s">
        <v>3</v>
      </c>
      <c r="C34" s="8" t="s">
        <v>10</v>
      </c>
      <c r="D34" s="25">
        <v>6152509</v>
      </c>
      <c r="E34" s="25">
        <f t="shared" ref="E34:F35" si="3">E37</f>
        <v>10721430.289999999</v>
      </c>
      <c r="F34" s="25">
        <f t="shared" si="3"/>
        <v>9140784.4900000002</v>
      </c>
      <c r="G34" s="25">
        <f t="shared" ref="G34:H34" si="4">G37</f>
        <v>7226432.6199999992</v>
      </c>
      <c r="H34" s="25">
        <f t="shared" si="4"/>
        <v>5312080.75</v>
      </c>
    </row>
    <row r="35" spans="1:9" ht="17.399999999999999" customHeight="1" x14ac:dyDescent="0.3">
      <c r="A35" s="3" t="s">
        <v>1</v>
      </c>
      <c r="B35" s="52" t="s">
        <v>39</v>
      </c>
      <c r="C35" s="7" t="s">
        <v>9</v>
      </c>
      <c r="D35" s="24">
        <v>270258819</v>
      </c>
      <c r="E35" s="24">
        <f t="shared" si="3"/>
        <v>525886156</v>
      </c>
      <c r="F35" s="24">
        <f t="shared" si="3"/>
        <v>433273185</v>
      </c>
      <c r="G35" s="24">
        <f t="shared" ref="G35:H35" si="5">G38</f>
        <v>346146123</v>
      </c>
      <c r="H35" s="24">
        <f t="shared" si="5"/>
        <v>256573500</v>
      </c>
    </row>
    <row r="36" spans="1:9" s="29" customFormat="1" ht="48.6" customHeight="1" x14ac:dyDescent="0.3">
      <c r="A36" s="50" t="s">
        <v>33</v>
      </c>
      <c r="B36" s="33" t="s">
        <v>38</v>
      </c>
      <c r="C36" s="27" t="s">
        <v>9</v>
      </c>
      <c r="D36" s="32">
        <f>D38</f>
        <v>270258819</v>
      </c>
      <c r="E36" s="32">
        <f t="shared" ref="E36:H36" si="6">E38</f>
        <v>525886156</v>
      </c>
      <c r="F36" s="32">
        <f t="shared" si="6"/>
        <v>433273185</v>
      </c>
      <c r="G36" s="32">
        <f t="shared" si="6"/>
        <v>346146123</v>
      </c>
      <c r="H36" s="32">
        <f t="shared" si="6"/>
        <v>256573500</v>
      </c>
    </row>
    <row r="37" spans="1:9" ht="17.25" customHeight="1" x14ac:dyDescent="0.35">
      <c r="A37" s="2" t="s">
        <v>0</v>
      </c>
      <c r="B37" s="4" t="s">
        <v>2</v>
      </c>
      <c r="C37" s="8" t="s">
        <v>10</v>
      </c>
      <c r="D37" s="25">
        <v>6152509</v>
      </c>
      <c r="E37" s="25">
        <f>4871253.24+5850177.05</f>
        <v>10721430.289999999</v>
      </c>
      <c r="F37" s="25">
        <f>3852919.74+5287864.75</f>
        <v>9140784.4900000002</v>
      </c>
      <c r="G37" s="25">
        <f>2752085.52+4474347.1</f>
        <v>7226432.6199999992</v>
      </c>
      <c r="H37" s="25">
        <f>1651251.3+3660829.45</f>
        <v>5312080.75</v>
      </c>
    </row>
    <row r="38" spans="1:9" ht="19.8" customHeight="1" x14ac:dyDescent="0.3">
      <c r="A38" s="2" t="s">
        <v>0</v>
      </c>
      <c r="B38" s="51" t="s">
        <v>39</v>
      </c>
      <c r="C38" s="7" t="s">
        <v>9</v>
      </c>
      <c r="D38" s="24">
        <v>270258819</v>
      </c>
      <c r="E38" s="24">
        <v>525886156</v>
      </c>
      <c r="F38" s="24">
        <v>433273185</v>
      </c>
      <c r="G38" s="24">
        <v>346146123</v>
      </c>
      <c r="H38" s="24">
        <v>256573500</v>
      </c>
    </row>
    <row r="39" spans="1:9" s="29" customFormat="1" ht="34.5" customHeight="1" x14ac:dyDescent="0.3">
      <c r="A39" s="30" t="s">
        <v>28</v>
      </c>
      <c r="B39" s="34" t="s">
        <v>37</v>
      </c>
      <c r="C39" s="27" t="s">
        <v>9</v>
      </c>
      <c r="D39" s="32">
        <f>D40</f>
        <v>270258819</v>
      </c>
      <c r="E39" s="32">
        <f>E40</f>
        <v>525886156</v>
      </c>
      <c r="F39" s="32">
        <f>F40</f>
        <v>433273185</v>
      </c>
      <c r="G39" s="32">
        <f t="shared" ref="G39:H39" si="7">G40</f>
        <v>346146123</v>
      </c>
      <c r="H39" s="32">
        <f t="shared" si="7"/>
        <v>256573500</v>
      </c>
    </row>
    <row r="40" spans="1:9" s="29" customFormat="1" ht="52.8" customHeight="1" x14ac:dyDescent="0.3">
      <c r="A40" s="36" t="s">
        <v>28</v>
      </c>
      <c r="B40" s="33" t="s">
        <v>34</v>
      </c>
      <c r="C40" s="27" t="s">
        <v>9</v>
      </c>
      <c r="D40" s="32">
        <f>D38</f>
        <v>270258819</v>
      </c>
      <c r="E40" s="32">
        <f>E38</f>
        <v>525886156</v>
      </c>
      <c r="F40" s="32">
        <f>F38</f>
        <v>433273185</v>
      </c>
      <c r="G40" s="32">
        <f t="shared" ref="G40:H40" si="8">G38</f>
        <v>346146123</v>
      </c>
      <c r="H40" s="32">
        <f t="shared" si="8"/>
        <v>256573500</v>
      </c>
    </row>
    <row r="41" spans="1:9" ht="19.2" customHeight="1" x14ac:dyDescent="0.3"/>
    <row r="43" spans="1:9" s="16" customFormat="1" ht="18" x14ac:dyDescent="0.35">
      <c r="B43" s="17"/>
      <c r="C43" s="17" t="s">
        <v>14</v>
      </c>
      <c r="D43" s="17"/>
      <c r="E43" s="17"/>
      <c r="F43" s="17"/>
      <c r="G43" s="18"/>
      <c r="H43" s="18"/>
      <c r="I43" s="19"/>
    </row>
  </sheetData>
  <mergeCells count="6">
    <mergeCell ref="A7:H7"/>
    <mergeCell ref="A24:H24"/>
    <mergeCell ref="A12:H12"/>
    <mergeCell ref="A21:H21"/>
    <mergeCell ref="A8:B8"/>
    <mergeCell ref="A9:B9"/>
  </mergeCells>
  <pageMargins left="0.70866141732283472" right="0.70866141732283472" top="0.55118110236220474" bottom="0.15748031496062992" header="0.31496062992125984" footer="0.31496062992125984"/>
  <pageSetup paperSize="9" scale="57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5</vt:lpstr>
      <vt:lpstr>'додаток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2025-08-18T07:43:50Z</dcterms:modified>
</cp:coreProperties>
</file>