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028" windowWidth="14808" windowHeight="6096"/>
  </bookViews>
  <sheets>
    <sheet name="2025" sheetId="1" r:id="rId1"/>
  </sheets>
  <definedNames>
    <definedName name="_xlnm.Print_Titles" localSheetId="0">'2025'!$19:$19</definedName>
    <definedName name="_xlnm.Print_Area" localSheetId="0">'2025'!$A$1:$I$42</definedName>
  </definedNames>
  <calcPr calcId="162913"/>
</workbook>
</file>

<file path=xl/calcChain.xml><?xml version="1.0" encoding="utf-8"?>
<calcChain xmlns="http://schemas.openxmlformats.org/spreadsheetml/2006/main">
  <c r="H39" i="1" l="1"/>
  <c r="H34" i="1"/>
  <c r="H33" i="1" s="1"/>
  <c r="H40" i="1" l="1"/>
  <c r="H37" i="1"/>
  <c r="H36" i="1"/>
  <c r="H32" i="1"/>
  <c r="H22" i="1" l="1"/>
  <c r="H21" i="1" l="1"/>
  <c r="H27" i="1" l="1"/>
  <c r="H28" i="1"/>
  <c r="H29" i="1"/>
  <c r="H26" i="1"/>
  <c r="H30" i="1"/>
  <c r="H25" i="1"/>
  <c r="H24" i="1"/>
  <c r="H31" i="1" l="1"/>
  <c r="H23" i="1" l="1"/>
  <c r="H38" i="1" l="1"/>
  <c r="H13" i="1" l="1"/>
</calcChain>
</file>

<file path=xl/sharedStrings.xml><?xml version="1.0" encoding="utf-8"?>
<sst xmlns="http://schemas.openxmlformats.org/spreadsheetml/2006/main" count="58" uniqueCount="47">
  <si>
    <t xml:space="preserve"> (код бюджету)</t>
  </si>
  <si>
    <t>1. Показники міжбюджетних трансфертів з інших бюджетів</t>
  </si>
  <si>
    <t>грн</t>
  </si>
  <si>
    <t>Код Класифікації доходу бюдже-                ту/Код бюджету</t>
  </si>
  <si>
    <t>Найменування трансферту/Найменування бюджету-надавача міжбюджетного трансферту</t>
  </si>
  <si>
    <t>Усього</t>
  </si>
  <si>
    <t>Найменування трансферту/Найменування бюджету-отримувача міжбюджетного трансферту</t>
  </si>
  <si>
    <t>І. Трансферти до загального фонду бюджету</t>
  </si>
  <si>
    <t>І. Трансферти із загального фонду бюджету</t>
  </si>
  <si>
    <t>Державний бюджет</t>
  </si>
  <si>
    <t>0719770</t>
  </si>
  <si>
    <t>Обласний бюджет Дніпропетровської області</t>
  </si>
  <si>
    <t>УСЬОГО за розділами І, ІІ, у тому числі:</t>
  </si>
  <si>
    <t>спеціальний фонд</t>
  </si>
  <si>
    <t>загальний фонд</t>
  </si>
  <si>
    <t>Код       Програмної класифікації видатків та кредитування місцевого бюджету/Код бюджету</t>
  </si>
  <si>
    <t xml:space="preserve">Інші дотації з місцевого бюджету </t>
  </si>
  <si>
    <t>бюджет Центрально-Міського району у місті Кривий Ріг</t>
  </si>
  <si>
    <t>бюджет Металургійного району у місті  Кривий Ріг</t>
  </si>
  <si>
    <t>бюджет Покровського району у місті  Кривий Ріг</t>
  </si>
  <si>
    <t>бюджет Інгулецького району у місті  Кривий Ріг</t>
  </si>
  <si>
    <t>бюджет Тернівського району у місті Кривий Ріг</t>
  </si>
  <si>
    <t>бюджет Саксаганського району  у місті Кривий Ріг</t>
  </si>
  <si>
    <t>бюджет Довгинцівського району  у місті  Кривий Ріг</t>
  </si>
  <si>
    <t>Код          Типової програмної класифікації видатків та кредитування місцевого бюджету</t>
  </si>
  <si>
    <t>2. Показники міжбюджетних трансфертів іншим бюджетам</t>
  </si>
  <si>
    <t>ІІ. Трансферти до спецільного фонду бюджету</t>
  </si>
  <si>
    <t xml:space="preserve"> 0457810000</t>
  </si>
  <si>
    <t>0410000000</t>
  </si>
  <si>
    <t>0457860100</t>
  </si>
  <si>
    <t>0457860200</t>
  </si>
  <si>
    <t>0457860300</t>
  </si>
  <si>
    <t>0457860400</t>
  </si>
  <si>
    <t>0457860500</t>
  </si>
  <si>
    <t>0457860600</t>
  </si>
  <si>
    <t>0457860700</t>
  </si>
  <si>
    <t>Субвенція з бюджету Криворізької міської територіальної громади обласному бюджету на забезпечення офтальмологічної допомоги населенню міста</t>
  </si>
  <si>
    <t>ІІ. Трансферти зі спеціального фонду бюджету</t>
  </si>
  <si>
    <t>УСЬОГО за розділами І, ІІ у тому числі:</t>
  </si>
  <si>
    <t xml:space="preserve">                                                23.10.2024 №3134</t>
  </si>
  <si>
    <t xml:space="preserve">Міжбюджетні трансферти на 2025 рік </t>
  </si>
  <si>
    <t>Реверсна дотація</t>
  </si>
  <si>
    <t>2919770</t>
  </si>
  <si>
    <t>Субвенція з бюджету Криворізької міської територіальної громади  обласному бюджету на забезпечення виконання заходів Програми створення та використання матеріальних резервів для запобігання і ліквідації наслідків надзвичайних ситуацій у Дніпропетровській області на 2023–2027 роки</t>
  </si>
  <si>
    <t>________________________________</t>
  </si>
  <si>
    <t xml:space="preserve">                                              до рішення міської ради</t>
  </si>
  <si>
    <t xml:space="preserve">                       Додаток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</si>
</sst>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name val="Arial"/>
      <family val="2"/>
      <charset val="204"/>
    </font>
    <font>
      <i/>
      <u/>
      <sz val="12"/>
      <name val="Times New Roman"/>
      <family val="1"/>
      <charset val="204"/>
    </font>
    <font>
      <i/>
      <u/>
      <sz val="12"/>
      <name val="Arial"/>
      <family val="2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theme="1"/>
      <name val="Calibri"/>
      <family val="2"/>
      <scheme val="minor"/>
    </font>
    <font>
      <b/>
      <i/>
      <sz val="16"/>
      <color theme="1"/>
      <name val="Times New Roman"/>
      <family val="1"/>
      <charset val="204"/>
    </font>
    <font>
      <b/>
      <i/>
      <sz val="16"/>
      <color theme="1"/>
      <name val="Calibri"/>
      <family val="2"/>
      <scheme val="minor"/>
    </font>
    <font>
      <i/>
      <sz val="12"/>
      <color theme="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i/>
      <sz val="1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7" fillId="0" borderId="0" xfId="0" applyFont="1"/>
    <xf numFmtId="0" fontId="8" fillId="0" borderId="0" xfId="0" applyFont="1"/>
    <xf numFmtId="0" fontId="1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" fontId="1" fillId="0" borderId="0" xfId="0" applyNumberFormat="1" applyFont="1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left"/>
    </xf>
    <xf numFmtId="0" fontId="14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wrapText="1"/>
    </xf>
    <xf numFmtId="0" fontId="28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  <xf numFmtId="0" fontId="26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49" fontId="18" fillId="2" borderId="0" xfId="0" applyNumberFormat="1" applyFont="1" applyFill="1" applyAlignment="1">
      <alignment horizontal="left" vertical="center" wrapText="1"/>
    </xf>
    <xf numFmtId="49" fontId="19" fillId="2" borderId="0" xfId="0" applyNumberFormat="1" applyFont="1" applyFill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tabSelected="1" view="pageBreakPreview" zoomScale="88" zoomScaleNormal="90" zoomScaleSheetLayoutView="88" workbookViewId="0">
      <selection activeCell="E2" sqref="E2:I2"/>
    </sheetView>
  </sheetViews>
  <sheetFormatPr defaultRowHeight="14.4" x14ac:dyDescent="0.3"/>
  <cols>
    <col min="1" max="1" width="14.21875" customWidth="1"/>
    <col min="2" max="2" width="14.109375" customWidth="1"/>
    <col min="5" max="5" width="7.33203125" customWidth="1"/>
    <col min="6" max="6" width="2.6640625" customWidth="1"/>
    <col min="7" max="7" width="30.44140625" customWidth="1"/>
    <col min="9" max="9" width="9.5546875" customWidth="1"/>
    <col min="10" max="10" width="21" customWidth="1"/>
    <col min="11" max="11" width="14.44140625" bestFit="1" customWidth="1"/>
  </cols>
  <sheetData>
    <row r="1" spans="1:15" ht="18" x14ac:dyDescent="0.35">
      <c r="A1" s="1"/>
      <c r="B1" s="1"/>
      <c r="C1" s="1"/>
      <c r="D1" s="1"/>
      <c r="E1" s="39" t="s">
        <v>46</v>
      </c>
      <c r="F1" s="40"/>
      <c r="G1" s="40"/>
      <c r="H1" s="40"/>
      <c r="I1" s="40"/>
      <c r="J1" s="1"/>
      <c r="K1" s="1"/>
      <c r="L1" s="1"/>
      <c r="M1" s="1"/>
      <c r="N1" s="1"/>
      <c r="O1" s="1"/>
    </row>
    <row r="2" spans="1:15" ht="15" customHeight="1" x14ac:dyDescent="0.35">
      <c r="A2" s="1"/>
      <c r="B2" s="1"/>
      <c r="C2" s="1"/>
      <c r="D2" s="1"/>
      <c r="E2" s="39" t="s">
        <v>45</v>
      </c>
      <c r="F2" s="40"/>
      <c r="G2" s="40"/>
      <c r="H2" s="40"/>
      <c r="I2" s="40"/>
      <c r="J2" s="1"/>
      <c r="K2" s="1"/>
      <c r="L2" s="1"/>
      <c r="M2" s="1"/>
      <c r="N2" s="1"/>
      <c r="O2" s="1"/>
    </row>
    <row r="3" spans="1:15" ht="16.8" customHeight="1" x14ac:dyDescent="0.35">
      <c r="A3" s="1"/>
      <c r="B3" s="1"/>
      <c r="C3" s="1"/>
      <c r="D3" s="1"/>
      <c r="E3" s="1"/>
      <c r="F3" s="1"/>
      <c r="G3" s="13" t="s">
        <v>39</v>
      </c>
      <c r="H3" s="1"/>
      <c r="I3" s="1"/>
      <c r="J3" s="1"/>
      <c r="K3" s="1"/>
      <c r="L3" s="1"/>
      <c r="M3" s="1"/>
      <c r="N3" s="1"/>
      <c r="O3" s="1"/>
    </row>
    <row r="4" spans="1:15" ht="25.8" customHeight="1" x14ac:dyDescent="0.35">
      <c r="A4" s="46" t="s">
        <v>40</v>
      </c>
      <c r="B4" s="47"/>
      <c r="C4" s="47"/>
      <c r="D4" s="47"/>
      <c r="E4" s="47"/>
      <c r="F4" s="47"/>
      <c r="G4" s="47"/>
      <c r="H4" s="47"/>
      <c r="I4" s="47"/>
      <c r="J4" s="1"/>
      <c r="K4" s="1"/>
      <c r="L4" s="1"/>
      <c r="M4" s="1"/>
      <c r="N4" s="1"/>
      <c r="O4" s="1"/>
    </row>
    <row r="5" spans="1:15" ht="26.4" customHeight="1" x14ac:dyDescent="0.35">
      <c r="A5" s="48" t="s">
        <v>27</v>
      </c>
      <c r="B5" s="49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2" customHeight="1" x14ac:dyDescent="0.35">
      <c r="A6" s="50" t="s">
        <v>0</v>
      </c>
      <c r="B6" s="5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31.2" customHeight="1" x14ac:dyDescent="0.35">
      <c r="A7" s="52" t="s">
        <v>1</v>
      </c>
      <c r="B7" s="53"/>
      <c r="C7" s="53"/>
      <c r="D7" s="53"/>
      <c r="E7" s="53"/>
      <c r="F7" s="53"/>
      <c r="G7" s="53"/>
      <c r="H7" s="53"/>
      <c r="I7" s="53"/>
      <c r="J7" s="1"/>
      <c r="K7" s="1"/>
      <c r="L7" s="1"/>
      <c r="M7" s="1"/>
      <c r="N7" s="1"/>
      <c r="O7" s="1"/>
    </row>
    <row r="8" spans="1:15" ht="14.4" customHeight="1" x14ac:dyDescent="0.35">
      <c r="A8" s="1"/>
      <c r="B8" s="1"/>
      <c r="C8" s="1"/>
      <c r="D8" s="1"/>
      <c r="E8" s="1"/>
      <c r="F8" s="1"/>
      <c r="G8" s="1"/>
      <c r="H8" s="1"/>
      <c r="I8" s="5" t="s">
        <v>2</v>
      </c>
      <c r="J8" s="1"/>
      <c r="K8" s="1"/>
      <c r="L8" s="1"/>
      <c r="M8" s="1"/>
      <c r="N8" s="1"/>
      <c r="O8" s="1"/>
    </row>
    <row r="9" spans="1:15" ht="70.8" customHeight="1" x14ac:dyDescent="0.35">
      <c r="A9" s="11" t="s">
        <v>3</v>
      </c>
      <c r="B9" s="54" t="s">
        <v>4</v>
      </c>
      <c r="C9" s="55"/>
      <c r="D9" s="55"/>
      <c r="E9" s="55"/>
      <c r="F9" s="55"/>
      <c r="G9" s="56"/>
      <c r="H9" s="57" t="s">
        <v>5</v>
      </c>
      <c r="I9" s="58"/>
      <c r="J9" s="1"/>
      <c r="K9" s="1"/>
      <c r="L9" s="1"/>
      <c r="M9" s="1"/>
      <c r="N9" s="1"/>
      <c r="O9" s="1"/>
    </row>
    <row r="10" spans="1:15" ht="13.95" customHeight="1" x14ac:dyDescent="0.35">
      <c r="A10" s="9">
        <v>1</v>
      </c>
      <c r="B10" s="59">
        <v>2</v>
      </c>
      <c r="C10" s="60"/>
      <c r="D10" s="60"/>
      <c r="E10" s="60"/>
      <c r="F10" s="60"/>
      <c r="G10" s="61"/>
      <c r="H10" s="41">
        <v>3</v>
      </c>
      <c r="I10" s="42"/>
      <c r="J10" s="1"/>
      <c r="K10" s="1"/>
      <c r="L10" s="1"/>
      <c r="M10" s="1"/>
      <c r="N10" s="1"/>
      <c r="O10" s="1"/>
    </row>
    <row r="11" spans="1:15" ht="22.8" customHeight="1" x14ac:dyDescent="0.35">
      <c r="A11" s="43" t="s">
        <v>7</v>
      </c>
      <c r="B11" s="44"/>
      <c r="C11" s="44"/>
      <c r="D11" s="44"/>
      <c r="E11" s="44"/>
      <c r="F11" s="44"/>
      <c r="G11" s="44"/>
      <c r="H11" s="44"/>
      <c r="I11" s="45"/>
      <c r="J11" s="1"/>
      <c r="K11" s="1"/>
      <c r="L11" s="1"/>
      <c r="M11" s="1"/>
      <c r="N11" s="1"/>
      <c r="O11" s="1"/>
    </row>
    <row r="12" spans="1:15" ht="21" customHeight="1" x14ac:dyDescent="0.35">
      <c r="A12" s="30" t="s">
        <v>26</v>
      </c>
      <c r="B12" s="31"/>
      <c r="C12" s="31"/>
      <c r="D12" s="31"/>
      <c r="E12" s="31"/>
      <c r="F12" s="31"/>
      <c r="G12" s="31"/>
      <c r="H12" s="31"/>
      <c r="I12" s="32"/>
      <c r="J12" s="1"/>
      <c r="K12" s="1"/>
      <c r="L12" s="1"/>
      <c r="M12" s="1"/>
      <c r="N12" s="1"/>
      <c r="O12" s="1"/>
    </row>
    <row r="13" spans="1:15" ht="25.2" customHeight="1" x14ac:dyDescent="0.35">
      <c r="A13" s="7"/>
      <c r="B13" s="70" t="s">
        <v>38</v>
      </c>
      <c r="C13" s="71"/>
      <c r="D13" s="71"/>
      <c r="E13" s="71"/>
      <c r="F13" s="71"/>
      <c r="G13" s="72"/>
      <c r="H13" s="22">
        <f>H14+H15</f>
        <v>0</v>
      </c>
      <c r="I13" s="23"/>
      <c r="J13" s="1"/>
      <c r="K13" s="1"/>
      <c r="L13" s="1"/>
      <c r="M13" s="1"/>
      <c r="N13" s="1"/>
      <c r="O13" s="1"/>
    </row>
    <row r="14" spans="1:15" ht="22.8" customHeight="1" x14ac:dyDescent="0.35">
      <c r="A14" s="7"/>
      <c r="B14" s="65" t="s">
        <v>14</v>
      </c>
      <c r="C14" s="66"/>
      <c r="D14" s="66"/>
      <c r="E14" s="66"/>
      <c r="F14" s="66"/>
      <c r="G14" s="67"/>
      <c r="H14" s="35">
        <v>0</v>
      </c>
      <c r="I14" s="36"/>
      <c r="J14" s="1"/>
      <c r="K14" s="1"/>
      <c r="L14" s="1"/>
      <c r="M14" s="1"/>
      <c r="N14" s="1"/>
      <c r="O14" s="1"/>
    </row>
    <row r="15" spans="1:15" ht="29.4" customHeight="1" x14ac:dyDescent="0.35">
      <c r="A15" s="7"/>
      <c r="B15" s="65" t="s">
        <v>13</v>
      </c>
      <c r="C15" s="66" t="s">
        <v>13</v>
      </c>
      <c r="D15" s="66"/>
      <c r="E15" s="66"/>
      <c r="F15" s="66"/>
      <c r="G15" s="67"/>
      <c r="H15" s="35">
        <v>0</v>
      </c>
      <c r="I15" s="36"/>
      <c r="J15" s="1"/>
      <c r="K15" s="1"/>
      <c r="L15" s="1"/>
      <c r="M15" s="1"/>
      <c r="N15" s="1"/>
      <c r="O15" s="1"/>
    </row>
    <row r="16" spans="1:15" ht="25.2" customHeight="1" x14ac:dyDescent="0.35">
      <c r="A16" s="73" t="s">
        <v>25</v>
      </c>
      <c r="B16" s="74"/>
      <c r="C16" s="74"/>
      <c r="D16" s="74"/>
      <c r="E16" s="74"/>
      <c r="F16" s="74"/>
      <c r="G16" s="74"/>
      <c r="H16" s="74"/>
      <c r="I16" s="74"/>
      <c r="J16" s="1"/>
      <c r="K16" s="1"/>
      <c r="L16" s="1"/>
      <c r="M16" s="1"/>
      <c r="N16" s="1"/>
      <c r="O16" s="1"/>
    </row>
    <row r="17" spans="1:15" ht="16.8" customHeight="1" x14ac:dyDescent="0.35">
      <c r="A17" s="1"/>
      <c r="B17" s="1"/>
      <c r="C17" s="1"/>
      <c r="D17" s="1"/>
      <c r="E17" s="1"/>
      <c r="F17" s="1"/>
      <c r="G17" s="1"/>
      <c r="H17" s="1"/>
      <c r="I17" s="5" t="s">
        <v>2</v>
      </c>
      <c r="J17" s="1"/>
      <c r="K17" s="1"/>
      <c r="L17" s="1"/>
      <c r="M17" s="1"/>
      <c r="N17" s="1"/>
      <c r="O17" s="1"/>
    </row>
    <row r="18" spans="1:15" ht="116.4" customHeight="1" x14ac:dyDescent="0.35">
      <c r="A18" s="11" t="s">
        <v>15</v>
      </c>
      <c r="B18" s="11" t="s">
        <v>24</v>
      </c>
      <c r="C18" s="54" t="s">
        <v>6</v>
      </c>
      <c r="D18" s="55"/>
      <c r="E18" s="55"/>
      <c r="F18" s="55"/>
      <c r="G18" s="56"/>
      <c r="H18" s="57" t="s">
        <v>5</v>
      </c>
      <c r="I18" s="58"/>
      <c r="J18" s="1"/>
      <c r="K18" s="1"/>
      <c r="L18" s="1"/>
      <c r="M18" s="1"/>
      <c r="N18" s="1"/>
      <c r="O18" s="1"/>
    </row>
    <row r="19" spans="1:15" ht="12" customHeight="1" x14ac:dyDescent="0.35">
      <c r="A19" s="10">
        <v>1</v>
      </c>
      <c r="B19" s="10">
        <v>2</v>
      </c>
      <c r="C19" s="62">
        <v>3</v>
      </c>
      <c r="D19" s="63"/>
      <c r="E19" s="63"/>
      <c r="F19" s="63"/>
      <c r="G19" s="64"/>
      <c r="H19" s="68">
        <v>4</v>
      </c>
      <c r="I19" s="69"/>
      <c r="J19" s="1"/>
      <c r="K19" s="1"/>
      <c r="L19" s="1"/>
      <c r="M19" s="1"/>
      <c r="N19" s="1"/>
      <c r="O19" s="1"/>
    </row>
    <row r="20" spans="1:15" ht="21" customHeight="1" x14ac:dyDescent="0.35">
      <c r="A20" s="43" t="s">
        <v>8</v>
      </c>
      <c r="B20" s="44"/>
      <c r="C20" s="44"/>
      <c r="D20" s="44"/>
      <c r="E20" s="44"/>
      <c r="F20" s="44"/>
      <c r="G20" s="44"/>
      <c r="H20" s="44"/>
      <c r="I20" s="45"/>
      <c r="J20" s="1"/>
      <c r="K20" s="1"/>
      <c r="L20" s="1"/>
      <c r="M20" s="1"/>
      <c r="N20" s="1"/>
      <c r="O20" s="1"/>
    </row>
    <row r="21" spans="1:15" ht="25.2" customHeight="1" x14ac:dyDescent="0.35">
      <c r="A21" s="4">
        <v>3719110</v>
      </c>
      <c r="B21" s="4">
        <v>9110</v>
      </c>
      <c r="C21" s="33" t="s">
        <v>41</v>
      </c>
      <c r="D21" s="34"/>
      <c r="E21" s="34"/>
      <c r="F21" s="34"/>
      <c r="G21" s="34"/>
      <c r="H21" s="35">
        <f>H22</f>
        <v>182036600</v>
      </c>
      <c r="I21" s="36"/>
      <c r="J21" s="1"/>
      <c r="K21" s="1"/>
      <c r="L21" s="1"/>
      <c r="M21" s="1"/>
      <c r="N21" s="1"/>
      <c r="O21" s="1"/>
    </row>
    <row r="22" spans="1:15" ht="26.4" customHeight="1" x14ac:dyDescent="0.35">
      <c r="A22" s="15">
        <v>9900000000</v>
      </c>
      <c r="B22" s="4"/>
      <c r="C22" s="18" t="s">
        <v>9</v>
      </c>
      <c r="D22" s="19"/>
      <c r="E22" s="19"/>
      <c r="F22" s="19"/>
      <c r="G22" s="19"/>
      <c r="H22" s="75">
        <f>182036600</f>
        <v>182036600</v>
      </c>
      <c r="I22" s="76"/>
      <c r="J22" s="1"/>
      <c r="K22" s="1"/>
      <c r="L22" s="1"/>
      <c r="M22" s="1"/>
      <c r="N22" s="1"/>
      <c r="O22" s="1"/>
    </row>
    <row r="23" spans="1:15" ht="19.2" customHeight="1" x14ac:dyDescent="0.35">
      <c r="A23" s="14">
        <v>3719150</v>
      </c>
      <c r="B23" s="4">
        <v>9150</v>
      </c>
      <c r="C23" s="33" t="s">
        <v>16</v>
      </c>
      <c r="D23" s="34"/>
      <c r="E23" s="34"/>
      <c r="F23" s="34"/>
      <c r="G23" s="34"/>
      <c r="H23" s="35">
        <f>SUM(H24:I30)</f>
        <v>378833900</v>
      </c>
      <c r="I23" s="36"/>
      <c r="J23" s="1"/>
      <c r="K23" s="1"/>
      <c r="L23" s="1"/>
      <c r="M23" s="1"/>
      <c r="N23" s="1"/>
      <c r="O23" s="1"/>
    </row>
    <row r="24" spans="1:15" ht="34.200000000000003" customHeight="1" x14ac:dyDescent="0.35">
      <c r="A24" s="15" t="s">
        <v>29</v>
      </c>
      <c r="B24" s="4"/>
      <c r="C24" s="18" t="s">
        <v>17</v>
      </c>
      <c r="D24" s="19"/>
      <c r="E24" s="19"/>
      <c r="F24" s="19"/>
      <c r="G24" s="19"/>
      <c r="H24" s="16">
        <f>52383100</f>
        <v>52383100</v>
      </c>
      <c r="I24" s="17"/>
      <c r="J24" s="1"/>
      <c r="K24" s="1"/>
      <c r="L24" s="1"/>
      <c r="M24" s="1"/>
      <c r="N24" s="1"/>
      <c r="O24" s="1"/>
    </row>
    <row r="25" spans="1:15" ht="28.8" customHeight="1" x14ac:dyDescent="0.35">
      <c r="A25" s="15" t="s">
        <v>30</v>
      </c>
      <c r="B25" s="4"/>
      <c r="C25" s="18" t="s">
        <v>18</v>
      </c>
      <c r="D25" s="19"/>
      <c r="E25" s="19"/>
      <c r="F25" s="19"/>
      <c r="G25" s="19"/>
      <c r="H25" s="16">
        <f>45828500</f>
        <v>45828500</v>
      </c>
      <c r="I25" s="17"/>
      <c r="J25" s="1"/>
      <c r="K25" s="1"/>
      <c r="L25" s="1"/>
      <c r="M25" s="1"/>
      <c r="N25" s="1"/>
      <c r="O25" s="1"/>
    </row>
    <row r="26" spans="1:15" ht="30.6" customHeight="1" x14ac:dyDescent="0.35">
      <c r="A26" s="15" t="s">
        <v>31</v>
      </c>
      <c r="B26" s="4"/>
      <c r="C26" s="18" t="s">
        <v>19</v>
      </c>
      <c r="D26" s="19"/>
      <c r="E26" s="19"/>
      <c r="F26" s="19"/>
      <c r="G26" s="19"/>
      <c r="H26" s="16">
        <f>58518200</f>
        <v>58518200</v>
      </c>
      <c r="I26" s="17"/>
      <c r="J26" s="1"/>
      <c r="K26" s="1"/>
      <c r="L26" s="1"/>
      <c r="M26" s="1"/>
      <c r="N26" s="1"/>
      <c r="O26" s="1"/>
    </row>
    <row r="27" spans="1:15" ht="24.6" customHeight="1" x14ac:dyDescent="0.35">
      <c r="A27" s="15" t="s">
        <v>32</v>
      </c>
      <c r="B27" s="4"/>
      <c r="C27" s="18" t="s">
        <v>20</v>
      </c>
      <c r="D27" s="19"/>
      <c r="E27" s="19"/>
      <c r="F27" s="19"/>
      <c r="G27" s="19"/>
      <c r="H27" s="16">
        <f>49874400</f>
        <v>49874400</v>
      </c>
      <c r="I27" s="17"/>
      <c r="J27" s="1"/>
      <c r="K27" s="1"/>
      <c r="L27" s="1"/>
      <c r="M27" s="1"/>
      <c r="N27" s="1"/>
      <c r="O27" s="1"/>
    </row>
    <row r="28" spans="1:15" ht="27.6" customHeight="1" x14ac:dyDescent="0.35">
      <c r="A28" s="15" t="s">
        <v>33</v>
      </c>
      <c r="B28" s="4"/>
      <c r="C28" s="18" t="s">
        <v>21</v>
      </c>
      <c r="D28" s="19"/>
      <c r="E28" s="19"/>
      <c r="F28" s="19"/>
      <c r="G28" s="19"/>
      <c r="H28" s="16">
        <f>48489700</f>
        <v>48489700</v>
      </c>
      <c r="I28" s="17"/>
      <c r="J28" s="1"/>
      <c r="K28" s="1"/>
      <c r="L28" s="1"/>
      <c r="M28" s="1"/>
      <c r="N28" s="1"/>
      <c r="O28" s="1"/>
    </row>
    <row r="29" spans="1:15" ht="25.8" customHeight="1" x14ac:dyDescent="0.35">
      <c r="A29" s="15" t="s">
        <v>34</v>
      </c>
      <c r="B29" s="4"/>
      <c r="C29" s="18" t="s">
        <v>22</v>
      </c>
      <c r="D29" s="19"/>
      <c r="E29" s="19"/>
      <c r="F29" s="19"/>
      <c r="G29" s="19"/>
      <c r="H29" s="16">
        <f>79656600</f>
        <v>79656600</v>
      </c>
      <c r="I29" s="17"/>
      <c r="J29" s="1"/>
      <c r="K29" s="1"/>
      <c r="L29" s="1"/>
      <c r="M29" s="1"/>
      <c r="N29" s="1"/>
      <c r="O29" s="1"/>
    </row>
    <row r="30" spans="1:15" ht="21.6" customHeight="1" x14ac:dyDescent="0.35">
      <c r="A30" s="15" t="s">
        <v>35</v>
      </c>
      <c r="B30" s="4"/>
      <c r="C30" s="18" t="s">
        <v>23</v>
      </c>
      <c r="D30" s="19"/>
      <c r="E30" s="19"/>
      <c r="F30" s="19"/>
      <c r="G30" s="19"/>
      <c r="H30" s="16">
        <f>44083400</f>
        <v>44083400</v>
      </c>
      <c r="I30" s="17"/>
      <c r="J30" s="1"/>
      <c r="K30" s="1"/>
      <c r="L30" s="1"/>
      <c r="M30" s="1"/>
      <c r="N30" s="1"/>
      <c r="O30" s="1"/>
    </row>
    <row r="31" spans="1:15" ht="57" customHeight="1" x14ac:dyDescent="0.35">
      <c r="A31" s="6" t="s">
        <v>10</v>
      </c>
      <c r="B31" s="7">
        <v>9770</v>
      </c>
      <c r="C31" s="24" t="s">
        <v>36</v>
      </c>
      <c r="D31" s="25"/>
      <c r="E31" s="25"/>
      <c r="F31" s="25"/>
      <c r="G31" s="25"/>
      <c r="H31" s="26">
        <f>H32</f>
        <v>2600000</v>
      </c>
      <c r="I31" s="27"/>
      <c r="J31" s="1"/>
      <c r="K31" s="1"/>
      <c r="L31" s="1"/>
      <c r="M31" s="1"/>
      <c r="N31" s="1"/>
      <c r="O31" s="1"/>
    </row>
    <row r="32" spans="1:15" ht="24" customHeight="1" x14ac:dyDescent="0.35">
      <c r="A32" s="12" t="s">
        <v>28</v>
      </c>
      <c r="B32" s="7"/>
      <c r="C32" s="20" t="s">
        <v>11</v>
      </c>
      <c r="D32" s="21"/>
      <c r="E32" s="21"/>
      <c r="F32" s="21"/>
      <c r="G32" s="21"/>
      <c r="H32" s="16">
        <f>2600000</f>
        <v>2600000</v>
      </c>
      <c r="I32" s="17"/>
      <c r="J32" s="1"/>
      <c r="K32" s="1"/>
      <c r="L32" s="1"/>
      <c r="M32" s="1"/>
      <c r="N32" s="1"/>
      <c r="O32" s="1"/>
    </row>
    <row r="33" spans="1:15" ht="105" customHeight="1" x14ac:dyDescent="0.35">
      <c r="A33" s="6" t="s">
        <v>42</v>
      </c>
      <c r="B33" s="7">
        <v>9770</v>
      </c>
      <c r="C33" s="24" t="s">
        <v>43</v>
      </c>
      <c r="D33" s="25"/>
      <c r="E33" s="25"/>
      <c r="F33" s="25"/>
      <c r="G33" s="25"/>
      <c r="H33" s="26">
        <f>H34</f>
        <v>1819000</v>
      </c>
      <c r="I33" s="27"/>
      <c r="J33" s="1"/>
      <c r="K33" s="1"/>
      <c r="L33" s="1"/>
      <c r="M33" s="1"/>
      <c r="N33" s="1"/>
      <c r="O33" s="1"/>
    </row>
    <row r="34" spans="1:15" ht="24" customHeight="1" x14ac:dyDescent="0.35">
      <c r="A34" s="6" t="s">
        <v>28</v>
      </c>
      <c r="B34" s="7"/>
      <c r="C34" s="20" t="s">
        <v>11</v>
      </c>
      <c r="D34" s="21"/>
      <c r="E34" s="21"/>
      <c r="F34" s="21"/>
      <c r="G34" s="21"/>
      <c r="H34" s="16">
        <f>1819000</f>
        <v>1819000</v>
      </c>
      <c r="I34" s="17"/>
      <c r="J34" s="1"/>
      <c r="K34" s="1"/>
      <c r="L34" s="1"/>
      <c r="M34" s="1"/>
      <c r="N34" s="1"/>
      <c r="O34" s="1"/>
    </row>
    <row r="35" spans="1:15" ht="22.2" customHeight="1" x14ac:dyDescent="0.35">
      <c r="A35" s="30" t="s">
        <v>37</v>
      </c>
      <c r="B35" s="31"/>
      <c r="C35" s="31"/>
      <c r="D35" s="31"/>
      <c r="E35" s="31"/>
      <c r="F35" s="31"/>
      <c r="G35" s="31"/>
      <c r="H35" s="31"/>
      <c r="I35" s="32"/>
      <c r="J35" s="1"/>
      <c r="K35" s="1"/>
      <c r="L35" s="1"/>
      <c r="M35" s="1"/>
      <c r="N35" s="1"/>
      <c r="O35" s="1"/>
    </row>
    <row r="36" spans="1:15" ht="55.2" customHeight="1" x14ac:dyDescent="0.35">
      <c r="A36" s="6" t="s">
        <v>10</v>
      </c>
      <c r="B36" s="7">
        <v>9770</v>
      </c>
      <c r="C36" s="24" t="s">
        <v>36</v>
      </c>
      <c r="D36" s="25"/>
      <c r="E36" s="25"/>
      <c r="F36" s="25"/>
      <c r="G36" s="25"/>
      <c r="H36" s="26">
        <f>H37</f>
        <v>6400000</v>
      </c>
      <c r="I36" s="27"/>
      <c r="J36" s="1"/>
      <c r="K36" s="1"/>
      <c r="L36" s="1"/>
      <c r="M36" s="1"/>
      <c r="N36" s="1"/>
      <c r="O36" s="1"/>
    </row>
    <row r="37" spans="1:15" ht="26.4" customHeight="1" x14ac:dyDescent="0.35">
      <c r="A37" s="12" t="s">
        <v>28</v>
      </c>
      <c r="B37" s="7"/>
      <c r="C37" s="20" t="s">
        <v>11</v>
      </c>
      <c r="D37" s="21"/>
      <c r="E37" s="21"/>
      <c r="F37" s="21"/>
      <c r="G37" s="21"/>
      <c r="H37" s="16">
        <f>6400000</f>
        <v>6400000</v>
      </c>
      <c r="I37" s="17"/>
      <c r="J37" s="1"/>
      <c r="K37" s="1"/>
      <c r="L37" s="1"/>
      <c r="M37" s="1"/>
      <c r="N37" s="1"/>
      <c r="O37" s="1"/>
    </row>
    <row r="38" spans="1:15" ht="29.4" customHeight="1" x14ac:dyDescent="0.35">
      <c r="A38" s="7"/>
      <c r="B38" s="4"/>
      <c r="C38" s="28" t="s">
        <v>12</v>
      </c>
      <c r="D38" s="29"/>
      <c r="E38" s="29"/>
      <c r="F38" s="29"/>
      <c r="G38" s="29"/>
      <c r="H38" s="22">
        <f>SUM(H39:I40)</f>
        <v>571689500</v>
      </c>
      <c r="I38" s="23"/>
      <c r="J38" s="1"/>
      <c r="K38" s="1"/>
      <c r="L38" s="1"/>
      <c r="M38" s="1"/>
      <c r="N38" s="1"/>
      <c r="O38" s="1"/>
    </row>
    <row r="39" spans="1:15" ht="31.8" customHeight="1" x14ac:dyDescent="0.35">
      <c r="A39" s="6"/>
      <c r="B39" s="4"/>
      <c r="C39" s="33" t="s">
        <v>14</v>
      </c>
      <c r="D39" s="34"/>
      <c r="E39" s="34"/>
      <c r="F39" s="34"/>
      <c r="G39" s="34"/>
      <c r="H39" s="35">
        <f>H23+H31+H21+H33</f>
        <v>565289500</v>
      </c>
      <c r="I39" s="36"/>
      <c r="J39" s="8"/>
      <c r="K39" s="8"/>
      <c r="L39" s="1"/>
      <c r="M39" s="1"/>
      <c r="N39" s="1"/>
      <c r="O39" s="1"/>
    </row>
    <row r="40" spans="1:15" ht="31.2" customHeight="1" x14ac:dyDescent="0.35">
      <c r="A40" s="7"/>
      <c r="B40" s="4"/>
      <c r="C40" s="33" t="s">
        <v>13</v>
      </c>
      <c r="D40" s="34"/>
      <c r="E40" s="34"/>
      <c r="F40" s="34"/>
      <c r="G40" s="34"/>
      <c r="H40" s="35">
        <f>H36</f>
        <v>6400000</v>
      </c>
      <c r="I40" s="36"/>
      <c r="J40" s="1"/>
      <c r="K40" s="1"/>
      <c r="L40" s="1"/>
      <c r="M40" s="1"/>
      <c r="N40" s="1"/>
      <c r="O40" s="1"/>
    </row>
    <row r="41" spans="1:15" ht="46.2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41.4" customHeight="1" x14ac:dyDescent="0.35">
      <c r="A42" s="38" t="s">
        <v>44</v>
      </c>
      <c r="B42" s="38"/>
      <c r="C42" s="38"/>
      <c r="D42" s="38"/>
      <c r="E42" s="38"/>
      <c r="F42" s="38"/>
      <c r="G42" s="38"/>
      <c r="H42" s="38"/>
      <c r="I42" s="38"/>
      <c r="J42" s="1"/>
      <c r="K42" s="1"/>
      <c r="L42" s="1"/>
      <c r="M42" s="1"/>
      <c r="N42" s="1"/>
      <c r="O42" s="1"/>
    </row>
    <row r="43" spans="1:15" ht="20.25" customHeight="1" x14ac:dyDescent="0.35">
      <c r="A43" s="37"/>
      <c r="B43" s="37"/>
      <c r="C43" s="37"/>
      <c r="D43" s="37"/>
      <c r="E43" s="37"/>
      <c r="F43" s="37"/>
      <c r="G43" s="37"/>
      <c r="H43" s="37"/>
      <c r="I43" s="37"/>
      <c r="J43" s="1"/>
      <c r="K43" s="1"/>
      <c r="L43" s="1"/>
      <c r="M43" s="1"/>
      <c r="N43" s="1"/>
      <c r="O43" s="1"/>
    </row>
    <row r="44" spans="1:15" ht="22.8" x14ac:dyDescent="0.4">
      <c r="A44" s="3"/>
      <c r="B44" s="2"/>
      <c r="C44" s="2"/>
      <c r="D44" s="2"/>
      <c r="E44" s="2"/>
      <c r="F44" s="2"/>
      <c r="G44" s="2"/>
      <c r="H44" s="2"/>
      <c r="I44" s="2"/>
      <c r="J44" s="1"/>
      <c r="K44" s="1"/>
      <c r="L44" s="1"/>
      <c r="M44" s="1"/>
      <c r="N44" s="1"/>
      <c r="O44" s="1"/>
    </row>
    <row r="45" spans="1:15" ht="18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18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18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8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8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8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18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8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8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8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8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8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8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8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8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18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8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8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18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8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8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8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8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8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8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8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8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8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8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8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8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8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8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8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18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8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18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8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8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8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8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8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8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8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8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8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8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8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8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8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8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8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8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8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</sheetData>
  <mergeCells count="65">
    <mergeCell ref="A20:I20"/>
    <mergeCell ref="C21:G21"/>
    <mergeCell ref="H21:I21"/>
    <mergeCell ref="C22:G22"/>
    <mergeCell ref="H22:I22"/>
    <mergeCell ref="H14:I14"/>
    <mergeCell ref="B14:G14"/>
    <mergeCell ref="H13:I13"/>
    <mergeCell ref="B15:G15"/>
    <mergeCell ref="H19:I19"/>
    <mergeCell ref="B13:G13"/>
    <mergeCell ref="H18:I18"/>
    <mergeCell ref="A16:I16"/>
    <mergeCell ref="E1:I1"/>
    <mergeCell ref="H10:I10"/>
    <mergeCell ref="A11:I11"/>
    <mergeCell ref="E2:I2"/>
    <mergeCell ref="H28:I28"/>
    <mergeCell ref="A4:I4"/>
    <mergeCell ref="A5:B5"/>
    <mergeCell ref="A6:B6"/>
    <mergeCell ref="A7:I7"/>
    <mergeCell ref="B9:G9"/>
    <mergeCell ref="H9:I9"/>
    <mergeCell ref="H15:I15"/>
    <mergeCell ref="B10:G10"/>
    <mergeCell ref="C19:G19"/>
    <mergeCell ref="C18:G18"/>
    <mergeCell ref="A12:I12"/>
    <mergeCell ref="H33:I33"/>
    <mergeCell ref="C34:G34"/>
    <mergeCell ref="A43:I43"/>
    <mergeCell ref="C40:G40"/>
    <mergeCell ref="H40:I40"/>
    <mergeCell ref="C39:G39"/>
    <mergeCell ref="H39:I39"/>
    <mergeCell ref="A42:I42"/>
    <mergeCell ref="C23:G23"/>
    <mergeCell ref="H23:I23"/>
    <mergeCell ref="C27:G27"/>
    <mergeCell ref="C30:G30"/>
    <mergeCell ref="C31:G31"/>
    <mergeCell ref="H31:I31"/>
    <mergeCell ref="H25:I25"/>
    <mergeCell ref="H26:I26"/>
    <mergeCell ref="C25:G25"/>
    <mergeCell ref="C24:G24"/>
    <mergeCell ref="C26:G26"/>
    <mergeCell ref="H27:I27"/>
    <mergeCell ref="H34:I34"/>
    <mergeCell ref="C28:G28"/>
    <mergeCell ref="C32:G32"/>
    <mergeCell ref="H24:I24"/>
    <mergeCell ref="H38:I38"/>
    <mergeCell ref="C36:G36"/>
    <mergeCell ref="H36:I36"/>
    <mergeCell ref="C37:G37"/>
    <mergeCell ref="H37:I37"/>
    <mergeCell ref="C38:G38"/>
    <mergeCell ref="H30:I30"/>
    <mergeCell ref="H29:I29"/>
    <mergeCell ref="C29:G29"/>
    <mergeCell ref="A35:I35"/>
    <mergeCell ref="H32:I32"/>
    <mergeCell ref="C33:G33"/>
  </mergeCells>
  <pageMargins left="0.70866141732283472" right="0.51181102362204722" top="0.74803149606299213" bottom="0.47244094488188981" header="0.31496062992125984" footer="0.31496062992125984"/>
  <pageSetup paperSize="9" scale="85" orientation="portrait" r:id="rId1"/>
  <headerFooter differentFirst="1">
    <oddHeader xml:space="preserve">&amp;C&amp;"Times New Roman,обычный"&amp;12&amp;P&amp;R&amp;"Times New Roman,курсив"&amp;14Продовження додатка 5&amp;12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2025</vt:lpstr>
      <vt:lpstr>'2025'!Заголовки_для_печати</vt:lpstr>
      <vt:lpstr>'2025'!Область_печати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2024-11-18T13:28:25Z</dcterms:modified>
</cp:coreProperties>
</file>