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Лист1!$9:$9</definedName>
  </definedNames>
  <calcPr calcId="145621"/>
</workbook>
</file>

<file path=xl/calcChain.xml><?xml version="1.0" encoding="utf-8"?>
<calcChain xmlns="http://schemas.openxmlformats.org/spreadsheetml/2006/main">
  <c r="D86" i="1" l="1"/>
  <c r="D17" i="1" l="1"/>
  <c r="D44" i="1" l="1"/>
  <c r="D45" i="1"/>
  <c r="D46" i="1"/>
  <c r="D47" i="1"/>
  <c r="D48" i="1"/>
  <c r="D49" i="1"/>
  <c r="D50" i="1"/>
  <c r="D134" i="1"/>
  <c r="D135" i="1"/>
  <c r="D136" i="1"/>
  <c r="D137" i="1"/>
  <c r="D138" i="1"/>
  <c r="D139" i="1"/>
  <c r="D140" i="1"/>
  <c r="H133" i="1"/>
  <c r="G133" i="1"/>
  <c r="F133" i="1"/>
  <c r="E133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H118" i="1"/>
  <c r="G118" i="1"/>
  <c r="F118" i="1"/>
  <c r="E118" i="1"/>
  <c r="H117" i="1"/>
  <c r="G117" i="1"/>
  <c r="F117" i="1"/>
  <c r="E117" i="1"/>
  <c r="E78" i="1"/>
  <c r="D110" i="1"/>
  <c r="D111" i="1"/>
  <c r="D112" i="1"/>
  <c r="D113" i="1"/>
  <c r="D114" i="1"/>
  <c r="D115" i="1"/>
  <c r="D116" i="1"/>
  <c r="H109" i="1"/>
  <c r="G109" i="1"/>
  <c r="F109" i="1"/>
  <c r="E109" i="1"/>
  <c r="D102" i="1"/>
  <c r="D103" i="1"/>
  <c r="D104" i="1"/>
  <c r="D105" i="1"/>
  <c r="D106" i="1"/>
  <c r="D107" i="1"/>
  <c r="D108" i="1"/>
  <c r="H101" i="1"/>
  <c r="G101" i="1"/>
  <c r="F101" i="1"/>
  <c r="E101" i="1"/>
  <c r="D94" i="1"/>
  <c r="D95" i="1"/>
  <c r="D96" i="1"/>
  <c r="D97" i="1"/>
  <c r="D98" i="1"/>
  <c r="D99" i="1"/>
  <c r="D100" i="1"/>
  <c r="H93" i="1"/>
  <c r="G93" i="1"/>
  <c r="F93" i="1"/>
  <c r="E93" i="1"/>
  <c r="D79" i="1"/>
  <c r="D80" i="1"/>
  <c r="D81" i="1"/>
  <c r="D82" i="1"/>
  <c r="D83" i="1"/>
  <c r="D84" i="1"/>
  <c r="D85" i="1"/>
  <c r="D87" i="1"/>
  <c r="D88" i="1"/>
  <c r="D89" i="1"/>
  <c r="D90" i="1"/>
  <c r="D91" i="1"/>
  <c r="D92" i="1"/>
  <c r="D75" i="1"/>
  <c r="F78" i="1"/>
  <c r="G78" i="1"/>
  <c r="H78" i="1"/>
  <c r="E77" i="1"/>
  <c r="F77" i="1"/>
  <c r="G77" i="1"/>
  <c r="H77" i="1"/>
  <c r="D69" i="1"/>
  <c r="D70" i="1"/>
  <c r="D71" i="1"/>
  <c r="D72" i="1"/>
  <c r="D73" i="1"/>
  <c r="D74" i="1"/>
  <c r="H68" i="1"/>
  <c r="G68" i="1"/>
  <c r="F68" i="1"/>
  <c r="E68" i="1"/>
  <c r="D61" i="1"/>
  <c r="D62" i="1"/>
  <c r="D63" i="1"/>
  <c r="D64" i="1"/>
  <c r="D65" i="1"/>
  <c r="D66" i="1"/>
  <c r="D67" i="1"/>
  <c r="H60" i="1"/>
  <c r="G60" i="1"/>
  <c r="F60" i="1"/>
  <c r="E60" i="1"/>
  <c r="D53" i="1"/>
  <c r="D54" i="1"/>
  <c r="D55" i="1"/>
  <c r="D56" i="1"/>
  <c r="D57" i="1"/>
  <c r="D58" i="1"/>
  <c r="D59" i="1"/>
  <c r="H52" i="1"/>
  <c r="G52" i="1"/>
  <c r="F52" i="1"/>
  <c r="E52" i="1"/>
  <c r="H43" i="1"/>
  <c r="G43" i="1"/>
  <c r="F43" i="1"/>
  <c r="E43" i="1"/>
  <c r="D18" i="1"/>
  <c r="D12" i="1"/>
  <c r="D13" i="1"/>
  <c r="D14" i="1"/>
  <c r="D15" i="1"/>
  <c r="D16" i="1"/>
  <c r="D20" i="1"/>
  <c r="D21" i="1"/>
  <c r="D22" i="1"/>
  <c r="D23" i="1"/>
  <c r="D24" i="1"/>
  <c r="D25" i="1"/>
  <c r="D26" i="1"/>
  <c r="D36" i="1"/>
  <c r="D37" i="1"/>
  <c r="D38" i="1"/>
  <c r="D39" i="1"/>
  <c r="D40" i="1"/>
  <c r="D41" i="1"/>
  <c r="D42" i="1"/>
  <c r="D28" i="1"/>
  <c r="D29" i="1"/>
  <c r="D30" i="1"/>
  <c r="D31" i="1"/>
  <c r="D32" i="1"/>
  <c r="D33" i="1"/>
  <c r="D34" i="1"/>
  <c r="H35" i="1"/>
  <c r="G35" i="1"/>
  <c r="F35" i="1"/>
  <c r="E35" i="1"/>
  <c r="H27" i="1"/>
  <c r="G27" i="1"/>
  <c r="F27" i="1"/>
  <c r="E27" i="1"/>
  <c r="H19" i="1"/>
  <c r="G19" i="1"/>
  <c r="F19" i="1"/>
  <c r="E19" i="1"/>
  <c r="E11" i="1"/>
  <c r="F11" i="1"/>
  <c r="G11" i="1"/>
  <c r="H11" i="1"/>
  <c r="D43" i="1" l="1"/>
  <c r="D19" i="1"/>
  <c r="D27" i="1"/>
  <c r="D35" i="1"/>
  <c r="D52" i="1"/>
  <c r="D68" i="1"/>
  <c r="D93" i="1"/>
  <c r="D109" i="1"/>
  <c r="D117" i="1"/>
  <c r="D118" i="1"/>
  <c r="D133" i="1"/>
  <c r="D11" i="1"/>
  <c r="D60" i="1"/>
  <c r="D77" i="1"/>
  <c r="D101" i="1"/>
  <c r="D78" i="1"/>
</calcChain>
</file>

<file path=xl/sharedStrings.xml><?xml version="1.0" encoding="utf-8"?>
<sst xmlns="http://schemas.openxmlformats.org/spreadsheetml/2006/main" count="364" uniqueCount="160">
  <si>
    <t>Найменування заходу</t>
  </si>
  <si>
    <t>У тому числі за місяцями</t>
  </si>
  <si>
    <t>травень</t>
  </si>
  <si>
    <t>червень</t>
  </si>
  <si>
    <t>липень</t>
  </si>
  <si>
    <t>серпень</t>
  </si>
  <si>
    <t>буд.</t>
  </si>
  <si>
    <t>Тернівський,</t>
  </si>
  <si>
    <t>Покровський,</t>
  </si>
  <si>
    <t>Саксаганський,</t>
  </si>
  <si>
    <t>Довгинцівський,</t>
  </si>
  <si>
    <t>Металургійний,</t>
  </si>
  <si>
    <t>Центрально-Міський,</t>
  </si>
  <si>
    <t>Інгулецький;</t>
  </si>
  <si>
    <t>од.</t>
  </si>
  <si>
    <t>п.м</t>
  </si>
  <si>
    <t>Інгулецький</t>
  </si>
  <si>
    <t>Холодне водопостачання:</t>
  </si>
  <si>
    <t xml:space="preserve">од. </t>
  </si>
  <si>
    <t>буд./</t>
  </si>
  <si>
    <t>каналів</t>
  </si>
  <si>
    <t>Усього в місті</t>
  </si>
  <si>
    <t>2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</si>
  <si>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</si>
  <si>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</si>
  <si>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</si>
  <si>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</si>
  <si>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</si>
  <si>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</si>
  <si>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</si>
  <si>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</si>
  <si>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</si>
  <si>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</si>
  <si>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</si>
  <si>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</si>
  <si>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</si>
  <si>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</si>
  <si>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3</t>
  </si>
  <si>
    <t>3.1</t>
  </si>
  <si>
    <t>3.2</t>
  </si>
  <si>
    <t>3.3</t>
  </si>
  <si>
    <t>3.4</t>
  </si>
  <si>
    <t>3.5</t>
  </si>
  <si>
    <t>3.6</t>
  </si>
  <si>
    <t>3.7</t>
  </si>
  <si>
    <t>ремонт та ревізія, у тому числі  за районами:</t>
  </si>
  <si>
    <t>заміна трубопроводів, у тому числі за районами:</t>
  </si>
  <si>
    <t>ремонт та ревізія, у тому числі за районами:</t>
  </si>
  <si>
    <t>промивка, у тому числі за районами:</t>
  </si>
  <si>
    <t>випробування, у тому числі за районами:</t>
  </si>
  <si>
    <r>
      <t>буд./м</t>
    </r>
    <r>
      <rPr>
        <vertAlign val="superscript"/>
        <sz val="10"/>
        <color theme="1"/>
        <rFont val="Times New Roman"/>
        <family val="1"/>
        <charset val="204"/>
      </rPr>
      <t>2</t>
    </r>
  </si>
  <si>
    <t>Рішення виконкому міської ради</t>
  </si>
  <si>
    <t>Заходи</t>
  </si>
  <si>
    <t>щодо підготовки житлового фонду міста</t>
  </si>
  <si>
    <t>ЗАТВЕРДЖЕНО</t>
  </si>
  <si>
    <t>4</t>
  </si>
  <si>
    <t>4.1</t>
  </si>
  <si>
    <t>4.2</t>
  </si>
  <si>
    <t>4.3</t>
  </si>
  <si>
    <t>4.4</t>
  </si>
  <si>
    <t>4.5</t>
  </si>
  <si>
    <t>4.6</t>
  </si>
  <si>
    <t>4.7</t>
  </si>
  <si>
    <t>5</t>
  </si>
  <si>
    <t>5.1</t>
  </si>
  <si>
    <t>5.2</t>
  </si>
  <si>
    <t>5.3</t>
  </si>
  <si>
    <t>5.4</t>
  </si>
  <si>
    <t>5.5</t>
  </si>
  <si>
    <t>5.6</t>
  </si>
  <si>
    <t>5.7</t>
  </si>
  <si>
    <t>6</t>
  </si>
  <si>
    <t>6.1</t>
  </si>
  <si>
    <t>6.2</t>
  </si>
  <si>
    <t>6.3</t>
  </si>
  <si>
    <t>6.4</t>
  </si>
  <si>
    <t>6.5</t>
  </si>
  <si>
    <t>6.6</t>
  </si>
  <si>
    <t>6.7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</si>
  <si>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</si>
  <si>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</si>
  <si>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</si>
  <si>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</si>
  <si>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</si>
  <si>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</si>
  <si>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</si>
  <si>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</si>
  <si>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</si>
  <si>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8.1</t>
  </si>
  <si>
    <t>8.2</t>
  </si>
  <si>
    <t>8.3</t>
  </si>
  <si>
    <t>8.4</t>
  </si>
  <si>
    <t>8.5</t>
  </si>
  <si>
    <t>8.6</t>
  </si>
  <si>
    <t>8.7</t>
  </si>
  <si>
    <t>9</t>
  </si>
  <si>
    <t>9.1</t>
  </si>
  <si>
    <t>9.2</t>
  </si>
  <si>
    <t>9.3</t>
  </si>
  <si>
    <t>9.4</t>
  </si>
  <si>
    <t>9.5</t>
  </si>
  <si>
    <t>9.6</t>
  </si>
  <si>
    <t>9.7</t>
  </si>
  <si>
    <t>10</t>
  </si>
  <si>
    <t>10.1</t>
  </si>
  <si>
    <t>10.2</t>
  </si>
  <si>
    <t>10.3</t>
  </si>
  <si>
    <t>10.4</t>
  </si>
  <si>
    <t>10.5</t>
  </si>
  <si>
    <t>10.6</t>
  </si>
  <si>
    <t>10.7</t>
  </si>
  <si>
    <t>11</t>
  </si>
  <si>
    <t>11.1</t>
  </si>
  <si>
    <t>11.2</t>
  </si>
  <si>
    <t>11.3</t>
  </si>
  <si>
    <t>11.4</t>
  </si>
  <si>
    <t>11.5</t>
  </si>
  <si>
    <t>11.6</t>
  </si>
  <si>
    <t>11.7</t>
  </si>
  <si>
    <t>12</t>
  </si>
  <si>
    <t>12.1</t>
  </si>
  <si>
    <t>12.2</t>
  </si>
  <si>
    <t>12.3</t>
  </si>
  <si>
    <t>12.4</t>
  </si>
  <si>
    <t>12.5</t>
  </si>
  <si>
    <t>12.6</t>
  </si>
  <si>
    <t>12.7</t>
  </si>
  <si>
    <t>підготовка під’їздів, у тому числі за районами:</t>
  </si>
  <si>
    <t>підготовка підвалів, у тому числі за районами:</t>
  </si>
  <si>
    <t>підготовка горищ, у тому числі за районами:</t>
  </si>
  <si>
    <t>13</t>
  </si>
  <si>
    <t>13.1</t>
  </si>
  <si>
    <t>13.2</t>
  </si>
  <si>
    <t>13.3</t>
  </si>
  <si>
    <t>13.4</t>
  </si>
  <si>
    <t>13.5</t>
  </si>
  <si>
    <t>13.6</t>
  </si>
  <si>
    <t>13.7</t>
  </si>
  <si>
    <t>14</t>
  </si>
  <si>
    <t>14.1</t>
  </si>
  <si>
    <t>14.2</t>
  </si>
  <si>
    <t>14.3</t>
  </si>
  <si>
    <t>14.4</t>
  </si>
  <si>
    <t>14.5</t>
  </si>
  <si>
    <t>14.6</t>
  </si>
  <si>
    <t>14.7</t>
  </si>
  <si>
    <t>Централізоване опалення:</t>
  </si>
  <si>
    <t>Підготовка житлових будинків:</t>
  </si>
  <si>
    <t>поточний ремонт покрівлі, у тому числі за районами:</t>
  </si>
  <si>
    <t>перевірка димовентканалів, у тому числі за районами:</t>
  </si>
  <si>
    <t>отримання паспортів готовності, у тому числі за районами:</t>
  </si>
  <si>
    <t>Одиниця виміру</t>
  </si>
  <si>
    <t>підготовка елеваторних вузлів,  у тому числі за районами:</t>
  </si>
  <si>
    <t xml:space="preserve">Інгулецький;                </t>
  </si>
  <si>
    <t>Керуюча справами виконкому                                                 Тетяна Мала</t>
  </si>
  <si>
    <t>1</t>
  </si>
  <si>
    <t xml:space="preserve">            №          п/п</t>
  </si>
  <si>
    <t>герметизація інженерних вводів, у тому числі за районами:</t>
  </si>
  <si>
    <t>до роботи в осінньо-зимовий період 2022/2023 років</t>
  </si>
  <si>
    <t>19.01.2022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</si>
</sst>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0" fontId="7" fillId="0" borderId="0" xfId="0" applyFont="1"/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justify" vertical="center" wrapText="1"/>
    </xf>
    <xf numFmtId="49" fontId="8" fillId="0" borderId="14" xfId="0" applyNumberFormat="1" applyFont="1" applyBorder="1" applyAlignment="1">
      <alignment horizontal="justify"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horizontal="justify" vertical="center" wrapText="1"/>
    </xf>
    <xf numFmtId="49" fontId="8" fillId="0" borderId="6" xfId="0" applyNumberFormat="1" applyFont="1" applyBorder="1" applyAlignment="1">
      <alignment horizontal="justify" vertical="center" wrapText="1"/>
    </xf>
    <xf numFmtId="49" fontId="1" fillId="0" borderId="6" xfId="0" applyNumberFormat="1" applyFont="1" applyBorder="1" applyAlignment="1">
      <alignment horizontal="justify" vertical="center" wrapText="1"/>
    </xf>
    <xf numFmtId="49" fontId="1" fillId="0" borderId="16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vertical="top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23" xfId="0" applyNumberFormat="1" applyFont="1" applyBorder="1" applyAlignment="1">
      <alignment horizontal="center" vertical="top"/>
    </xf>
    <xf numFmtId="49" fontId="1" fillId="0" borderId="1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justify" vertical="center" wrapText="1"/>
    </xf>
    <xf numFmtId="49" fontId="8" fillId="0" borderId="5" xfId="0" applyNumberFormat="1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view="pageBreakPreview" zoomScale="115" zoomScaleNormal="130" zoomScaleSheetLayoutView="115" workbookViewId="0">
      <selection activeCell="A4" sqref="A4:H4"/>
    </sheetView>
  </sheetViews>
  <sheetFormatPr defaultRowHeight="15" x14ac:dyDescent="0.25"/>
  <cols>
    <col min="1" max="1" width="6.85546875" style="13" customWidth="1"/>
    <col min="2" max="2" width="33.28515625" style="1" customWidth="1"/>
    <col min="4" max="4" width="8.42578125" style="2" customWidth="1"/>
    <col min="5" max="5" width="8.5703125" bestFit="1" customWidth="1"/>
    <col min="6" max="6" width="8" bestFit="1" customWidth="1"/>
    <col min="7" max="7" width="7.28515625" bestFit="1" customWidth="1"/>
    <col min="8" max="8" width="8" bestFit="1" customWidth="1"/>
  </cols>
  <sheetData>
    <row r="1" spans="1:8" ht="18.75" x14ac:dyDescent="0.3">
      <c r="A1" s="20"/>
      <c r="B1" s="21"/>
      <c r="C1" s="22"/>
      <c r="D1" s="23" t="s">
        <v>54</v>
      </c>
      <c r="F1" s="22"/>
      <c r="G1" s="22"/>
      <c r="H1" s="22"/>
    </row>
    <row r="2" spans="1:8" ht="18.75" x14ac:dyDescent="0.3">
      <c r="A2" s="20"/>
      <c r="B2" s="21"/>
      <c r="C2" s="22"/>
      <c r="D2" s="23" t="s">
        <v>51</v>
      </c>
      <c r="F2" s="22"/>
      <c r="G2" s="22"/>
      <c r="H2" s="22"/>
    </row>
    <row r="3" spans="1:8" ht="18.75" x14ac:dyDescent="0.3">
      <c r="A3" s="20"/>
      <c r="B3" s="21"/>
      <c r="C3" s="22"/>
      <c r="D3" s="110" t="s">
        <v>159</v>
      </c>
      <c r="E3" s="110"/>
      <c r="F3" s="110"/>
      <c r="G3" s="110"/>
      <c r="H3" s="22"/>
    </row>
    <row r="4" spans="1:8" ht="49.5" customHeight="1" x14ac:dyDescent="0.35">
      <c r="A4" s="82" t="s">
        <v>52</v>
      </c>
      <c r="B4" s="82"/>
      <c r="C4" s="82"/>
      <c r="D4" s="82"/>
      <c r="E4" s="82"/>
      <c r="F4" s="82"/>
      <c r="G4" s="82"/>
      <c r="H4" s="82"/>
    </row>
    <row r="5" spans="1:8" ht="19.5" x14ac:dyDescent="0.25">
      <c r="A5" s="83" t="s">
        <v>53</v>
      </c>
      <c r="B5" s="83"/>
      <c r="C5" s="83"/>
      <c r="D5" s="83"/>
      <c r="E5" s="83"/>
      <c r="F5" s="83"/>
      <c r="G5" s="83"/>
      <c r="H5" s="83"/>
    </row>
    <row r="6" spans="1:8" ht="32.25" customHeight="1" thickBot="1" x14ac:dyDescent="0.3">
      <c r="A6" s="84" t="s">
        <v>158</v>
      </c>
      <c r="B6" s="84"/>
      <c r="C6" s="84"/>
      <c r="D6" s="84"/>
      <c r="E6" s="84"/>
      <c r="F6" s="84"/>
      <c r="G6" s="84"/>
      <c r="H6" s="84"/>
    </row>
    <row r="7" spans="1:8" x14ac:dyDescent="0.25">
      <c r="A7" s="97" t="s">
        <v>156</v>
      </c>
      <c r="B7" s="87" t="s">
        <v>0</v>
      </c>
      <c r="C7" s="89" t="s">
        <v>151</v>
      </c>
      <c r="D7" s="92" t="s">
        <v>21</v>
      </c>
      <c r="E7" s="89" t="s">
        <v>1</v>
      </c>
      <c r="F7" s="89"/>
      <c r="G7" s="89"/>
      <c r="H7" s="91"/>
    </row>
    <row r="8" spans="1:8" ht="21.75" customHeight="1" thickBot="1" x14ac:dyDescent="0.3">
      <c r="A8" s="98"/>
      <c r="B8" s="88"/>
      <c r="C8" s="90"/>
      <c r="D8" s="93"/>
      <c r="E8" s="29" t="s">
        <v>2</v>
      </c>
      <c r="F8" s="29" t="s">
        <v>3</v>
      </c>
      <c r="G8" s="29" t="s">
        <v>4</v>
      </c>
      <c r="H8" s="30" t="s">
        <v>5</v>
      </c>
    </row>
    <row r="9" spans="1:8" ht="15.75" thickBot="1" x14ac:dyDescent="0.3">
      <c r="A9" s="24" t="s">
        <v>155</v>
      </c>
      <c r="B9" s="25" t="s">
        <v>22</v>
      </c>
      <c r="C9" s="26">
        <v>3</v>
      </c>
      <c r="D9" s="27">
        <v>4</v>
      </c>
      <c r="E9" s="26">
        <v>5</v>
      </c>
      <c r="F9" s="26">
        <v>6</v>
      </c>
      <c r="G9" s="26">
        <v>7</v>
      </c>
      <c r="H9" s="28">
        <v>8</v>
      </c>
    </row>
    <row r="10" spans="1:8" ht="15.75" thickBot="1" x14ac:dyDescent="0.3">
      <c r="A10" s="94" t="s">
        <v>146</v>
      </c>
      <c r="B10" s="95"/>
      <c r="C10" s="95"/>
      <c r="D10" s="95"/>
      <c r="E10" s="95"/>
      <c r="F10" s="95"/>
      <c r="G10" s="95"/>
      <c r="H10" s="96"/>
    </row>
    <row r="11" spans="1:8" ht="25.5" x14ac:dyDescent="0.25">
      <c r="A11" s="14">
        <v>1</v>
      </c>
      <c r="B11" s="74" t="s">
        <v>47</v>
      </c>
      <c r="C11" s="5" t="s">
        <v>6</v>
      </c>
      <c r="D11" s="45">
        <f>E11+F11+G11+H11</f>
        <v>3558</v>
      </c>
      <c r="E11" s="46">
        <f>E12+E13+E14+E15+E16+E17+E18</f>
        <v>633</v>
      </c>
      <c r="F11" s="46">
        <f t="shared" ref="F11:H11" si="0">F12+F13+F14+F15+F16+F17+F18</f>
        <v>932</v>
      </c>
      <c r="G11" s="46">
        <f t="shared" si="0"/>
        <v>901</v>
      </c>
      <c r="H11" s="47">
        <f t="shared" si="0"/>
        <v>1092</v>
      </c>
    </row>
    <row r="12" spans="1:8" x14ac:dyDescent="0.25">
      <c r="A12" s="15" t="s">
        <v>23</v>
      </c>
      <c r="B12" s="69" t="s">
        <v>7</v>
      </c>
      <c r="C12" s="3" t="s">
        <v>6</v>
      </c>
      <c r="D12" s="34">
        <f t="shared" ref="D12:D17" si="1">E12+F12+G12+H12</f>
        <v>578</v>
      </c>
      <c r="E12" s="35">
        <v>100</v>
      </c>
      <c r="F12" s="35">
        <v>128</v>
      </c>
      <c r="G12" s="35">
        <v>129</v>
      </c>
      <c r="H12" s="36">
        <v>221</v>
      </c>
    </row>
    <row r="13" spans="1:8" x14ac:dyDescent="0.25">
      <c r="A13" s="15" t="s">
        <v>24</v>
      </c>
      <c r="B13" s="69" t="s">
        <v>8</v>
      </c>
      <c r="C13" s="3" t="s">
        <v>6</v>
      </c>
      <c r="D13" s="34">
        <f t="shared" si="1"/>
        <v>869</v>
      </c>
      <c r="E13" s="35">
        <v>132</v>
      </c>
      <c r="F13" s="35">
        <v>237</v>
      </c>
      <c r="G13" s="35">
        <v>157</v>
      </c>
      <c r="H13" s="36">
        <v>343</v>
      </c>
    </row>
    <row r="14" spans="1:8" x14ac:dyDescent="0.25">
      <c r="A14" s="15" t="s">
        <v>25</v>
      </c>
      <c r="B14" s="69" t="s">
        <v>9</v>
      </c>
      <c r="C14" s="3" t="s">
        <v>6</v>
      </c>
      <c r="D14" s="34">
        <f t="shared" si="1"/>
        <v>624</v>
      </c>
      <c r="E14" s="35">
        <v>107</v>
      </c>
      <c r="F14" s="35">
        <v>157</v>
      </c>
      <c r="G14" s="35">
        <v>175</v>
      </c>
      <c r="H14" s="36">
        <v>185</v>
      </c>
    </row>
    <row r="15" spans="1:8" x14ac:dyDescent="0.25">
      <c r="A15" s="15" t="s">
        <v>26</v>
      </c>
      <c r="B15" s="69" t="s">
        <v>10</v>
      </c>
      <c r="C15" s="3" t="s">
        <v>6</v>
      </c>
      <c r="D15" s="34">
        <f t="shared" si="1"/>
        <v>308</v>
      </c>
      <c r="E15" s="35">
        <v>46</v>
      </c>
      <c r="F15" s="35">
        <v>101</v>
      </c>
      <c r="G15" s="35">
        <v>102</v>
      </c>
      <c r="H15" s="36">
        <v>59</v>
      </c>
    </row>
    <row r="16" spans="1:8" x14ac:dyDescent="0.25">
      <c r="A16" s="15" t="s">
        <v>27</v>
      </c>
      <c r="B16" s="69" t="s">
        <v>11</v>
      </c>
      <c r="C16" s="3" t="s">
        <v>6</v>
      </c>
      <c r="D16" s="34">
        <f t="shared" si="1"/>
        <v>399</v>
      </c>
      <c r="E16" s="35">
        <v>69</v>
      </c>
      <c r="F16" s="35">
        <v>109</v>
      </c>
      <c r="G16" s="35">
        <v>115</v>
      </c>
      <c r="H16" s="36">
        <v>106</v>
      </c>
    </row>
    <row r="17" spans="1:8" x14ac:dyDescent="0.25">
      <c r="A17" s="15" t="s">
        <v>28</v>
      </c>
      <c r="B17" s="69" t="s">
        <v>12</v>
      </c>
      <c r="C17" s="3" t="s">
        <v>6</v>
      </c>
      <c r="D17" s="34">
        <f t="shared" si="1"/>
        <v>447</v>
      </c>
      <c r="E17" s="35">
        <v>97</v>
      </c>
      <c r="F17" s="35">
        <v>116</v>
      </c>
      <c r="G17" s="35">
        <v>141</v>
      </c>
      <c r="H17" s="36">
        <v>93</v>
      </c>
    </row>
    <row r="18" spans="1:8" ht="15.75" thickBot="1" x14ac:dyDescent="0.3">
      <c r="A18" s="16" t="s">
        <v>29</v>
      </c>
      <c r="B18" s="72" t="s">
        <v>13</v>
      </c>
      <c r="C18" s="4" t="s">
        <v>6</v>
      </c>
      <c r="D18" s="37">
        <f>E18+F18+G18+H18</f>
        <v>333</v>
      </c>
      <c r="E18" s="38">
        <v>82</v>
      </c>
      <c r="F18" s="38">
        <v>84</v>
      </c>
      <c r="G18" s="38">
        <v>82</v>
      </c>
      <c r="H18" s="39">
        <v>85</v>
      </c>
    </row>
    <row r="19" spans="1:8" x14ac:dyDescent="0.25">
      <c r="A19" s="17" t="s">
        <v>22</v>
      </c>
      <c r="B19" s="75" t="s">
        <v>48</v>
      </c>
      <c r="C19" s="6" t="s">
        <v>6</v>
      </c>
      <c r="D19" s="48">
        <f>E19+F19+G19+H19</f>
        <v>1994</v>
      </c>
      <c r="E19" s="40">
        <f>E20+E21+E22+E23+E24+E25+E26</f>
        <v>332</v>
      </c>
      <c r="F19" s="40">
        <f>F20+F21+F22+F23+F24+F25+F26</f>
        <v>467</v>
      </c>
      <c r="G19" s="40">
        <f>G20+G21+G22+G23+G24+G25+G26</f>
        <v>459</v>
      </c>
      <c r="H19" s="41">
        <f>H20+H21+H22+H23+H24+H25+H26</f>
        <v>736</v>
      </c>
    </row>
    <row r="20" spans="1:8" x14ac:dyDescent="0.25">
      <c r="A20" s="15" t="s">
        <v>30</v>
      </c>
      <c r="B20" s="69" t="s">
        <v>7</v>
      </c>
      <c r="C20" s="3" t="s">
        <v>6</v>
      </c>
      <c r="D20" s="34">
        <f t="shared" ref="D20:D26" si="2">E20+F20+G20+H20</f>
        <v>578</v>
      </c>
      <c r="E20" s="35">
        <v>100</v>
      </c>
      <c r="F20" s="35">
        <v>128</v>
      </c>
      <c r="G20" s="35">
        <v>129</v>
      </c>
      <c r="H20" s="36">
        <v>221</v>
      </c>
    </row>
    <row r="21" spans="1:8" x14ac:dyDescent="0.25">
      <c r="A21" s="15" t="s">
        <v>31</v>
      </c>
      <c r="B21" s="69" t="s">
        <v>8</v>
      </c>
      <c r="C21" s="3" t="s">
        <v>6</v>
      </c>
      <c r="D21" s="34">
        <f t="shared" si="2"/>
        <v>869</v>
      </c>
      <c r="E21" s="35">
        <v>126</v>
      </c>
      <c r="F21" s="35">
        <v>204</v>
      </c>
      <c r="G21" s="35">
        <v>177</v>
      </c>
      <c r="H21" s="36">
        <v>362</v>
      </c>
    </row>
    <row r="22" spans="1:8" x14ac:dyDescent="0.25">
      <c r="A22" s="15" t="s">
        <v>32</v>
      </c>
      <c r="B22" s="69" t="s">
        <v>9</v>
      </c>
      <c r="C22" s="3" t="s">
        <v>6</v>
      </c>
      <c r="D22" s="34">
        <f t="shared" si="2"/>
        <v>0</v>
      </c>
      <c r="E22" s="35">
        <v>0</v>
      </c>
      <c r="F22" s="35">
        <v>0</v>
      </c>
      <c r="G22" s="35">
        <v>0</v>
      </c>
      <c r="H22" s="36">
        <v>0</v>
      </c>
    </row>
    <row r="23" spans="1:8" x14ac:dyDescent="0.25">
      <c r="A23" s="15" t="s">
        <v>33</v>
      </c>
      <c r="B23" s="69" t="s">
        <v>10</v>
      </c>
      <c r="C23" s="3" t="s">
        <v>6</v>
      </c>
      <c r="D23" s="34">
        <f t="shared" si="2"/>
        <v>160</v>
      </c>
      <c r="E23" s="35">
        <v>10</v>
      </c>
      <c r="F23" s="35">
        <v>37</v>
      </c>
      <c r="G23" s="35">
        <v>57</v>
      </c>
      <c r="H23" s="36">
        <v>56</v>
      </c>
    </row>
    <row r="24" spans="1:8" x14ac:dyDescent="0.25">
      <c r="A24" s="15" t="s">
        <v>34</v>
      </c>
      <c r="B24" s="69" t="s">
        <v>11</v>
      </c>
      <c r="C24" s="3" t="s">
        <v>6</v>
      </c>
      <c r="D24" s="34">
        <f t="shared" si="2"/>
        <v>32</v>
      </c>
      <c r="E24" s="35">
        <v>8</v>
      </c>
      <c r="F24" s="35">
        <v>8</v>
      </c>
      <c r="G24" s="35">
        <v>8</v>
      </c>
      <c r="H24" s="36">
        <v>8</v>
      </c>
    </row>
    <row r="25" spans="1:8" x14ac:dyDescent="0.25">
      <c r="A25" s="15" t="s">
        <v>35</v>
      </c>
      <c r="B25" s="69" t="s">
        <v>12</v>
      </c>
      <c r="C25" s="3" t="s">
        <v>6</v>
      </c>
      <c r="D25" s="34">
        <f t="shared" si="2"/>
        <v>22</v>
      </c>
      <c r="E25" s="35">
        <v>6</v>
      </c>
      <c r="F25" s="35">
        <v>6</v>
      </c>
      <c r="G25" s="35">
        <v>6</v>
      </c>
      <c r="H25" s="36">
        <v>4</v>
      </c>
    </row>
    <row r="26" spans="1:8" ht="15.75" thickBot="1" x14ac:dyDescent="0.3">
      <c r="A26" s="18" t="s">
        <v>36</v>
      </c>
      <c r="B26" s="70" t="s">
        <v>13</v>
      </c>
      <c r="C26" s="7" t="s">
        <v>6</v>
      </c>
      <c r="D26" s="42">
        <f t="shared" si="2"/>
        <v>333</v>
      </c>
      <c r="E26" s="43">
        <v>82</v>
      </c>
      <c r="F26" s="43">
        <v>84</v>
      </c>
      <c r="G26" s="43">
        <v>82</v>
      </c>
      <c r="H26" s="44">
        <v>85</v>
      </c>
    </row>
    <row r="27" spans="1:8" ht="25.5" x14ac:dyDescent="0.25">
      <c r="A27" s="14" t="s">
        <v>37</v>
      </c>
      <c r="B27" s="76" t="s">
        <v>49</v>
      </c>
      <c r="C27" s="5" t="s">
        <v>6</v>
      </c>
      <c r="D27" s="45">
        <f>E27+F27+G27+H27</f>
        <v>3337</v>
      </c>
      <c r="E27" s="46">
        <f>E28+E29+E30+E31+E32+E33+E34</f>
        <v>567</v>
      </c>
      <c r="F27" s="46">
        <f>F28+F29+F30+F31+F32+F33+F34</f>
        <v>848</v>
      </c>
      <c r="G27" s="46">
        <f>G28+G29+G30+G31+G32+G33+G34</f>
        <v>847</v>
      </c>
      <c r="H27" s="47">
        <f>H28+H29+H30+H31+H32+H33+H34</f>
        <v>1075</v>
      </c>
    </row>
    <row r="28" spans="1:8" x14ac:dyDescent="0.25">
      <c r="A28" s="15" t="s">
        <v>38</v>
      </c>
      <c r="B28" s="69" t="s">
        <v>7</v>
      </c>
      <c r="C28" s="3" t="s">
        <v>6</v>
      </c>
      <c r="D28" s="34">
        <f t="shared" ref="D28:D34" si="3">E28+F28+G28+H28</f>
        <v>578</v>
      </c>
      <c r="E28" s="35">
        <v>100</v>
      </c>
      <c r="F28" s="35">
        <v>128</v>
      </c>
      <c r="G28" s="35">
        <v>129</v>
      </c>
      <c r="H28" s="36">
        <v>221</v>
      </c>
    </row>
    <row r="29" spans="1:8" x14ac:dyDescent="0.25">
      <c r="A29" s="15" t="s">
        <v>39</v>
      </c>
      <c r="B29" s="69" t="s">
        <v>8</v>
      </c>
      <c r="C29" s="3" t="s">
        <v>6</v>
      </c>
      <c r="D29" s="34">
        <f t="shared" si="3"/>
        <v>869</v>
      </c>
      <c r="E29" s="35">
        <v>128</v>
      </c>
      <c r="F29" s="35">
        <v>203</v>
      </c>
      <c r="G29" s="35">
        <v>176</v>
      </c>
      <c r="H29" s="36">
        <v>362</v>
      </c>
    </row>
    <row r="30" spans="1:8" x14ac:dyDescent="0.25">
      <c r="A30" s="15" t="s">
        <v>40</v>
      </c>
      <c r="B30" s="69" t="s">
        <v>9</v>
      </c>
      <c r="C30" s="3" t="s">
        <v>6</v>
      </c>
      <c r="D30" s="34">
        <f t="shared" si="3"/>
        <v>624</v>
      </c>
      <c r="E30" s="35">
        <v>107</v>
      </c>
      <c r="F30" s="35">
        <v>157</v>
      </c>
      <c r="G30" s="35">
        <v>175</v>
      </c>
      <c r="H30" s="36">
        <v>185</v>
      </c>
    </row>
    <row r="31" spans="1:8" x14ac:dyDescent="0.25">
      <c r="A31" s="15" t="s">
        <v>41</v>
      </c>
      <c r="B31" s="69" t="s">
        <v>10</v>
      </c>
      <c r="C31" s="3" t="s">
        <v>6</v>
      </c>
      <c r="D31" s="34">
        <f t="shared" si="3"/>
        <v>308</v>
      </c>
      <c r="E31" s="35">
        <v>46</v>
      </c>
      <c r="F31" s="35">
        <v>101</v>
      </c>
      <c r="G31" s="35">
        <v>102</v>
      </c>
      <c r="H31" s="36">
        <v>59</v>
      </c>
    </row>
    <row r="32" spans="1:8" x14ac:dyDescent="0.25">
      <c r="A32" s="15" t="s">
        <v>42</v>
      </c>
      <c r="B32" s="69" t="s">
        <v>11</v>
      </c>
      <c r="C32" s="3" t="s">
        <v>6</v>
      </c>
      <c r="D32" s="34">
        <f t="shared" si="3"/>
        <v>399</v>
      </c>
      <c r="E32" s="35">
        <v>69</v>
      </c>
      <c r="F32" s="35">
        <v>109</v>
      </c>
      <c r="G32" s="35">
        <v>115</v>
      </c>
      <c r="H32" s="36">
        <v>106</v>
      </c>
    </row>
    <row r="33" spans="1:8" x14ac:dyDescent="0.25">
      <c r="A33" s="15" t="s">
        <v>43</v>
      </c>
      <c r="B33" s="69" t="s">
        <v>12</v>
      </c>
      <c r="C33" s="3" t="s">
        <v>6</v>
      </c>
      <c r="D33" s="34">
        <f t="shared" si="3"/>
        <v>226</v>
      </c>
      <c r="E33" s="35">
        <v>35</v>
      </c>
      <c r="F33" s="35">
        <v>66</v>
      </c>
      <c r="G33" s="35">
        <v>68</v>
      </c>
      <c r="H33" s="36">
        <v>57</v>
      </c>
    </row>
    <row r="34" spans="1:8" ht="15.75" thickBot="1" x14ac:dyDescent="0.3">
      <c r="A34" s="16" t="s">
        <v>44</v>
      </c>
      <c r="B34" s="72" t="s">
        <v>13</v>
      </c>
      <c r="C34" s="4" t="s">
        <v>6</v>
      </c>
      <c r="D34" s="37">
        <f t="shared" si="3"/>
        <v>333</v>
      </c>
      <c r="E34" s="38">
        <v>82</v>
      </c>
      <c r="F34" s="38">
        <v>84</v>
      </c>
      <c r="G34" s="38">
        <v>82</v>
      </c>
      <c r="H34" s="39">
        <v>85</v>
      </c>
    </row>
    <row r="35" spans="1:8" ht="25.5" x14ac:dyDescent="0.25">
      <c r="A35" s="17" t="s">
        <v>55</v>
      </c>
      <c r="B35" s="75" t="s">
        <v>152</v>
      </c>
      <c r="C35" s="6" t="s">
        <v>14</v>
      </c>
      <c r="D35" s="48">
        <f>E35+F35+G35+H35</f>
        <v>2867</v>
      </c>
      <c r="E35" s="49">
        <f>E36+E37+E38+E39+E40+E41+E42</f>
        <v>391</v>
      </c>
      <c r="F35" s="49">
        <f>F36+F37+F38+F39+F40+F41+F42</f>
        <v>764</v>
      </c>
      <c r="G35" s="49">
        <f>G36+G37+G38+G39+G40+G41+G42</f>
        <v>872</v>
      </c>
      <c r="H35" s="50">
        <f>H36+H37+H38+H39+H40+H41+H42</f>
        <v>840</v>
      </c>
    </row>
    <row r="36" spans="1:8" x14ac:dyDescent="0.25">
      <c r="A36" s="15" t="s">
        <v>56</v>
      </c>
      <c r="B36" s="69" t="s">
        <v>7</v>
      </c>
      <c r="C36" s="3" t="s">
        <v>14</v>
      </c>
      <c r="D36" s="34">
        <f t="shared" ref="D36:D42" si="4">E36+F36+G36+H36</f>
        <v>678</v>
      </c>
      <c r="E36" s="35">
        <v>78</v>
      </c>
      <c r="F36" s="35">
        <v>108</v>
      </c>
      <c r="G36" s="35">
        <v>202</v>
      </c>
      <c r="H36" s="36">
        <v>290</v>
      </c>
    </row>
    <row r="37" spans="1:8" x14ac:dyDescent="0.25">
      <c r="A37" s="15" t="s">
        <v>57</v>
      </c>
      <c r="B37" s="69" t="s">
        <v>8</v>
      </c>
      <c r="C37" s="3" t="s">
        <v>14</v>
      </c>
      <c r="D37" s="34">
        <f t="shared" si="4"/>
        <v>683</v>
      </c>
      <c r="E37" s="35">
        <v>141</v>
      </c>
      <c r="F37" s="35">
        <v>169</v>
      </c>
      <c r="G37" s="35">
        <v>167</v>
      </c>
      <c r="H37" s="36">
        <v>206</v>
      </c>
    </row>
    <row r="38" spans="1:8" x14ac:dyDescent="0.25">
      <c r="A38" s="15" t="s">
        <v>58</v>
      </c>
      <c r="B38" s="69" t="s">
        <v>9</v>
      </c>
      <c r="C38" s="3" t="s">
        <v>14</v>
      </c>
      <c r="D38" s="57">
        <f t="shared" si="4"/>
        <v>877</v>
      </c>
      <c r="E38" s="35">
        <v>98</v>
      </c>
      <c r="F38" s="35">
        <v>286</v>
      </c>
      <c r="G38" s="35">
        <v>316</v>
      </c>
      <c r="H38" s="36">
        <v>177</v>
      </c>
    </row>
    <row r="39" spans="1:8" x14ac:dyDescent="0.25">
      <c r="A39" s="15" t="s">
        <v>59</v>
      </c>
      <c r="B39" s="69" t="s">
        <v>10</v>
      </c>
      <c r="C39" s="3" t="s">
        <v>14</v>
      </c>
      <c r="D39" s="34">
        <f t="shared" si="4"/>
        <v>409</v>
      </c>
      <c r="E39" s="35">
        <v>69</v>
      </c>
      <c r="F39" s="35">
        <v>143</v>
      </c>
      <c r="G39" s="35">
        <v>130</v>
      </c>
      <c r="H39" s="36">
        <v>67</v>
      </c>
    </row>
    <row r="40" spans="1:8" x14ac:dyDescent="0.25">
      <c r="A40" s="15" t="s">
        <v>60</v>
      </c>
      <c r="B40" s="69" t="s">
        <v>11</v>
      </c>
      <c r="C40" s="3" t="s">
        <v>14</v>
      </c>
      <c r="D40" s="34">
        <f t="shared" si="4"/>
        <v>9</v>
      </c>
      <c r="E40" s="35">
        <v>0</v>
      </c>
      <c r="F40" s="35">
        <v>0</v>
      </c>
      <c r="G40" s="35">
        <v>0</v>
      </c>
      <c r="H40" s="36">
        <v>9</v>
      </c>
    </row>
    <row r="41" spans="1:8" x14ac:dyDescent="0.25">
      <c r="A41" s="15" t="s">
        <v>61</v>
      </c>
      <c r="B41" s="69" t="s">
        <v>12</v>
      </c>
      <c r="C41" s="3" t="s">
        <v>14</v>
      </c>
      <c r="D41" s="34">
        <f t="shared" si="4"/>
        <v>0</v>
      </c>
      <c r="E41" s="35">
        <v>0</v>
      </c>
      <c r="F41" s="35">
        <v>0</v>
      </c>
      <c r="G41" s="35">
        <v>0</v>
      </c>
      <c r="H41" s="36">
        <v>0</v>
      </c>
    </row>
    <row r="42" spans="1:8" ht="20.45" customHeight="1" thickBot="1" x14ac:dyDescent="0.3">
      <c r="A42" s="16" t="s">
        <v>62</v>
      </c>
      <c r="B42" s="72" t="s">
        <v>13</v>
      </c>
      <c r="C42" s="9" t="s">
        <v>14</v>
      </c>
      <c r="D42" s="37">
        <f t="shared" si="4"/>
        <v>211</v>
      </c>
      <c r="E42" s="38">
        <v>5</v>
      </c>
      <c r="F42" s="38">
        <v>58</v>
      </c>
      <c r="G42" s="38">
        <v>57</v>
      </c>
      <c r="H42" s="39">
        <v>91</v>
      </c>
    </row>
    <row r="43" spans="1:8" ht="26.25" thickBot="1" x14ac:dyDescent="0.3">
      <c r="A43" s="24" t="s">
        <v>63</v>
      </c>
      <c r="B43" s="77" t="s">
        <v>46</v>
      </c>
      <c r="C43" s="26" t="s">
        <v>15</v>
      </c>
      <c r="D43" s="51">
        <f>E43+F43+G43+H43</f>
        <v>2706</v>
      </c>
      <c r="E43" s="52">
        <f>E44+E45+E46+E47+E48+E49+E50</f>
        <v>535</v>
      </c>
      <c r="F43" s="52">
        <f>F44+F45+F46+F47+F48+F49+F50</f>
        <v>699</v>
      </c>
      <c r="G43" s="52">
        <f>G44+G45+G46+G47+G48+G49+G50</f>
        <v>689</v>
      </c>
      <c r="H43" s="53">
        <f>H44+H45+H46+H47+H48+H49+H50</f>
        <v>783</v>
      </c>
    </row>
    <row r="44" spans="1:8" x14ac:dyDescent="0.25">
      <c r="A44" s="19" t="s">
        <v>64</v>
      </c>
      <c r="B44" s="73" t="s">
        <v>7</v>
      </c>
      <c r="C44" s="10" t="s">
        <v>15</v>
      </c>
      <c r="D44" s="66">
        <f t="shared" ref="D44:D50" si="5">E44+F44+G44+H44</f>
        <v>558</v>
      </c>
      <c r="E44" s="67">
        <v>113</v>
      </c>
      <c r="F44" s="67">
        <v>107</v>
      </c>
      <c r="G44" s="67">
        <v>107</v>
      </c>
      <c r="H44" s="68">
        <v>231</v>
      </c>
    </row>
    <row r="45" spans="1:8" x14ac:dyDescent="0.25">
      <c r="A45" s="15" t="s">
        <v>65</v>
      </c>
      <c r="B45" s="69" t="s">
        <v>8</v>
      </c>
      <c r="C45" s="8" t="s">
        <v>15</v>
      </c>
      <c r="D45" s="57">
        <f t="shared" si="5"/>
        <v>20</v>
      </c>
      <c r="E45" s="58">
        <v>5</v>
      </c>
      <c r="F45" s="58">
        <v>5</v>
      </c>
      <c r="G45" s="58">
        <v>5</v>
      </c>
      <c r="H45" s="59">
        <v>5</v>
      </c>
    </row>
    <row r="46" spans="1:8" x14ac:dyDescent="0.25">
      <c r="A46" s="15" t="s">
        <v>66</v>
      </c>
      <c r="B46" s="69" t="s">
        <v>9</v>
      </c>
      <c r="C46" s="8" t="s">
        <v>15</v>
      </c>
      <c r="D46" s="57">
        <f t="shared" si="5"/>
        <v>349</v>
      </c>
      <c r="E46" s="58">
        <v>65</v>
      </c>
      <c r="F46" s="58">
        <v>98</v>
      </c>
      <c r="G46" s="58">
        <v>98</v>
      </c>
      <c r="H46" s="59">
        <v>88</v>
      </c>
    </row>
    <row r="47" spans="1:8" x14ac:dyDescent="0.25">
      <c r="A47" s="15" t="s">
        <v>67</v>
      </c>
      <c r="B47" s="69" t="s">
        <v>10</v>
      </c>
      <c r="C47" s="8" t="s">
        <v>15</v>
      </c>
      <c r="D47" s="57">
        <f t="shared" si="5"/>
        <v>702</v>
      </c>
      <c r="E47" s="58">
        <v>137</v>
      </c>
      <c r="F47" s="58">
        <v>197</v>
      </c>
      <c r="G47" s="58">
        <v>196</v>
      </c>
      <c r="H47" s="59">
        <v>172</v>
      </c>
    </row>
    <row r="48" spans="1:8" x14ac:dyDescent="0.25">
      <c r="A48" s="15" t="s">
        <v>68</v>
      </c>
      <c r="B48" s="69" t="s">
        <v>11</v>
      </c>
      <c r="C48" s="8" t="s">
        <v>15</v>
      </c>
      <c r="D48" s="57">
        <f t="shared" si="5"/>
        <v>426</v>
      </c>
      <c r="E48" s="58">
        <v>86</v>
      </c>
      <c r="F48" s="58">
        <v>110</v>
      </c>
      <c r="G48" s="58">
        <v>110</v>
      </c>
      <c r="H48" s="59">
        <v>120</v>
      </c>
    </row>
    <row r="49" spans="1:8" x14ac:dyDescent="0.25">
      <c r="A49" s="15" t="s">
        <v>69</v>
      </c>
      <c r="B49" s="69" t="s">
        <v>12</v>
      </c>
      <c r="C49" s="8" t="s">
        <v>15</v>
      </c>
      <c r="D49" s="57">
        <f t="shared" si="5"/>
        <v>391</v>
      </c>
      <c r="E49" s="58">
        <v>79</v>
      </c>
      <c r="F49" s="58">
        <v>97</v>
      </c>
      <c r="G49" s="58">
        <v>108</v>
      </c>
      <c r="H49" s="59">
        <v>107</v>
      </c>
    </row>
    <row r="50" spans="1:8" ht="15.75" thickBot="1" x14ac:dyDescent="0.3">
      <c r="A50" s="18" t="s">
        <v>70</v>
      </c>
      <c r="B50" s="70" t="s">
        <v>13</v>
      </c>
      <c r="C50" s="7" t="s">
        <v>15</v>
      </c>
      <c r="D50" s="61">
        <f t="shared" si="5"/>
        <v>260</v>
      </c>
      <c r="E50" s="62">
        <v>50</v>
      </c>
      <c r="F50" s="62">
        <v>85</v>
      </c>
      <c r="G50" s="62">
        <v>65</v>
      </c>
      <c r="H50" s="63">
        <v>60</v>
      </c>
    </row>
    <row r="51" spans="1:8" ht="15.75" thickBot="1" x14ac:dyDescent="0.3">
      <c r="A51" s="94" t="s">
        <v>17</v>
      </c>
      <c r="B51" s="95"/>
      <c r="C51" s="95"/>
      <c r="D51" s="95"/>
      <c r="E51" s="95"/>
      <c r="F51" s="95"/>
      <c r="G51" s="95"/>
      <c r="H51" s="96"/>
    </row>
    <row r="52" spans="1:8" ht="24" customHeight="1" x14ac:dyDescent="0.25">
      <c r="A52" s="14" t="s">
        <v>71</v>
      </c>
      <c r="B52" s="74" t="s">
        <v>45</v>
      </c>
      <c r="C52" s="5" t="s">
        <v>6</v>
      </c>
      <c r="D52" s="45">
        <f>E52+F52+G52+H52</f>
        <v>3411</v>
      </c>
      <c r="E52" s="46">
        <f>E53+E54+E55+E56+E57+E58+E59</f>
        <v>691</v>
      </c>
      <c r="F52" s="46">
        <f>F53+F54+F55+F56+F57+F58+F59</f>
        <v>899</v>
      </c>
      <c r="G52" s="46">
        <f>G53+G54+G55+G56+G57+G58+G59</f>
        <v>877</v>
      </c>
      <c r="H52" s="47">
        <f>H53+H54+H55+H56+H57+H58+H59</f>
        <v>944</v>
      </c>
    </row>
    <row r="53" spans="1:8" x14ac:dyDescent="0.25">
      <c r="A53" s="15" t="s">
        <v>72</v>
      </c>
      <c r="B53" s="69" t="s">
        <v>7</v>
      </c>
      <c r="C53" s="3" t="s">
        <v>6</v>
      </c>
      <c r="D53" s="34">
        <f t="shared" ref="D53:D59" si="6">E53+F53+G53+H53</f>
        <v>605</v>
      </c>
      <c r="E53" s="35">
        <v>100</v>
      </c>
      <c r="F53" s="35">
        <v>132</v>
      </c>
      <c r="G53" s="35">
        <v>133</v>
      </c>
      <c r="H53" s="36">
        <v>240</v>
      </c>
    </row>
    <row r="54" spans="1:8" x14ac:dyDescent="0.25">
      <c r="A54" s="15" t="s">
        <v>73</v>
      </c>
      <c r="B54" s="69" t="s">
        <v>8</v>
      </c>
      <c r="C54" s="3" t="s">
        <v>6</v>
      </c>
      <c r="D54" s="34">
        <f t="shared" si="6"/>
        <v>667</v>
      </c>
      <c r="E54" s="35">
        <v>162</v>
      </c>
      <c r="F54" s="35">
        <v>191</v>
      </c>
      <c r="G54" s="35">
        <v>163</v>
      </c>
      <c r="H54" s="36">
        <v>151</v>
      </c>
    </row>
    <row r="55" spans="1:8" x14ac:dyDescent="0.25">
      <c r="A55" s="15" t="s">
        <v>74</v>
      </c>
      <c r="B55" s="69" t="s">
        <v>9</v>
      </c>
      <c r="C55" s="3" t="s">
        <v>6</v>
      </c>
      <c r="D55" s="34">
        <f t="shared" si="6"/>
        <v>624</v>
      </c>
      <c r="E55" s="35">
        <v>107</v>
      </c>
      <c r="F55" s="35">
        <v>157</v>
      </c>
      <c r="G55" s="35">
        <v>175</v>
      </c>
      <c r="H55" s="36">
        <v>185</v>
      </c>
    </row>
    <row r="56" spans="1:8" x14ac:dyDescent="0.25">
      <c r="A56" s="15" t="s">
        <v>75</v>
      </c>
      <c r="B56" s="69" t="s">
        <v>10</v>
      </c>
      <c r="C56" s="3" t="s">
        <v>6</v>
      </c>
      <c r="D56" s="34">
        <f t="shared" si="6"/>
        <v>336</v>
      </c>
      <c r="E56" s="35">
        <v>64</v>
      </c>
      <c r="F56" s="35">
        <v>110</v>
      </c>
      <c r="G56" s="35">
        <v>93</v>
      </c>
      <c r="H56" s="36">
        <v>69</v>
      </c>
    </row>
    <row r="57" spans="1:8" x14ac:dyDescent="0.25">
      <c r="A57" s="15" t="s">
        <v>76</v>
      </c>
      <c r="B57" s="69" t="s">
        <v>11</v>
      </c>
      <c r="C57" s="3" t="s">
        <v>6</v>
      </c>
      <c r="D57" s="34">
        <f t="shared" si="6"/>
        <v>399</v>
      </c>
      <c r="E57" s="35">
        <v>69</v>
      </c>
      <c r="F57" s="35">
        <v>109</v>
      </c>
      <c r="G57" s="35">
        <v>115</v>
      </c>
      <c r="H57" s="36">
        <v>106</v>
      </c>
    </row>
    <row r="58" spans="1:8" x14ac:dyDescent="0.25">
      <c r="A58" s="15" t="s">
        <v>77</v>
      </c>
      <c r="B58" s="69" t="s">
        <v>12</v>
      </c>
      <c r="C58" s="3" t="s">
        <v>6</v>
      </c>
      <c r="D58" s="34">
        <f t="shared" si="6"/>
        <v>447</v>
      </c>
      <c r="E58" s="35">
        <v>107</v>
      </c>
      <c r="F58" s="35">
        <v>116</v>
      </c>
      <c r="G58" s="35">
        <v>116</v>
      </c>
      <c r="H58" s="36">
        <v>108</v>
      </c>
    </row>
    <row r="59" spans="1:8" ht="15.75" thickBot="1" x14ac:dyDescent="0.3">
      <c r="A59" s="15" t="s">
        <v>78</v>
      </c>
      <c r="B59" s="72" t="s">
        <v>13</v>
      </c>
      <c r="C59" s="4" t="s">
        <v>6</v>
      </c>
      <c r="D59" s="37">
        <f t="shared" si="6"/>
        <v>333</v>
      </c>
      <c r="E59" s="38">
        <v>82</v>
      </c>
      <c r="F59" s="38">
        <v>84</v>
      </c>
      <c r="G59" s="38">
        <v>82</v>
      </c>
      <c r="H59" s="39">
        <v>85</v>
      </c>
    </row>
    <row r="60" spans="1:8" ht="24.75" customHeight="1" x14ac:dyDescent="0.25">
      <c r="A60" s="17" t="s">
        <v>79</v>
      </c>
      <c r="B60" s="78" t="s">
        <v>46</v>
      </c>
      <c r="C60" s="6" t="s">
        <v>15</v>
      </c>
      <c r="D60" s="48">
        <f>E60+F60+G60+H60</f>
        <v>2912</v>
      </c>
      <c r="E60" s="49">
        <f>E61+E62+E63+E64+E65+E66+E67</f>
        <v>699</v>
      </c>
      <c r="F60" s="49">
        <f>F61+F62+F63+F64+F65+F66+F67</f>
        <v>768</v>
      </c>
      <c r="G60" s="49">
        <f>G61+G62+G63+G64+G65+G66+G67</f>
        <v>739</v>
      </c>
      <c r="H60" s="50">
        <f>H61+H62+H63+H64+H65+H66+H67</f>
        <v>706</v>
      </c>
    </row>
    <row r="61" spans="1:8" x14ac:dyDescent="0.25">
      <c r="A61" s="15" t="s">
        <v>80</v>
      </c>
      <c r="B61" s="69" t="s">
        <v>7</v>
      </c>
      <c r="C61" s="8" t="s">
        <v>15</v>
      </c>
      <c r="D61" s="34">
        <f t="shared" ref="D61:D67" si="7">E61+F61+G61+H61</f>
        <v>400</v>
      </c>
      <c r="E61" s="35">
        <v>95</v>
      </c>
      <c r="F61" s="35">
        <v>61</v>
      </c>
      <c r="G61" s="35">
        <v>65</v>
      </c>
      <c r="H61" s="36">
        <v>179</v>
      </c>
    </row>
    <row r="62" spans="1:8" x14ac:dyDescent="0.25">
      <c r="A62" s="15" t="s">
        <v>81</v>
      </c>
      <c r="B62" s="69" t="s">
        <v>8</v>
      </c>
      <c r="C62" s="8" t="s">
        <v>15</v>
      </c>
      <c r="D62" s="57">
        <f t="shared" si="7"/>
        <v>816</v>
      </c>
      <c r="E62" s="35">
        <v>190</v>
      </c>
      <c r="F62" s="35">
        <v>193</v>
      </c>
      <c r="G62" s="35">
        <v>218</v>
      </c>
      <c r="H62" s="36">
        <v>215</v>
      </c>
    </row>
    <row r="63" spans="1:8" x14ac:dyDescent="0.25">
      <c r="A63" s="15" t="s">
        <v>82</v>
      </c>
      <c r="B63" s="69" t="s">
        <v>9</v>
      </c>
      <c r="C63" s="8" t="s">
        <v>15</v>
      </c>
      <c r="D63" s="34">
        <f t="shared" si="7"/>
        <v>260</v>
      </c>
      <c r="E63" s="35">
        <v>60</v>
      </c>
      <c r="F63" s="35">
        <v>80</v>
      </c>
      <c r="G63" s="35">
        <v>80</v>
      </c>
      <c r="H63" s="36">
        <v>40</v>
      </c>
    </row>
    <row r="64" spans="1:8" x14ac:dyDescent="0.25">
      <c r="A64" s="15" t="s">
        <v>83</v>
      </c>
      <c r="B64" s="69" t="s">
        <v>10</v>
      </c>
      <c r="C64" s="8" t="s">
        <v>15</v>
      </c>
      <c r="D64" s="34">
        <f t="shared" si="7"/>
        <v>750</v>
      </c>
      <c r="E64" s="35">
        <v>200</v>
      </c>
      <c r="F64" s="35">
        <v>245</v>
      </c>
      <c r="G64" s="35">
        <v>195</v>
      </c>
      <c r="H64" s="36">
        <v>110</v>
      </c>
    </row>
    <row r="65" spans="1:8" x14ac:dyDescent="0.25">
      <c r="A65" s="15" t="s">
        <v>84</v>
      </c>
      <c r="B65" s="69" t="s">
        <v>11</v>
      </c>
      <c r="C65" s="8" t="s">
        <v>15</v>
      </c>
      <c r="D65" s="34">
        <f t="shared" si="7"/>
        <v>285</v>
      </c>
      <c r="E65" s="35">
        <v>60</v>
      </c>
      <c r="F65" s="35">
        <v>80</v>
      </c>
      <c r="G65" s="35">
        <v>80</v>
      </c>
      <c r="H65" s="36">
        <v>65</v>
      </c>
    </row>
    <row r="66" spans="1:8" x14ac:dyDescent="0.25">
      <c r="A66" s="15" t="s">
        <v>85</v>
      </c>
      <c r="B66" s="69" t="s">
        <v>12</v>
      </c>
      <c r="C66" s="8" t="s">
        <v>15</v>
      </c>
      <c r="D66" s="34">
        <f t="shared" si="7"/>
        <v>273</v>
      </c>
      <c r="E66" s="35">
        <v>63</v>
      </c>
      <c r="F66" s="35">
        <v>74</v>
      </c>
      <c r="G66" s="35">
        <v>70</v>
      </c>
      <c r="H66" s="36">
        <v>66</v>
      </c>
    </row>
    <row r="67" spans="1:8" ht="15.75" thickBot="1" x14ac:dyDescent="0.3">
      <c r="A67" s="18" t="s">
        <v>86</v>
      </c>
      <c r="B67" s="70" t="s">
        <v>13</v>
      </c>
      <c r="C67" s="7" t="s">
        <v>15</v>
      </c>
      <c r="D67" s="42">
        <f t="shared" si="7"/>
        <v>128</v>
      </c>
      <c r="E67" s="43">
        <v>31</v>
      </c>
      <c r="F67" s="43">
        <v>35</v>
      </c>
      <c r="G67" s="43">
        <v>31</v>
      </c>
      <c r="H67" s="44">
        <v>31</v>
      </c>
    </row>
    <row r="68" spans="1:8" ht="24.75" customHeight="1" x14ac:dyDescent="0.25">
      <c r="A68" s="14" t="s">
        <v>87</v>
      </c>
      <c r="B68" s="79" t="s">
        <v>157</v>
      </c>
      <c r="C68" s="5" t="s">
        <v>14</v>
      </c>
      <c r="D68" s="45">
        <f>E68+F68+G68+H68</f>
        <v>1297</v>
      </c>
      <c r="E68" s="32">
        <f>E69+E70+E71+E72+E73+E74+E75</f>
        <v>250</v>
      </c>
      <c r="F68" s="32">
        <f>F69+F70+F71+F72+F73+F74+F75</f>
        <v>361</v>
      </c>
      <c r="G68" s="32">
        <f>G69+G70+G71+G72+G73+G74+G75</f>
        <v>295</v>
      </c>
      <c r="H68" s="33">
        <f>H69+H70+H71+H72+H73+H74+H75</f>
        <v>391</v>
      </c>
    </row>
    <row r="69" spans="1:8" x14ac:dyDescent="0.25">
      <c r="A69" s="15" t="s">
        <v>88</v>
      </c>
      <c r="B69" s="69" t="s">
        <v>7</v>
      </c>
      <c r="C69" s="3" t="s">
        <v>14</v>
      </c>
      <c r="D69" s="34">
        <f t="shared" ref="D69:D74" si="8">E69+F69+G69+H69</f>
        <v>605</v>
      </c>
      <c r="E69" s="35">
        <v>108</v>
      </c>
      <c r="F69" s="35">
        <v>127</v>
      </c>
      <c r="G69" s="35">
        <v>127</v>
      </c>
      <c r="H69" s="36">
        <v>243</v>
      </c>
    </row>
    <row r="70" spans="1:8" x14ac:dyDescent="0.25">
      <c r="A70" s="15" t="s">
        <v>89</v>
      </c>
      <c r="B70" s="69" t="s">
        <v>8</v>
      </c>
      <c r="C70" s="3" t="s">
        <v>14</v>
      </c>
      <c r="D70" s="34">
        <f t="shared" si="8"/>
        <v>615</v>
      </c>
      <c r="E70" s="35">
        <v>125</v>
      </c>
      <c r="F70" s="35">
        <v>214</v>
      </c>
      <c r="G70" s="35">
        <v>147</v>
      </c>
      <c r="H70" s="36">
        <v>129</v>
      </c>
    </row>
    <row r="71" spans="1:8" x14ac:dyDescent="0.25">
      <c r="A71" s="15" t="s">
        <v>90</v>
      </c>
      <c r="B71" s="69" t="s">
        <v>9</v>
      </c>
      <c r="C71" s="3" t="s">
        <v>14</v>
      </c>
      <c r="D71" s="34">
        <f t="shared" si="8"/>
        <v>0</v>
      </c>
      <c r="E71" s="35">
        <v>0</v>
      </c>
      <c r="F71" s="35">
        <v>0</v>
      </c>
      <c r="G71" s="35">
        <v>0</v>
      </c>
      <c r="H71" s="36">
        <v>0</v>
      </c>
    </row>
    <row r="72" spans="1:8" x14ac:dyDescent="0.25">
      <c r="A72" s="15" t="s">
        <v>91</v>
      </c>
      <c r="B72" s="69" t="s">
        <v>10</v>
      </c>
      <c r="C72" s="3" t="s">
        <v>14</v>
      </c>
      <c r="D72" s="34">
        <f t="shared" si="8"/>
        <v>12</v>
      </c>
      <c r="E72" s="35">
        <v>2</v>
      </c>
      <c r="F72" s="35">
        <v>4</v>
      </c>
      <c r="G72" s="35">
        <v>4</v>
      </c>
      <c r="H72" s="36">
        <v>2</v>
      </c>
    </row>
    <row r="73" spans="1:8" x14ac:dyDescent="0.25">
      <c r="A73" s="15" t="s">
        <v>92</v>
      </c>
      <c r="B73" s="69" t="s">
        <v>11</v>
      </c>
      <c r="C73" s="3" t="s">
        <v>14</v>
      </c>
      <c r="D73" s="34">
        <f t="shared" si="8"/>
        <v>16</v>
      </c>
      <c r="E73" s="35">
        <v>4</v>
      </c>
      <c r="F73" s="35">
        <v>4</v>
      </c>
      <c r="G73" s="35">
        <v>4</v>
      </c>
      <c r="H73" s="36">
        <v>4</v>
      </c>
    </row>
    <row r="74" spans="1:8" x14ac:dyDescent="0.25">
      <c r="A74" s="15" t="s">
        <v>93</v>
      </c>
      <c r="B74" s="69" t="s">
        <v>12</v>
      </c>
      <c r="C74" s="3" t="s">
        <v>14</v>
      </c>
      <c r="D74" s="34">
        <f t="shared" si="8"/>
        <v>6</v>
      </c>
      <c r="E74" s="35">
        <v>1</v>
      </c>
      <c r="F74" s="35">
        <v>1</v>
      </c>
      <c r="G74" s="35">
        <v>2</v>
      </c>
      <c r="H74" s="36">
        <v>2</v>
      </c>
    </row>
    <row r="75" spans="1:8" ht="15.75" thickBot="1" x14ac:dyDescent="0.3">
      <c r="A75" s="15" t="s">
        <v>94</v>
      </c>
      <c r="B75" s="72" t="s">
        <v>16</v>
      </c>
      <c r="C75" s="4" t="s">
        <v>14</v>
      </c>
      <c r="D75" s="37">
        <f>E75+F75+G75+H75</f>
        <v>43</v>
      </c>
      <c r="E75" s="38">
        <v>10</v>
      </c>
      <c r="F75" s="38">
        <v>11</v>
      </c>
      <c r="G75" s="38">
        <v>11</v>
      </c>
      <c r="H75" s="39">
        <v>11</v>
      </c>
    </row>
    <row r="76" spans="1:8" ht="15.75" customHeight="1" thickBot="1" x14ac:dyDescent="0.3">
      <c r="A76" s="106" t="s">
        <v>147</v>
      </c>
      <c r="B76" s="107"/>
      <c r="C76" s="107"/>
      <c r="D76" s="107"/>
      <c r="E76" s="107"/>
      <c r="F76" s="107"/>
      <c r="G76" s="107"/>
      <c r="H76" s="108"/>
    </row>
    <row r="77" spans="1:8" x14ac:dyDescent="0.25">
      <c r="A77" s="101" t="s">
        <v>95</v>
      </c>
      <c r="B77" s="99" t="s">
        <v>148</v>
      </c>
      <c r="C77" s="104" t="s">
        <v>50</v>
      </c>
      <c r="D77" s="31">
        <f>E77+F77+G77+H77</f>
        <v>395</v>
      </c>
      <c r="E77" s="32">
        <f t="shared" ref="E77:H77" si="9">E79+E81+E83+E85+E87+E89+E91</f>
        <v>107</v>
      </c>
      <c r="F77" s="32">
        <f t="shared" si="9"/>
        <v>95</v>
      </c>
      <c r="G77" s="32">
        <f t="shared" si="9"/>
        <v>100</v>
      </c>
      <c r="H77" s="33">
        <f t="shared" si="9"/>
        <v>93</v>
      </c>
    </row>
    <row r="78" spans="1:8" x14ac:dyDescent="0.25">
      <c r="A78" s="86"/>
      <c r="B78" s="100"/>
      <c r="C78" s="105"/>
      <c r="D78" s="54">
        <f>E78+F78+G78+H78</f>
        <v>27098</v>
      </c>
      <c r="E78" s="55">
        <f>E80+E82+E84+E86+E88+E90+E92</f>
        <v>6014</v>
      </c>
      <c r="F78" s="55">
        <f t="shared" ref="F78:H78" si="10">F80+F82+F84+F86+F88+F90+F92</f>
        <v>6538</v>
      </c>
      <c r="G78" s="55">
        <f t="shared" si="10"/>
        <v>7895</v>
      </c>
      <c r="H78" s="56">
        <f t="shared" si="10"/>
        <v>6651</v>
      </c>
    </row>
    <row r="79" spans="1:8" x14ac:dyDescent="0.25">
      <c r="A79" s="85" t="s">
        <v>96</v>
      </c>
      <c r="B79" s="102" t="s">
        <v>7</v>
      </c>
      <c r="C79" s="105" t="s">
        <v>50</v>
      </c>
      <c r="D79" s="34">
        <f t="shared" ref="D79:D92" si="11">E79+F79+G79+H79</f>
        <v>50</v>
      </c>
      <c r="E79" s="35">
        <v>0</v>
      </c>
      <c r="F79" s="35">
        <v>13</v>
      </c>
      <c r="G79" s="35">
        <v>19</v>
      </c>
      <c r="H79" s="36">
        <v>18</v>
      </c>
    </row>
    <row r="80" spans="1:8" x14ac:dyDescent="0.25">
      <c r="A80" s="86"/>
      <c r="B80" s="102"/>
      <c r="C80" s="105"/>
      <c r="D80" s="57">
        <f t="shared" si="11"/>
        <v>5030</v>
      </c>
      <c r="E80" s="58">
        <v>0</v>
      </c>
      <c r="F80" s="58">
        <v>830</v>
      </c>
      <c r="G80" s="58">
        <v>2100</v>
      </c>
      <c r="H80" s="59">
        <v>2100</v>
      </c>
    </row>
    <row r="81" spans="1:8" x14ac:dyDescent="0.25">
      <c r="A81" s="85" t="s">
        <v>97</v>
      </c>
      <c r="B81" s="102" t="s">
        <v>8</v>
      </c>
      <c r="C81" s="105" t="s">
        <v>50</v>
      </c>
      <c r="D81" s="34">
        <f t="shared" si="11"/>
        <v>101</v>
      </c>
      <c r="E81" s="35">
        <v>20</v>
      </c>
      <c r="F81" s="35">
        <v>28</v>
      </c>
      <c r="G81" s="35">
        <v>29</v>
      </c>
      <c r="H81" s="36">
        <v>24</v>
      </c>
    </row>
    <row r="82" spans="1:8" x14ac:dyDescent="0.25">
      <c r="A82" s="86"/>
      <c r="B82" s="102"/>
      <c r="C82" s="105"/>
      <c r="D82" s="57">
        <f t="shared" si="11"/>
        <v>8608</v>
      </c>
      <c r="E82" s="58">
        <v>1867</v>
      </c>
      <c r="F82" s="58">
        <v>2567</v>
      </c>
      <c r="G82" s="58">
        <v>2607</v>
      </c>
      <c r="H82" s="59">
        <v>1567</v>
      </c>
    </row>
    <row r="83" spans="1:8" x14ac:dyDescent="0.25">
      <c r="A83" s="85" t="s">
        <v>98</v>
      </c>
      <c r="B83" s="102" t="s">
        <v>9</v>
      </c>
      <c r="C83" s="105" t="s">
        <v>50</v>
      </c>
      <c r="D83" s="34">
        <f t="shared" si="11"/>
        <v>32</v>
      </c>
      <c r="E83" s="35">
        <v>7</v>
      </c>
      <c r="F83" s="35">
        <v>8</v>
      </c>
      <c r="G83" s="35">
        <v>8</v>
      </c>
      <c r="H83" s="36">
        <v>9</v>
      </c>
    </row>
    <row r="84" spans="1:8" x14ac:dyDescent="0.25">
      <c r="A84" s="86"/>
      <c r="B84" s="102"/>
      <c r="C84" s="105"/>
      <c r="D84" s="57">
        <f t="shared" si="11"/>
        <v>3200</v>
      </c>
      <c r="E84" s="58">
        <v>750</v>
      </c>
      <c r="F84" s="58">
        <v>800</v>
      </c>
      <c r="G84" s="58">
        <v>800</v>
      </c>
      <c r="H84" s="59">
        <v>850</v>
      </c>
    </row>
    <row r="85" spans="1:8" x14ac:dyDescent="0.25">
      <c r="A85" s="85" t="s">
        <v>99</v>
      </c>
      <c r="B85" s="102" t="s">
        <v>10</v>
      </c>
      <c r="C85" s="105" t="s">
        <v>50</v>
      </c>
      <c r="D85" s="34">
        <f t="shared" si="11"/>
        <v>48</v>
      </c>
      <c r="E85" s="35">
        <v>11</v>
      </c>
      <c r="F85" s="35">
        <v>14</v>
      </c>
      <c r="G85" s="35">
        <v>13</v>
      </c>
      <c r="H85" s="36">
        <v>10</v>
      </c>
    </row>
    <row r="86" spans="1:8" x14ac:dyDescent="0.25">
      <c r="A86" s="86"/>
      <c r="B86" s="102"/>
      <c r="C86" s="105"/>
      <c r="D86" s="57">
        <f>E86+F86+G86+H86</f>
        <v>4810</v>
      </c>
      <c r="E86" s="58">
        <v>1100</v>
      </c>
      <c r="F86" s="58">
        <v>1400</v>
      </c>
      <c r="G86" s="58">
        <v>1305</v>
      </c>
      <c r="H86" s="59">
        <v>1005</v>
      </c>
    </row>
    <row r="87" spans="1:8" x14ac:dyDescent="0.25">
      <c r="A87" s="85" t="s">
        <v>100</v>
      </c>
      <c r="B87" s="102" t="s">
        <v>11</v>
      </c>
      <c r="C87" s="105" t="s">
        <v>50</v>
      </c>
      <c r="D87" s="34">
        <f t="shared" si="11"/>
        <v>67</v>
      </c>
      <c r="E87" s="35">
        <v>33</v>
      </c>
      <c r="F87" s="35">
        <v>10</v>
      </c>
      <c r="G87" s="35">
        <v>10</v>
      </c>
      <c r="H87" s="36">
        <v>14</v>
      </c>
    </row>
    <row r="88" spans="1:8" x14ac:dyDescent="0.25">
      <c r="A88" s="86"/>
      <c r="B88" s="102"/>
      <c r="C88" s="105"/>
      <c r="D88" s="57">
        <f t="shared" si="11"/>
        <v>2698</v>
      </c>
      <c r="E88" s="58">
        <v>1235</v>
      </c>
      <c r="F88" s="58">
        <v>361</v>
      </c>
      <c r="G88" s="58">
        <v>442</v>
      </c>
      <c r="H88" s="59">
        <v>660</v>
      </c>
    </row>
    <row r="89" spans="1:8" x14ac:dyDescent="0.25">
      <c r="A89" s="85" t="s">
        <v>101</v>
      </c>
      <c r="B89" s="102" t="s">
        <v>12</v>
      </c>
      <c r="C89" s="105" t="s">
        <v>50</v>
      </c>
      <c r="D89" s="34">
        <f t="shared" si="11"/>
        <v>62</v>
      </c>
      <c r="E89" s="35">
        <v>21</v>
      </c>
      <c r="F89" s="35">
        <v>15</v>
      </c>
      <c r="G89" s="35">
        <v>14</v>
      </c>
      <c r="H89" s="36">
        <v>12</v>
      </c>
    </row>
    <row r="90" spans="1:8" x14ac:dyDescent="0.25">
      <c r="A90" s="86"/>
      <c r="B90" s="102"/>
      <c r="C90" s="105"/>
      <c r="D90" s="57">
        <f t="shared" si="11"/>
        <v>1582</v>
      </c>
      <c r="E90" s="58">
        <v>567</v>
      </c>
      <c r="F90" s="58">
        <v>335</v>
      </c>
      <c r="G90" s="58">
        <v>391</v>
      </c>
      <c r="H90" s="59">
        <v>289</v>
      </c>
    </row>
    <row r="91" spans="1:8" ht="17.100000000000001" customHeight="1" x14ac:dyDescent="0.25">
      <c r="A91" s="85" t="s">
        <v>102</v>
      </c>
      <c r="B91" s="102" t="s">
        <v>13</v>
      </c>
      <c r="C91" s="105" t="s">
        <v>50</v>
      </c>
      <c r="D91" s="34">
        <f t="shared" si="11"/>
        <v>35</v>
      </c>
      <c r="E91" s="35">
        <v>15</v>
      </c>
      <c r="F91" s="35">
        <v>7</v>
      </c>
      <c r="G91" s="35">
        <v>7</v>
      </c>
      <c r="H91" s="36">
        <v>6</v>
      </c>
    </row>
    <row r="92" spans="1:8" ht="17.100000000000001" customHeight="1" thickBot="1" x14ac:dyDescent="0.3">
      <c r="A92" s="86"/>
      <c r="B92" s="103"/>
      <c r="C92" s="109"/>
      <c r="D92" s="60">
        <f t="shared" si="11"/>
        <v>1170</v>
      </c>
      <c r="E92" s="64">
        <v>495</v>
      </c>
      <c r="F92" s="64">
        <v>245</v>
      </c>
      <c r="G92" s="64">
        <v>250</v>
      </c>
      <c r="H92" s="65">
        <v>180</v>
      </c>
    </row>
    <row r="93" spans="1:8" ht="25.5" x14ac:dyDescent="0.25">
      <c r="A93" s="17" t="s">
        <v>103</v>
      </c>
      <c r="B93" s="80" t="s">
        <v>127</v>
      </c>
      <c r="C93" s="6" t="s">
        <v>14</v>
      </c>
      <c r="D93" s="48">
        <f>E93+F93+G93+H93</f>
        <v>9102</v>
      </c>
      <c r="E93" s="49">
        <f>E94+E95+E96+E97+E98+E99+E100</f>
        <v>2064</v>
      </c>
      <c r="F93" s="49">
        <f>F94+F95+F96+F97+F98+F99+F100</f>
        <v>2213</v>
      </c>
      <c r="G93" s="49">
        <f>G94+G95+G96+G97+G98+G99+G100</f>
        <v>2226</v>
      </c>
      <c r="H93" s="50">
        <f>H94+H95+H96+H97+H98+H99+H100</f>
        <v>2599</v>
      </c>
    </row>
    <row r="94" spans="1:8" x14ac:dyDescent="0.25">
      <c r="A94" s="15" t="s">
        <v>104</v>
      </c>
      <c r="B94" s="69" t="s">
        <v>7</v>
      </c>
      <c r="C94" s="3" t="s">
        <v>14</v>
      </c>
      <c r="D94" s="57">
        <f t="shared" ref="D94:D100" si="12">E94+F94+G94+H94</f>
        <v>1657</v>
      </c>
      <c r="E94" s="58">
        <v>237</v>
      </c>
      <c r="F94" s="58">
        <v>253</v>
      </c>
      <c r="G94" s="58">
        <v>317</v>
      </c>
      <c r="H94" s="59">
        <v>850</v>
      </c>
    </row>
    <row r="95" spans="1:8" x14ac:dyDescent="0.25">
      <c r="A95" s="15" t="s">
        <v>105</v>
      </c>
      <c r="B95" s="69" t="s">
        <v>8</v>
      </c>
      <c r="C95" s="3" t="s">
        <v>14</v>
      </c>
      <c r="D95" s="57">
        <f t="shared" si="12"/>
        <v>1813</v>
      </c>
      <c r="E95" s="58">
        <v>433</v>
      </c>
      <c r="F95" s="58">
        <v>540</v>
      </c>
      <c r="G95" s="58">
        <v>479</v>
      </c>
      <c r="H95" s="59">
        <v>361</v>
      </c>
    </row>
    <row r="96" spans="1:8" x14ac:dyDescent="0.25">
      <c r="A96" s="15" t="s">
        <v>106</v>
      </c>
      <c r="B96" s="69" t="s">
        <v>9</v>
      </c>
      <c r="C96" s="3" t="s">
        <v>14</v>
      </c>
      <c r="D96" s="57">
        <f t="shared" si="12"/>
        <v>2132</v>
      </c>
      <c r="E96" s="58">
        <v>530</v>
      </c>
      <c r="F96" s="58">
        <v>534</v>
      </c>
      <c r="G96" s="58">
        <v>534</v>
      </c>
      <c r="H96" s="59">
        <v>534</v>
      </c>
    </row>
    <row r="97" spans="1:8" x14ac:dyDescent="0.25">
      <c r="A97" s="15" t="s">
        <v>107</v>
      </c>
      <c r="B97" s="69" t="s">
        <v>10</v>
      </c>
      <c r="C97" s="3" t="s">
        <v>14</v>
      </c>
      <c r="D97" s="57">
        <f t="shared" si="12"/>
        <v>387</v>
      </c>
      <c r="E97" s="58">
        <v>88</v>
      </c>
      <c r="F97" s="58">
        <v>98</v>
      </c>
      <c r="G97" s="58">
        <v>100</v>
      </c>
      <c r="H97" s="59">
        <v>101</v>
      </c>
    </row>
    <row r="98" spans="1:8" x14ac:dyDescent="0.25">
      <c r="A98" s="15" t="s">
        <v>108</v>
      </c>
      <c r="B98" s="69" t="s">
        <v>11</v>
      </c>
      <c r="C98" s="3" t="s">
        <v>14</v>
      </c>
      <c r="D98" s="57">
        <f t="shared" si="12"/>
        <v>1190</v>
      </c>
      <c r="E98" s="58">
        <v>277</v>
      </c>
      <c r="F98" s="58">
        <v>305</v>
      </c>
      <c r="G98" s="58">
        <v>305</v>
      </c>
      <c r="H98" s="59">
        <v>303</v>
      </c>
    </row>
    <row r="99" spans="1:8" x14ac:dyDescent="0.25">
      <c r="A99" s="15" t="s">
        <v>109</v>
      </c>
      <c r="B99" s="69" t="s">
        <v>12</v>
      </c>
      <c r="C99" s="3" t="s">
        <v>14</v>
      </c>
      <c r="D99" s="57">
        <f t="shared" si="12"/>
        <v>1199</v>
      </c>
      <c r="E99" s="58">
        <v>320</v>
      </c>
      <c r="F99" s="58">
        <v>304</v>
      </c>
      <c r="G99" s="58">
        <v>308</v>
      </c>
      <c r="H99" s="59">
        <v>267</v>
      </c>
    </row>
    <row r="100" spans="1:8" ht="15.75" thickBot="1" x14ac:dyDescent="0.3">
      <c r="A100" s="18" t="s">
        <v>110</v>
      </c>
      <c r="B100" s="70" t="s">
        <v>13</v>
      </c>
      <c r="C100" s="7" t="s">
        <v>18</v>
      </c>
      <c r="D100" s="61">
        <f t="shared" si="12"/>
        <v>724</v>
      </c>
      <c r="E100" s="62">
        <v>179</v>
      </c>
      <c r="F100" s="62">
        <v>179</v>
      </c>
      <c r="G100" s="62">
        <v>183</v>
      </c>
      <c r="H100" s="63">
        <v>183</v>
      </c>
    </row>
    <row r="101" spans="1:8" ht="25.5" x14ac:dyDescent="0.25">
      <c r="A101" s="17" t="s">
        <v>111</v>
      </c>
      <c r="B101" s="78" t="s">
        <v>128</v>
      </c>
      <c r="C101" s="6" t="s">
        <v>14</v>
      </c>
      <c r="D101" s="48">
        <f>E101+F101+G101+H101</f>
        <v>2663</v>
      </c>
      <c r="E101" s="40">
        <f>E102+E103+E104+E105+E106+E107+E108</f>
        <v>551</v>
      </c>
      <c r="F101" s="40">
        <f>F102+F103+F104+F105+F106+F107+F108</f>
        <v>701</v>
      </c>
      <c r="G101" s="40">
        <f>G102+G103+G104+G105+G106+G107+G108</f>
        <v>685</v>
      </c>
      <c r="H101" s="41">
        <f>H102+H103+H104+H105+H106+H107+H108</f>
        <v>726</v>
      </c>
    </row>
    <row r="102" spans="1:8" x14ac:dyDescent="0.25">
      <c r="A102" s="15" t="s">
        <v>112</v>
      </c>
      <c r="B102" s="69" t="s">
        <v>7</v>
      </c>
      <c r="C102" s="11" t="s">
        <v>14</v>
      </c>
      <c r="D102" s="34">
        <f t="shared" ref="D102:D108" si="13">E102+F102+G102+H102</f>
        <v>377</v>
      </c>
      <c r="E102" s="35">
        <v>68</v>
      </c>
      <c r="F102" s="35">
        <v>85</v>
      </c>
      <c r="G102" s="35">
        <v>79</v>
      </c>
      <c r="H102" s="36">
        <v>145</v>
      </c>
    </row>
    <row r="103" spans="1:8" x14ac:dyDescent="0.25">
      <c r="A103" s="15" t="s">
        <v>113</v>
      </c>
      <c r="B103" s="69" t="s">
        <v>8</v>
      </c>
      <c r="C103" s="11" t="s">
        <v>14</v>
      </c>
      <c r="D103" s="34">
        <f t="shared" si="13"/>
        <v>555</v>
      </c>
      <c r="E103" s="35">
        <v>109</v>
      </c>
      <c r="F103" s="35">
        <v>179</v>
      </c>
      <c r="G103" s="35">
        <v>139</v>
      </c>
      <c r="H103" s="36">
        <v>128</v>
      </c>
    </row>
    <row r="104" spans="1:8" x14ac:dyDescent="0.25">
      <c r="A104" s="15" t="s">
        <v>114</v>
      </c>
      <c r="B104" s="69" t="s">
        <v>9</v>
      </c>
      <c r="C104" s="11" t="s">
        <v>14</v>
      </c>
      <c r="D104" s="34">
        <f t="shared" si="13"/>
        <v>583</v>
      </c>
      <c r="E104" s="35">
        <v>100</v>
      </c>
      <c r="F104" s="35">
        <v>150</v>
      </c>
      <c r="G104" s="35">
        <v>167</v>
      </c>
      <c r="H104" s="36">
        <v>166</v>
      </c>
    </row>
    <row r="105" spans="1:8" x14ac:dyDescent="0.25">
      <c r="A105" s="15" t="s">
        <v>115</v>
      </c>
      <c r="B105" s="69" t="s">
        <v>10</v>
      </c>
      <c r="C105" s="11" t="s">
        <v>14</v>
      </c>
      <c r="D105" s="34">
        <f t="shared" si="13"/>
        <v>268</v>
      </c>
      <c r="E105" s="35">
        <v>60</v>
      </c>
      <c r="F105" s="35">
        <v>59</v>
      </c>
      <c r="G105" s="35">
        <v>74</v>
      </c>
      <c r="H105" s="36">
        <v>75</v>
      </c>
    </row>
    <row r="106" spans="1:8" x14ac:dyDescent="0.25">
      <c r="A106" s="15" t="s">
        <v>116</v>
      </c>
      <c r="B106" s="69" t="s">
        <v>11</v>
      </c>
      <c r="C106" s="11" t="s">
        <v>14</v>
      </c>
      <c r="D106" s="34">
        <f t="shared" si="13"/>
        <v>356</v>
      </c>
      <c r="E106" s="35">
        <v>88</v>
      </c>
      <c r="F106" s="35">
        <v>90</v>
      </c>
      <c r="G106" s="35">
        <v>89</v>
      </c>
      <c r="H106" s="36">
        <v>89</v>
      </c>
    </row>
    <row r="107" spans="1:8" x14ac:dyDescent="0.25">
      <c r="A107" s="15" t="s">
        <v>117</v>
      </c>
      <c r="B107" s="69" t="s">
        <v>12</v>
      </c>
      <c r="C107" s="11" t="s">
        <v>14</v>
      </c>
      <c r="D107" s="34">
        <f t="shared" si="13"/>
        <v>365</v>
      </c>
      <c r="E107" s="35">
        <v>90</v>
      </c>
      <c r="F107" s="35">
        <v>97</v>
      </c>
      <c r="G107" s="35">
        <v>96</v>
      </c>
      <c r="H107" s="36">
        <v>82</v>
      </c>
    </row>
    <row r="108" spans="1:8" ht="15.75" thickBot="1" x14ac:dyDescent="0.3">
      <c r="A108" s="15" t="s">
        <v>118</v>
      </c>
      <c r="B108" s="70" t="s">
        <v>13</v>
      </c>
      <c r="C108" s="7" t="s">
        <v>14</v>
      </c>
      <c r="D108" s="42">
        <f t="shared" si="13"/>
        <v>159</v>
      </c>
      <c r="E108" s="43">
        <v>36</v>
      </c>
      <c r="F108" s="43">
        <v>41</v>
      </c>
      <c r="G108" s="43">
        <v>41</v>
      </c>
      <c r="H108" s="44">
        <v>41</v>
      </c>
    </row>
    <row r="109" spans="1:8" ht="25.5" x14ac:dyDescent="0.25">
      <c r="A109" s="17" t="s">
        <v>119</v>
      </c>
      <c r="B109" s="78" t="s">
        <v>129</v>
      </c>
      <c r="C109" s="6" t="s">
        <v>14</v>
      </c>
      <c r="D109" s="48">
        <f>E109+F109+G109+H109</f>
        <v>2003</v>
      </c>
      <c r="E109" s="40">
        <f>E110+E111+E112+E113+E114+E115+E116</f>
        <v>415</v>
      </c>
      <c r="F109" s="40">
        <f>F110+F111+F112+F113+F114+F115+F116</f>
        <v>511</v>
      </c>
      <c r="G109" s="40">
        <f>G110+G111+G112+G113+G114+G115+G116</f>
        <v>511</v>
      </c>
      <c r="H109" s="41">
        <f>H110+H111+H112+H113+H114+H115+H116</f>
        <v>566</v>
      </c>
    </row>
    <row r="110" spans="1:8" x14ac:dyDescent="0.25">
      <c r="A110" s="15" t="s">
        <v>120</v>
      </c>
      <c r="B110" s="69" t="s">
        <v>7</v>
      </c>
      <c r="C110" s="3" t="s">
        <v>14</v>
      </c>
      <c r="D110" s="34">
        <f t="shared" ref="D110:D116" si="14">E110+F110+G110+H110</f>
        <v>380</v>
      </c>
      <c r="E110" s="35">
        <v>60</v>
      </c>
      <c r="F110" s="35">
        <v>81</v>
      </c>
      <c r="G110" s="35">
        <v>87</v>
      </c>
      <c r="H110" s="36">
        <v>152</v>
      </c>
    </row>
    <row r="111" spans="1:8" x14ac:dyDescent="0.25">
      <c r="A111" s="15" t="s">
        <v>121</v>
      </c>
      <c r="B111" s="71" t="s">
        <v>8</v>
      </c>
      <c r="C111" s="3" t="s">
        <v>14</v>
      </c>
      <c r="D111" s="34">
        <f t="shared" si="14"/>
        <v>420</v>
      </c>
      <c r="E111" s="35">
        <v>80</v>
      </c>
      <c r="F111" s="35">
        <v>115</v>
      </c>
      <c r="G111" s="35">
        <v>108</v>
      </c>
      <c r="H111" s="36">
        <v>117</v>
      </c>
    </row>
    <row r="112" spans="1:8" x14ac:dyDescent="0.25">
      <c r="A112" s="15" t="s">
        <v>122</v>
      </c>
      <c r="B112" s="69" t="s">
        <v>9</v>
      </c>
      <c r="C112" s="3" t="s">
        <v>14</v>
      </c>
      <c r="D112" s="34">
        <f t="shared" si="14"/>
        <v>291</v>
      </c>
      <c r="E112" s="35">
        <v>63</v>
      </c>
      <c r="F112" s="35">
        <v>75</v>
      </c>
      <c r="G112" s="35">
        <v>75</v>
      </c>
      <c r="H112" s="36">
        <v>78</v>
      </c>
    </row>
    <row r="113" spans="1:8" x14ac:dyDescent="0.25">
      <c r="A113" s="15" t="s">
        <v>123</v>
      </c>
      <c r="B113" s="69" t="s">
        <v>10</v>
      </c>
      <c r="C113" s="3" t="s">
        <v>14</v>
      </c>
      <c r="D113" s="34">
        <f t="shared" si="14"/>
        <v>118</v>
      </c>
      <c r="E113" s="35">
        <v>23</v>
      </c>
      <c r="F113" s="35">
        <v>31</v>
      </c>
      <c r="G113" s="35">
        <v>33</v>
      </c>
      <c r="H113" s="36">
        <v>31</v>
      </c>
    </row>
    <row r="114" spans="1:8" x14ac:dyDescent="0.25">
      <c r="A114" s="15" t="s">
        <v>124</v>
      </c>
      <c r="B114" s="69" t="s">
        <v>11</v>
      </c>
      <c r="C114" s="3" t="s">
        <v>14</v>
      </c>
      <c r="D114" s="34">
        <f t="shared" si="14"/>
        <v>237</v>
      </c>
      <c r="E114" s="35">
        <v>53</v>
      </c>
      <c r="F114" s="35">
        <v>60</v>
      </c>
      <c r="G114" s="35">
        <v>63</v>
      </c>
      <c r="H114" s="36">
        <v>61</v>
      </c>
    </row>
    <row r="115" spans="1:8" x14ac:dyDescent="0.25">
      <c r="A115" s="15" t="s">
        <v>125</v>
      </c>
      <c r="B115" s="69" t="s">
        <v>12</v>
      </c>
      <c r="C115" s="3" t="s">
        <v>14</v>
      </c>
      <c r="D115" s="34">
        <f t="shared" si="14"/>
        <v>320</v>
      </c>
      <c r="E115" s="35">
        <v>86</v>
      </c>
      <c r="F115" s="35">
        <v>86</v>
      </c>
      <c r="G115" s="35">
        <v>81</v>
      </c>
      <c r="H115" s="36">
        <v>67</v>
      </c>
    </row>
    <row r="116" spans="1:8" ht="15.75" thickBot="1" x14ac:dyDescent="0.3">
      <c r="A116" s="15" t="s">
        <v>126</v>
      </c>
      <c r="B116" s="70" t="s">
        <v>153</v>
      </c>
      <c r="C116" s="7" t="s">
        <v>14</v>
      </c>
      <c r="D116" s="42">
        <f t="shared" si="14"/>
        <v>237</v>
      </c>
      <c r="E116" s="43">
        <v>50</v>
      </c>
      <c r="F116" s="43">
        <v>63</v>
      </c>
      <c r="G116" s="43">
        <v>64</v>
      </c>
      <c r="H116" s="44">
        <v>60</v>
      </c>
    </row>
    <row r="117" spans="1:8" ht="15" customHeight="1" x14ac:dyDescent="0.25">
      <c r="A117" s="101" t="s">
        <v>130</v>
      </c>
      <c r="B117" s="99" t="s">
        <v>149</v>
      </c>
      <c r="C117" s="5" t="s">
        <v>19</v>
      </c>
      <c r="D117" s="45">
        <f>E117+F117+G117+H117</f>
        <v>2028</v>
      </c>
      <c r="E117" s="46">
        <f t="shared" ref="E117:H117" si="15">E119+E121+E123+E125+E127+E129+E131</f>
        <v>487</v>
      </c>
      <c r="F117" s="46">
        <f t="shared" si="15"/>
        <v>517</v>
      </c>
      <c r="G117" s="46">
        <f t="shared" si="15"/>
        <v>497</v>
      </c>
      <c r="H117" s="47">
        <f t="shared" si="15"/>
        <v>527</v>
      </c>
    </row>
    <row r="118" spans="1:8" x14ac:dyDescent="0.25">
      <c r="A118" s="86"/>
      <c r="B118" s="100"/>
      <c r="C118" s="3" t="s">
        <v>20</v>
      </c>
      <c r="D118" s="54">
        <f>E118+F118+G118+H118</f>
        <v>116662</v>
      </c>
      <c r="E118" s="55">
        <f>E120+E122+E124+E126+E128+E130+E132</f>
        <v>27079</v>
      </c>
      <c r="F118" s="55">
        <f t="shared" ref="F118:H118" si="16">F120+F122+F124+F126+F128+F130+F132</f>
        <v>26931</v>
      </c>
      <c r="G118" s="55">
        <f t="shared" si="16"/>
        <v>26618</v>
      </c>
      <c r="H118" s="56">
        <f t="shared" si="16"/>
        <v>36034</v>
      </c>
    </row>
    <row r="119" spans="1:8" ht="16.899999999999999" customHeight="1" x14ac:dyDescent="0.25">
      <c r="A119" s="85" t="s">
        <v>131</v>
      </c>
      <c r="B119" s="102" t="s">
        <v>7</v>
      </c>
      <c r="C119" s="3" t="s">
        <v>19</v>
      </c>
      <c r="D119" s="57">
        <f t="shared" ref="D119:D132" si="17">E119+F119+G119+H119</f>
        <v>345</v>
      </c>
      <c r="E119" s="58">
        <v>59</v>
      </c>
      <c r="F119" s="58">
        <v>79</v>
      </c>
      <c r="G119" s="58">
        <v>67</v>
      </c>
      <c r="H119" s="59">
        <v>140</v>
      </c>
    </row>
    <row r="120" spans="1:8" ht="16.899999999999999" customHeight="1" x14ac:dyDescent="0.25">
      <c r="A120" s="86"/>
      <c r="B120" s="102"/>
      <c r="C120" s="3" t="s">
        <v>20</v>
      </c>
      <c r="D120" s="57">
        <f t="shared" si="17"/>
        <v>36294</v>
      </c>
      <c r="E120" s="58">
        <v>8381</v>
      </c>
      <c r="F120" s="58">
        <v>6770</v>
      </c>
      <c r="G120" s="58">
        <v>6372</v>
      </c>
      <c r="H120" s="59">
        <v>14771</v>
      </c>
    </row>
    <row r="121" spans="1:8" ht="16.899999999999999" customHeight="1" x14ac:dyDescent="0.25">
      <c r="A121" s="85" t="s">
        <v>132</v>
      </c>
      <c r="B121" s="102" t="s">
        <v>8</v>
      </c>
      <c r="C121" s="3" t="s">
        <v>19</v>
      </c>
      <c r="D121" s="57">
        <f t="shared" si="17"/>
        <v>412</v>
      </c>
      <c r="E121" s="58">
        <v>86</v>
      </c>
      <c r="F121" s="58">
        <v>112</v>
      </c>
      <c r="G121" s="58">
        <v>112</v>
      </c>
      <c r="H121" s="59">
        <v>102</v>
      </c>
    </row>
    <row r="122" spans="1:8" ht="16.899999999999999" customHeight="1" x14ac:dyDescent="0.25">
      <c r="A122" s="86"/>
      <c r="B122" s="102"/>
      <c r="C122" s="3" t="s">
        <v>20</v>
      </c>
      <c r="D122" s="57">
        <f t="shared" si="17"/>
        <v>31419</v>
      </c>
      <c r="E122" s="58">
        <v>6827</v>
      </c>
      <c r="F122" s="58">
        <v>7863</v>
      </c>
      <c r="G122" s="58">
        <v>8167</v>
      </c>
      <c r="H122" s="59">
        <v>8562</v>
      </c>
    </row>
    <row r="123" spans="1:8" ht="16.899999999999999" customHeight="1" x14ac:dyDescent="0.25">
      <c r="A123" s="85" t="s">
        <v>133</v>
      </c>
      <c r="B123" s="102" t="s">
        <v>9</v>
      </c>
      <c r="C123" s="3" t="s">
        <v>19</v>
      </c>
      <c r="D123" s="57">
        <f t="shared" si="17"/>
        <v>402</v>
      </c>
      <c r="E123" s="58">
        <v>119</v>
      </c>
      <c r="F123" s="58">
        <v>112</v>
      </c>
      <c r="G123" s="58">
        <v>77</v>
      </c>
      <c r="H123" s="59">
        <v>94</v>
      </c>
    </row>
    <row r="124" spans="1:8" ht="16.899999999999999" customHeight="1" x14ac:dyDescent="0.25">
      <c r="A124" s="86"/>
      <c r="B124" s="102"/>
      <c r="C124" s="3" t="s">
        <v>20</v>
      </c>
      <c r="D124" s="57">
        <f t="shared" si="17"/>
        <v>16684</v>
      </c>
      <c r="E124" s="58">
        <v>4543</v>
      </c>
      <c r="F124" s="58">
        <v>3999</v>
      </c>
      <c r="G124" s="58">
        <v>3770</v>
      </c>
      <c r="H124" s="59">
        <v>4372</v>
      </c>
    </row>
    <row r="125" spans="1:8" ht="16.899999999999999" customHeight="1" x14ac:dyDescent="0.25">
      <c r="A125" s="85" t="s">
        <v>134</v>
      </c>
      <c r="B125" s="102" t="s">
        <v>10</v>
      </c>
      <c r="C125" s="3" t="s">
        <v>19</v>
      </c>
      <c r="D125" s="57">
        <f t="shared" si="17"/>
        <v>163</v>
      </c>
      <c r="E125" s="58">
        <v>39</v>
      </c>
      <c r="F125" s="58">
        <v>42</v>
      </c>
      <c r="G125" s="58">
        <v>38</v>
      </c>
      <c r="H125" s="59">
        <v>44</v>
      </c>
    </row>
    <row r="126" spans="1:8" ht="16.899999999999999" customHeight="1" x14ac:dyDescent="0.25">
      <c r="A126" s="86"/>
      <c r="B126" s="102"/>
      <c r="C126" s="3" t="s">
        <v>20</v>
      </c>
      <c r="D126" s="57">
        <f t="shared" si="17"/>
        <v>10738</v>
      </c>
      <c r="E126" s="58">
        <v>2639</v>
      </c>
      <c r="F126" s="58">
        <v>2657</v>
      </c>
      <c r="G126" s="58">
        <v>2662</v>
      </c>
      <c r="H126" s="59">
        <v>2780</v>
      </c>
    </row>
    <row r="127" spans="1:8" ht="16.899999999999999" customHeight="1" x14ac:dyDescent="0.25">
      <c r="A127" s="85" t="s">
        <v>135</v>
      </c>
      <c r="B127" s="102" t="s">
        <v>11</v>
      </c>
      <c r="C127" s="3" t="s">
        <v>19</v>
      </c>
      <c r="D127" s="57">
        <f t="shared" si="17"/>
        <v>224</v>
      </c>
      <c r="E127" s="58">
        <v>67</v>
      </c>
      <c r="F127" s="58">
        <v>35</v>
      </c>
      <c r="G127" s="58">
        <v>80</v>
      </c>
      <c r="H127" s="59">
        <v>42</v>
      </c>
    </row>
    <row r="128" spans="1:8" ht="16.899999999999999" customHeight="1" x14ac:dyDescent="0.25">
      <c r="A128" s="86"/>
      <c r="B128" s="102"/>
      <c r="C128" s="3" t="s">
        <v>20</v>
      </c>
      <c r="D128" s="57">
        <f t="shared" si="17"/>
        <v>8150</v>
      </c>
      <c r="E128" s="58">
        <v>1852</v>
      </c>
      <c r="F128" s="58">
        <v>2029</v>
      </c>
      <c r="G128" s="58">
        <v>2367</v>
      </c>
      <c r="H128" s="59">
        <v>1902</v>
      </c>
    </row>
    <row r="129" spans="1:8" ht="16.899999999999999" customHeight="1" x14ac:dyDescent="0.25">
      <c r="A129" s="85" t="s">
        <v>136</v>
      </c>
      <c r="B129" s="102" t="s">
        <v>12</v>
      </c>
      <c r="C129" s="3" t="s">
        <v>19</v>
      </c>
      <c r="D129" s="57">
        <f t="shared" si="17"/>
        <v>336</v>
      </c>
      <c r="E129" s="58">
        <v>83</v>
      </c>
      <c r="F129" s="58">
        <v>100</v>
      </c>
      <c r="G129" s="58">
        <v>90</v>
      </c>
      <c r="H129" s="59">
        <v>63</v>
      </c>
    </row>
    <row r="130" spans="1:8" ht="16.899999999999999" customHeight="1" x14ac:dyDescent="0.25">
      <c r="A130" s="86"/>
      <c r="B130" s="102"/>
      <c r="C130" s="3" t="s">
        <v>20</v>
      </c>
      <c r="D130" s="57">
        <f t="shared" si="17"/>
        <v>7034</v>
      </c>
      <c r="E130" s="58">
        <v>1945</v>
      </c>
      <c r="F130" s="58">
        <v>1748</v>
      </c>
      <c r="G130" s="58">
        <v>1495</v>
      </c>
      <c r="H130" s="59">
        <v>1846</v>
      </c>
    </row>
    <row r="131" spans="1:8" ht="16.899999999999999" customHeight="1" x14ac:dyDescent="0.25">
      <c r="A131" s="85" t="s">
        <v>137</v>
      </c>
      <c r="B131" s="102" t="s">
        <v>153</v>
      </c>
      <c r="C131" s="3" t="s">
        <v>19</v>
      </c>
      <c r="D131" s="57">
        <f t="shared" si="17"/>
        <v>146</v>
      </c>
      <c r="E131" s="58">
        <v>34</v>
      </c>
      <c r="F131" s="58">
        <v>37</v>
      </c>
      <c r="G131" s="58">
        <v>33</v>
      </c>
      <c r="H131" s="59">
        <v>42</v>
      </c>
    </row>
    <row r="132" spans="1:8" ht="16.899999999999999" customHeight="1" thickBot="1" x14ac:dyDescent="0.3">
      <c r="A132" s="86"/>
      <c r="B132" s="103"/>
      <c r="C132" s="4" t="s">
        <v>20</v>
      </c>
      <c r="D132" s="60">
        <f t="shared" si="17"/>
        <v>6343</v>
      </c>
      <c r="E132" s="64">
        <v>892</v>
      </c>
      <c r="F132" s="64">
        <v>1865</v>
      </c>
      <c r="G132" s="64">
        <v>1785</v>
      </c>
      <c r="H132" s="65">
        <v>1801</v>
      </c>
    </row>
    <row r="133" spans="1:8" ht="25.5" x14ac:dyDescent="0.25">
      <c r="A133" s="17" t="s">
        <v>138</v>
      </c>
      <c r="B133" s="78" t="s">
        <v>150</v>
      </c>
      <c r="C133" s="6" t="s">
        <v>6</v>
      </c>
      <c r="D133" s="48">
        <f>E133+F133+G133+H133</f>
        <v>3598</v>
      </c>
      <c r="E133" s="49">
        <f>E134+E135+E136+E137+E138+E139+E140</f>
        <v>5</v>
      </c>
      <c r="F133" s="49">
        <f>F134+F135+F136+F137+F138+F139+F140</f>
        <v>218</v>
      </c>
      <c r="G133" s="49">
        <f>G134+G135+G136+G137+G138+G139+G140</f>
        <v>1292</v>
      </c>
      <c r="H133" s="50">
        <f>H134+H135+H136+H137+H138+H139+H140</f>
        <v>2083</v>
      </c>
    </row>
    <row r="134" spans="1:8" x14ac:dyDescent="0.25">
      <c r="A134" s="15" t="s">
        <v>139</v>
      </c>
      <c r="B134" s="69" t="s">
        <v>7</v>
      </c>
      <c r="C134" s="11" t="s">
        <v>6</v>
      </c>
      <c r="D134" s="34">
        <f t="shared" ref="D134:D140" si="18">E134+F134+G134+H134</f>
        <v>578</v>
      </c>
      <c r="E134" s="35">
        <v>0</v>
      </c>
      <c r="F134" s="35">
        <v>0</v>
      </c>
      <c r="G134" s="35">
        <v>148</v>
      </c>
      <c r="H134" s="36">
        <v>430</v>
      </c>
    </row>
    <row r="135" spans="1:8" x14ac:dyDescent="0.25">
      <c r="A135" s="15" t="s">
        <v>140</v>
      </c>
      <c r="B135" s="12" t="s">
        <v>8</v>
      </c>
      <c r="C135" s="11" t="s">
        <v>6</v>
      </c>
      <c r="D135" s="34">
        <f t="shared" si="18"/>
        <v>869</v>
      </c>
      <c r="E135" s="35">
        <v>0</v>
      </c>
      <c r="F135" s="35">
        <v>0</v>
      </c>
      <c r="G135" s="35">
        <v>188</v>
      </c>
      <c r="H135" s="36">
        <v>681</v>
      </c>
    </row>
    <row r="136" spans="1:8" x14ac:dyDescent="0.25">
      <c r="A136" s="15" t="s">
        <v>141</v>
      </c>
      <c r="B136" s="69" t="s">
        <v>9</v>
      </c>
      <c r="C136" s="11" t="s">
        <v>6</v>
      </c>
      <c r="D136" s="34">
        <f t="shared" si="18"/>
        <v>624</v>
      </c>
      <c r="E136" s="35">
        <v>0</v>
      </c>
      <c r="F136" s="35">
        <v>0</v>
      </c>
      <c r="G136" s="35">
        <v>291</v>
      </c>
      <c r="H136" s="36">
        <v>333</v>
      </c>
    </row>
    <row r="137" spans="1:8" x14ac:dyDescent="0.25">
      <c r="A137" s="15" t="s">
        <v>142</v>
      </c>
      <c r="B137" s="69" t="s">
        <v>10</v>
      </c>
      <c r="C137" s="11" t="s">
        <v>6</v>
      </c>
      <c r="D137" s="34">
        <f t="shared" si="18"/>
        <v>348</v>
      </c>
      <c r="E137" s="35">
        <v>5</v>
      </c>
      <c r="F137" s="35">
        <v>55</v>
      </c>
      <c r="G137" s="35">
        <v>158</v>
      </c>
      <c r="H137" s="36">
        <v>130</v>
      </c>
    </row>
    <row r="138" spans="1:8" x14ac:dyDescent="0.25">
      <c r="A138" s="15" t="s">
        <v>143</v>
      </c>
      <c r="B138" s="69" t="s">
        <v>11</v>
      </c>
      <c r="C138" s="11" t="s">
        <v>6</v>
      </c>
      <c r="D138" s="34">
        <f t="shared" si="18"/>
        <v>399</v>
      </c>
      <c r="E138" s="35">
        <v>0</v>
      </c>
      <c r="F138" s="35">
        <v>0</v>
      </c>
      <c r="G138" s="35">
        <v>178</v>
      </c>
      <c r="H138" s="36">
        <v>221</v>
      </c>
    </row>
    <row r="139" spans="1:8" x14ac:dyDescent="0.25">
      <c r="A139" s="15" t="s">
        <v>144</v>
      </c>
      <c r="B139" s="69" t="s">
        <v>12</v>
      </c>
      <c r="C139" s="11" t="s">
        <v>6</v>
      </c>
      <c r="D139" s="34">
        <f t="shared" si="18"/>
        <v>447</v>
      </c>
      <c r="E139" s="35">
        <v>0</v>
      </c>
      <c r="F139" s="35">
        <v>67</v>
      </c>
      <c r="G139" s="35">
        <v>220</v>
      </c>
      <c r="H139" s="36">
        <v>160</v>
      </c>
    </row>
    <row r="140" spans="1:8" ht="15.75" thickBot="1" x14ac:dyDescent="0.3">
      <c r="A140" s="18" t="s">
        <v>145</v>
      </c>
      <c r="B140" s="70" t="s">
        <v>16</v>
      </c>
      <c r="C140" s="7" t="s">
        <v>6</v>
      </c>
      <c r="D140" s="42">
        <f t="shared" si="18"/>
        <v>333</v>
      </c>
      <c r="E140" s="43">
        <v>0</v>
      </c>
      <c r="F140" s="43">
        <v>96</v>
      </c>
      <c r="G140" s="43">
        <v>109</v>
      </c>
      <c r="H140" s="44">
        <v>128</v>
      </c>
    </row>
    <row r="144" spans="1:8" ht="27" customHeight="1" x14ac:dyDescent="0.25"/>
    <row r="145" spans="1:8" ht="19.5" x14ac:dyDescent="0.35">
      <c r="A145" s="81" t="s">
        <v>154</v>
      </c>
      <c r="B145" s="81"/>
      <c r="C145" s="81"/>
      <c r="D145" s="81"/>
      <c r="E145" s="81"/>
      <c r="F145" s="81"/>
      <c r="G145" s="81"/>
      <c r="H145" s="81"/>
    </row>
  </sheetData>
  <mergeCells count="52">
    <mergeCell ref="A89:A90"/>
    <mergeCell ref="A91:A92"/>
    <mergeCell ref="A76:H76"/>
    <mergeCell ref="A117:A118"/>
    <mergeCell ref="A119:A120"/>
    <mergeCell ref="B89:B90"/>
    <mergeCell ref="C89:C90"/>
    <mergeCell ref="B79:B80"/>
    <mergeCell ref="C79:C80"/>
    <mergeCell ref="B81:B82"/>
    <mergeCell ref="C81:C82"/>
    <mergeCell ref="B83:B84"/>
    <mergeCell ref="C83:C84"/>
    <mergeCell ref="B91:B92"/>
    <mergeCell ref="C91:C92"/>
    <mergeCell ref="B117:B118"/>
    <mergeCell ref="A81:A82"/>
    <mergeCell ref="A83:A84"/>
    <mergeCell ref="A85:A86"/>
    <mergeCell ref="A87:A88"/>
    <mergeCell ref="C77:C78"/>
    <mergeCell ref="B85:B86"/>
    <mergeCell ref="C85:C86"/>
    <mergeCell ref="B87:B88"/>
    <mergeCell ref="C87:C88"/>
    <mergeCell ref="A129:A130"/>
    <mergeCell ref="B131:B132"/>
    <mergeCell ref="B119:B120"/>
    <mergeCell ref="B121:B122"/>
    <mergeCell ref="B123:B124"/>
    <mergeCell ref="B125:B126"/>
    <mergeCell ref="B127:B128"/>
    <mergeCell ref="B129:B130"/>
    <mergeCell ref="A131:A132"/>
    <mergeCell ref="A121:A122"/>
    <mergeCell ref="A123:A124"/>
    <mergeCell ref="A145:H145"/>
    <mergeCell ref="A4:H4"/>
    <mergeCell ref="A5:H5"/>
    <mergeCell ref="A6:H6"/>
    <mergeCell ref="A125:A126"/>
    <mergeCell ref="A127:A128"/>
    <mergeCell ref="B7:B8"/>
    <mergeCell ref="C7:C8"/>
    <mergeCell ref="E7:H7"/>
    <mergeCell ref="D7:D8"/>
    <mergeCell ref="A10:H10"/>
    <mergeCell ref="A7:A8"/>
    <mergeCell ref="A51:H51"/>
    <mergeCell ref="B77:B78"/>
    <mergeCell ref="A77:A78"/>
    <mergeCell ref="A79:A80"/>
  </mergeCells>
  <pageMargins left="0.78740157480314965" right="0.39370078740157483" top="0.74803149606299213" bottom="0.74803149606299213" header="0.31496062992125984" footer="0.31496062992125984"/>
  <pageSetup paperSize="9" orientation="portrait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2022-01-20T09:56:16Z</dcterms:modified>
</cp:coreProperties>
</file>