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Лист1!$B$2:$O$57</definedName>
  </definedNames>
  <calcPr calcId="145621"/>
</workbook>
</file>

<file path=xl/calcChain.xml><?xml version="1.0" encoding="utf-8"?>
<calcChain xmlns="http://schemas.openxmlformats.org/spreadsheetml/2006/main">
  <c r="N10" i="1" l="1"/>
  <c r="M44" i="1"/>
  <c r="M21" i="1"/>
  <c r="I10" i="1"/>
  <c r="J10" i="1"/>
  <c r="K10" i="1"/>
  <c r="L10" i="1"/>
  <c r="H48" i="1"/>
  <c r="H21" i="1"/>
  <c r="M10" i="1" l="1"/>
  <c r="H10" i="1" s="1"/>
  <c r="H25" i="1"/>
  <c r="H52" i="1"/>
  <c r="H44" i="1"/>
  <c r="H40" i="1"/>
  <c r="H36" i="1"/>
  <c r="H29" i="1"/>
  <c r="H17" i="1"/>
  <c r="H13" i="1"/>
</calcChain>
</file>

<file path=xl/sharedStrings.xml><?xml version="1.0" encoding="utf-8"?>
<sst xmlns="http://schemas.openxmlformats.org/spreadsheetml/2006/main" count="178" uniqueCount="55">
  <si>
    <t>Відповідальні за виконання</t>
  </si>
  <si>
    <t>Орієнтовні обсяги фінансування за роками виконання, тис. грн</t>
  </si>
  <si>
    <t>Усього</t>
  </si>
  <si>
    <t>УСЬОГО</t>
  </si>
  <si>
    <t>Обласний бюджет</t>
  </si>
  <si>
    <t>Міський бюджет</t>
  </si>
  <si>
    <t>_</t>
  </si>
  <si>
    <t>ЗАХОДИ
спрямовані на запобігання й лікування серцево-судинних захворювань</t>
  </si>
  <si>
    <t xml:space="preserve">1.2. Здійснення роботи щодо ведення та поповнення Реєстру хворих на гіпертонічну хворобу </t>
  </si>
  <si>
    <t>Здійснення моніторингу  формування хронічної кардіологічної патології для профілактики хронічної серцевої недостатності</t>
  </si>
  <si>
    <t>2.7. Проведення реєстрації  в Реєстрі перкутанних коронарних втручань</t>
  </si>
  <si>
    <t xml:space="preserve">Зміст заходів </t>
  </si>
  <si>
    <t xml:space="preserve">Очікувані результати </t>
  </si>
  <si>
    <t>Покращення якості діагностики та лікування серцево-судинних захворювань</t>
  </si>
  <si>
    <t>Можливість забезпечити допомогу хворим з порушенням серцевого ритму з профілактикою раптової серцевої смерті</t>
  </si>
  <si>
    <t>Забезпечення профілактики раптової серцевої смерті</t>
  </si>
  <si>
    <t>Профілактика смертності від гострого інфаркту міокарда після проведення інтервенційних втручань</t>
  </si>
  <si>
    <t>Профілактика інвалідності від серцево-судинної патології</t>
  </si>
  <si>
    <t>2.5.  Упровадження сучасних методик діагностики набутих серцево-судинних захворювань</t>
  </si>
  <si>
    <t>2.3. Запровадження статистичного моніторингу хворих з життєзагрозливими аритміями серця, які потребують невідкладного хірургічного лікування</t>
  </si>
  <si>
    <t>1.1. Висвітлення      в теле- та радіопередачах, присвячених питанням охорони здоров’я, матеріалів, пов’язаних з розв’язанням проблеми запобігання захворюванням системи кровообігу</t>
  </si>
  <si>
    <t xml:space="preserve">Контроль за базисним лікуванням гіпертонічної хвороби як основного придиктора гострих фатальних судинних подій для формування прихильності до терапії в пацієнта </t>
  </si>
  <si>
    <t>2.1. Забезпечення, відповідно до сучасних стандартів лікування,  медичної допомоги хворим на інфаркт міокарда, інфаркт мозку</t>
  </si>
  <si>
    <t>Ознайомлення населення з профілактикою серцево-судинних захворювань</t>
  </si>
  <si>
    <t xml:space="preserve">Управління охорони здоров’я виконкому Криворізької міської ради, заклади охорони здоров'я
</t>
  </si>
  <si>
    <t>Заклади охорони здоров'я</t>
  </si>
  <si>
    <t>Управління охорони здоров’я виконкому Криворізької міської ради, заклади охорони здоров'я</t>
  </si>
  <si>
    <t>2.6. Покращення матеріально-технічного забезпечення закладів охорони здоров'я</t>
  </si>
  <si>
    <t>У межах коштів, передбачених у обласному бюджеті</t>
  </si>
  <si>
    <t>Державний бюджет</t>
  </si>
  <si>
    <t>Джерела фінансування</t>
  </si>
  <si>
    <t>Назва напряму діяльності (пріоритетні завдання)</t>
  </si>
  <si>
    <t>Строки вико-нання</t>
  </si>
  <si>
    <t>Первинна та вторинна профілактика</t>
  </si>
  <si>
    <t>Інші джерела фінансування</t>
  </si>
  <si>
    <t>Забезпечення висококваліфікованими медичними кадрами процесу впровадження новітніх технологій у лікування серцево-судинних захворювань</t>
  </si>
  <si>
    <t>Реабілітація та трудова реадаптація</t>
  </si>
  <si>
    <t>У межах коштів, передбачених в обласному бюджеті</t>
  </si>
  <si>
    <t>Сучасне надання спеціалізованої медичної допомоги</t>
  </si>
  <si>
    <t>№         п/п</t>
  </si>
  <si>
    <t>Управління охорони здоров’я виконкому Криворізької міської ради, управління  преси, інформаційної діяльності та внутрішньої політики виконкому Криворізької міської ради, заклади охорони здоров'я</t>
  </si>
  <si>
    <t>За рахунок інших джерел фінансування, не заборонених чинним законодавством</t>
  </si>
  <si>
    <t>2.4. Забезпечення своєчасного виявлення та лікування згідно з клінічними протоколами хворих із шлуночковими аритміями</t>
  </si>
  <si>
    <t>Забезпечення статистичного аналізу роботи рентген-васкулярних відділень та отримання засобів медичного призначення із залученням коштів державного бюджету</t>
  </si>
  <si>
    <t>Забезпечення виконання стандартів  і клінічних протоколів лікування хворих після інвазійних кардіологічних та кардіо-хірургічних втручань</t>
  </si>
  <si>
    <r>
      <t xml:space="preserve">2016 </t>
    </r>
    <r>
      <rPr>
        <sz val="18"/>
        <rFont val="Arial Cyr"/>
        <charset val="204"/>
      </rPr>
      <t xml:space="preserve">– </t>
    </r>
    <r>
      <rPr>
        <sz val="18"/>
        <rFont val="Times New Roman"/>
        <family val="1"/>
        <charset val="204"/>
      </rPr>
      <t>2021</t>
    </r>
  </si>
  <si>
    <r>
      <t xml:space="preserve">Згідно із Законом України </t>
    </r>
    <r>
      <rPr>
        <sz val="18"/>
        <rFont val="Calibri"/>
        <family val="2"/>
        <charset val="204"/>
      </rPr>
      <t>«</t>
    </r>
    <r>
      <rPr>
        <sz val="18"/>
        <rFont val="Times New Roman"/>
        <family val="1"/>
        <charset val="204"/>
      </rPr>
      <t>Про Державний бюджет України</t>
    </r>
    <r>
      <rPr>
        <sz val="18"/>
        <rFont val="Calibri"/>
        <family val="2"/>
        <charset val="204"/>
      </rPr>
      <t>»</t>
    </r>
    <r>
      <rPr>
        <sz val="18"/>
        <rFont val="Times New Roman"/>
        <family val="1"/>
        <charset val="204"/>
      </rPr>
      <t xml:space="preserve"> на відповідний рік</t>
    </r>
  </si>
  <si>
    <t xml:space="preserve">                                                                до рішення міської ради</t>
  </si>
  <si>
    <r>
      <rPr>
        <i/>
        <sz val="25"/>
        <rFont val="Times New Roman"/>
        <family val="1"/>
        <charset val="204"/>
      </rPr>
      <t xml:space="preserve">                                                                Додаток 2                                                                                
 </t>
    </r>
    <r>
      <rPr>
        <sz val="25"/>
        <rFont val="Times New Roman"/>
        <family val="1"/>
        <charset val="204"/>
      </rPr>
      <t xml:space="preserve">
</t>
    </r>
  </si>
  <si>
    <r>
      <rPr>
        <i/>
        <sz val="25"/>
        <rFont val="Times New Roman"/>
        <family val="1"/>
        <charset val="204"/>
      </rPr>
      <t xml:space="preserve">Продовження додатка 2
</t>
    </r>
    <r>
      <rPr>
        <sz val="25"/>
        <rFont val="Times New Roman"/>
        <family val="1"/>
        <charset val="204"/>
      </rPr>
      <t xml:space="preserve">
</t>
    </r>
  </si>
  <si>
    <t>2.2. Забезпечення підвищення кваліфікації фахівців з питань: кардіології, інтервенційної аритмології-серцевосудинного хірурга-анестезіолога, УЗД фахівця для діагностики</t>
  </si>
  <si>
    <r>
      <t xml:space="preserve">Управління охорони здоров’я виконкому Криворізької міської ради, заклади охорони здоров'я, Комунальне підприємство </t>
    </r>
    <r>
      <rPr>
        <sz val="18"/>
        <rFont val="Calibri"/>
        <family val="2"/>
        <charset val="204"/>
      </rPr>
      <t>«</t>
    </r>
    <r>
      <rPr>
        <sz val="18"/>
        <rFont val="Times New Roman"/>
        <family val="1"/>
        <charset val="204"/>
      </rPr>
      <t>Міжобласний центр медичної генетики і пренатальної діагностики імені П.М.Веропотвеляна</t>
    </r>
    <r>
      <rPr>
        <sz val="18"/>
        <rFont val="Calibri"/>
        <family val="2"/>
        <charset val="204"/>
      </rPr>
      <t>»</t>
    </r>
    <r>
      <rPr>
        <sz val="18"/>
        <rFont val="Times New Roman"/>
        <family val="1"/>
        <charset val="204"/>
      </rPr>
      <t xml:space="preserve"> Дніпропетровської обласної ради
</t>
    </r>
  </si>
  <si>
    <t xml:space="preserve">Керуюча справами виконкому      </t>
  </si>
  <si>
    <t>Тетяна Мала</t>
  </si>
  <si>
    <t xml:space="preserve">        23.12.2020 №9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</si>
</sst>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b/>
      <sz val="22"/>
      <name val="Times New Roman"/>
      <family val="1"/>
      <charset val="204"/>
    </font>
    <font>
      <sz val="12"/>
      <name val="Arial Cyr"/>
      <charset val="204"/>
    </font>
    <font>
      <sz val="18"/>
      <name val="Times New Roman"/>
      <family val="1"/>
      <charset val="204"/>
    </font>
    <font>
      <b/>
      <i/>
      <sz val="18"/>
      <name val="Times New Roman"/>
      <family val="1"/>
      <charset val="204"/>
    </font>
    <font>
      <b/>
      <i/>
      <sz val="18"/>
      <color theme="1"/>
      <name val="Times New Roman"/>
      <family val="1"/>
      <charset val="204"/>
    </font>
    <font>
      <sz val="18"/>
      <color theme="1"/>
      <name val="Calibri"/>
      <family val="2"/>
      <scheme val="minor"/>
    </font>
    <font>
      <sz val="20"/>
      <name val="Times New Roman"/>
      <family val="1"/>
      <charset val="204"/>
    </font>
    <font>
      <sz val="25"/>
      <name val="Times New Roman"/>
      <family val="1"/>
      <charset val="204"/>
    </font>
    <font>
      <i/>
      <sz val="25"/>
      <name val="Times New Roman"/>
      <family val="1"/>
      <charset val="204"/>
    </font>
    <font>
      <b/>
      <i/>
      <sz val="25"/>
      <name val="Times New Roman"/>
      <family val="1"/>
      <charset val="204"/>
    </font>
    <font>
      <b/>
      <sz val="25"/>
      <name val="Times New Roman"/>
      <family val="1"/>
      <charset val="204"/>
    </font>
    <font>
      <b/>
      <sz val="18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8"/>
      <name val="Arial Cyr"/>
      <charset val="204"/>
    </font>
    <font>
      <sz val="18"/>
      <name val="Calibri"/>
      <family val="2"/>
      <charset val="204"/>
    </font>
    <font>
      <sz val="30"/>
      <color theme="1"/>
      <name val="Calibri"/>
      <family val="2"/>
      <scheme val="minor"/>
    </font>
    <font>
      <b/>
      <i/>
      <sz val="30"/>
      <name val="Times New Roman"/>
      <family val="1"/>
      <charset val="204"/>
    </font>
    <font>
      <b/>
      <sz val="30"/>
      <name val="Times New Roman"/>
      <family val="1"/>
      <charset val="204"/>
    </font>
    <font>
      <b/>
      <i/>
      <sz val="32"/>
      <color theme="1"/>
      <name val="Times New Roman"/>
      <family val="1"/>
      <charset val="204"/>
    </font>
    <font>
      <b/>
      <i/>
      <sz val="3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0" xfId="0" applyFill="1"/>
    <xf numFmtId="0" fontId="0" fillId="0" borderId="0" xfId="0" applyFill="1" applyAlignment="1">
      <alignment horizontal="left" vertical="center"/>
    </xf>
    <xf numFmtId="0" fontId="1" fillId="0" borderId="0" xfId="0" applyFont="1" applyFill="1" applyBorder="1" applyAlignment="1">
      <alignment horizontal="left"/>
    </xf>
    <xf numFmtId="0" fontId="2" fillId="0" borderId="0" xfId="0" applyFont="1" applyFill="1" applyBorder="1"/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0" fontId="0" fillId="0" borderId="11" xfId="0" applyBorder="1"/>
    <xf numFmtId="0" fontId="0" fillId="0" borderId="12" xfId="0" applyBorder="1"/>
    <xf numFmtId="0" fontId="0" fillId="0" borderId="0" xfId="0" applyBorder="1"/>
    <xf numFmtId="0" fontId="1" fillId="0" borderId="13" xfId="0" applyFont="1" applyFill="1" applyBorder="1" applyAlignment="1">
      <alignment vertical="top" wrapText="1"/>
    </xf>
    <xf numFmtId="0" fontId="1" fillId="0" borderId="0" xfId="0" applyFont="1" applyFill="1" applyBorder="1" applyAlignment="1">
      <alignment vertical="top" wrapText="1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4" fillId="0" borderId="0" xfId="0" applyFont="1" applyFill="1" applyBorder="1" applyAlignment="1">
      <alignment horizontal="left" vertical="top" wrapText="1"/>
    </xf>
    <xf numFmtId="0" fontId="0" fillId="0" borderId="0" xfId="0" applyFill="1" applyAlignment="1">
      <alignment horizontal="right"/>
    </xf>
    <xf numFmtId="0" fontId="4" fillId="0" borderId="8" xfId="0" applyFont="1" applyFill="1" applyBorder="1" applyAlignment="1">
      <alignment horizontal="center" vertical="center" wrapText="1"/>
    </xf>
    <xf numFmtId="0" fontId="6" fillId="0" borderId="0" xfId="0" applyFont="1"/>
    <xf numFmtId="0" fontId="6" fillId="0" borderId="2" xfId="0" applyFont="1" applyBorder="1"/>
    <xf numFmtId="0" fontId="4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4" fontId="12" fillId="0" borderId="2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4" fontId="4" fillId="0" borderId="8" xfId="0" applyNumberFormat="1" applyFont="1" applyFill="1" applyBorder="1" applyAlignment="1">
      <alignment horizontal="center" vertical="center" wrapText="1"/>
    </xf>
    <xf numFmtId="4" fontId="3" fillId="0" borderId="8" xfId="0" applyNumberFormat="1" applyFont="1" applyFill="1" applyBorder="1" applyAlignment="1">
      <alignment horizontal="center" vertical="center" wrapText="1"/>
    </xf>
    <xf numFmtId="4" fontId="3" fillId="0" borderId="7" xfId="0" applyNumberFormat="1" applyFont="1" applyFill="1" applyBorder="1" applyAlignment="1">
      <alignment horizontal="center" vertical="center" wrapText="1"/>
    </xf>
    <xf numFmtId="4" fontId="3" fillId="0" borderId="6" xfId="0" applyNumberFormat="1" applyFont="1" applyFill="1" applyBorder="1" applyAlignment="1">
      <alignment horizontal="center" vertical="center" wrapText="1"/>
    </xf>
    <xf numFmtId="4" fontId="3" fillId="0" borderId="6" xfId="0" applyNumberFormat="1" applyFont="1" applyFill="1" applyBorder="1" applyAlignment="1">
      <alignment horizontal="center" vertical="top" wrapText="1"/>
    </xf>
    <xf numFmtId="4" fontId="3" fillId="0" borderId="5" xfId="0" applyNumberFormat="1" applyFont="1" applyFill="1" applyBorder="1" applyAlignment="1">
      <alignment horizontal="center" vertical="top" wrapText="1"/>
    </xf>
    <xf numFmtId="4" fontId="3" fillId="0" borderId="8" xfId="0" applyNumberFormat="1" applyFont="1" applyFill="1" applyBorder="1" applyAlignment="1">
      <alignment horizontal="center" vertical="top" wrapText="1"/>
    </xf>
    <xf numFmtId="4" fontId="3" fillId="0" borderId="7" xfId="0" applyNumberFormat="1" applyFont="1" applyFill="1" applyBorder="1" applyAlignment="1">
      <alignment horizontal="center" vertical="top" wrapText="1"/>
    </xf>
    <xf numFmtId="0" fontId="3" fillId="0" borderId="6" xfId="0" applyFont="1" applyFill="1" applyBorder="1" applyAlignment="1">
      <alignment horizontal="center" vertical="top" wrapText="1"/>
    </xf>
    <xf numFmtId="0" fontId="16" fillId="0" borderId="0" xfId="0" applyFont="1"/>
    <xf numFmtId="0" fontId="18" fillId="0" borderId="0" xfId="0" applyFont="1" applyFill="1" applyBorder="1" applyAlignment="1">
      <alignment vertical="top" wrapText="1"/>
    </xf>
    <xf numFmtId="0" fontId="18" fillId="0" borderId="0" xfId="0" applyFont="1" applyFill="1" applyBorder="1" applyAlignment="1">
      <alignment horizontal="left"/>
    </xf>
    <xf numFmtId="0" fontId="17" fillId="0" borderId="0" xfId="0" applyFont="1" applyFill="1" applyBorder="1" applyAlignment="1">
      <alignment horizontal="left" vertical="top" wrapText="1"/>
    </xf>
    <xf numFmtId="0" fontId="9" fillId="0" borderId="0" xfId="0" applyFont="1" applyFill="1" applyAlignment="1">
      <alignment horizontal="left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left" wrapText="1"/>
    </xf>
    <xf numFmtId="0" fontId="20" fillId="0" borderId="0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6" xfId="0" applyFont="1" applyFill="1" applyBorder="1" applyAlignment="1">
      <alignment horizontal="center" vertical="top" wrapText="1"/>
    </xf>
    <xf numFmtId="0" fontId="3" fillId="0" borderId="8" xfId="0" applyFont="1" applyFill="1" applyBorder="1" applyAlignment="1">
      <alignment horizontal="center" vertical="top" wrapText="1"/>
    </xf>
    <xf numFmtId="4" fontId="3" fillId="0" borderId="7" xfId="0" applyNumberFormat="1" applyFont="1" applyFill="1" applyBorder="1" applyAlignment="1">
      <alignment horizontal="center" vertical="center" wrapText="1"/>
    </xf>
    <xf numFmtId="4" fontId="3" fillId="0" borderId="1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top" wrapText="1"/>
    </xf>
    <xf numFmtId="0" fontId="13" fillId="0" borderId="1" xfId="0" applyFont="1" applyBorder="1" applyAlignment="1">
      <alignment horizontal="center" vertical="top"/>
    </xf>
    <xf numFmtId="0" fontId="13" fillId="0" borderId="2" xfId="0" applyFont="1" applyBorder="1" applyAlignment="1">
      <alignment horizontal="center" vertical="top"/>
    </xf>
    <xf numFmtId="0" fontId="13" fillId="0" borderId="6" xfId="0" applyFont="1" applyBorder="1" applyAlignment="1">
      <alignment horizontal="center" vertical="top"/>
    </xf>
    <xf numFmtId="0" fontId="14" fillId="0" borderId="2" xfId="0" applyFont="1" applyBorder="1" applyAlignment="1">
      <alignment horizontal="center" vertical="top" wrapText="1"/>
    </xf>
    <xf numFmtId="0" fontId="14" fillId="0" borderId="6" xfId="0" applyFont="1" applyBorder="1" applyAlignment="1">
      <alignment horizontal="center" vertical="top" wrapText="1"/>
    </xf>
    <xf numFmtId="4" fontId="3" fillId="0" borderId="9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" fontId="3" fillId="0" borderId="8" xfId="0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left" vertical="top" wrapText="1"/>
    </xf>
    <xf numFmtId="0" fontId="9" fillId="0" borderId="0" xfId="0" applyFont="1" applyFill="1" applyAlignment="1">
      <alignment horizontal="left" vertical="top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top" wrapText="1"/>
    </xf>
    <xf numFmtId="0" fontId="10" fillId="0" borderId="12" xfId="0" applyFont="1" applyFill="1" applyBorder="1" applyAlignment="1">
      <alignment horizontal="center" vertical="top" wrapText="1"/>
    </xf>
    <xf numFmtId="0" fontId="11" fillId="0" borderId="12" xfId="0" applyFont="1" applyFill="1" applyBorder="1" applyAlignment="1">
      <alignment horizontal="center" vertical="top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top" wrapText="1"/>
    </xf>
    <xf numFmtId="4" fontId="8" fillId="0" borderId="12" xfId="0" applyNumberFormat="1" applyFont="1" applyFill="1" applyBorder="1" applyAlignment="1">
      <alignment horizontal="right" vertical="top" wrapText="1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0" fillId="0" borderId="0" xfId="0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89"/>
  <sheetViews>
    <sheetView tabSelected="1" view="pageBreakPreview" topLeftCell="A25" zoomScale="63" zoomScaleNormal="75" zoomScaleSheetLayoutView="63" workbookViewId="0">
      <selection activeCell="C5" sqref="C5:O5"/>
    </sheetView>
  </sheetViews>
  <sheetFormatPr defaultRowHeight="15" x14ac:dyDescent="0.25"/>
  <cols>
    <col min="2" max="2" width="6" customWidth="1"/>
    <col min="3" max="3" width="32" customWidth="1"/>
    <col min="4" max="4" width="33.140625" customWidth="1"/>
    <col min="5" max="5" width="40.85546875" customWidth="1"/>
    <col min="6" max="6" width="14.85546875" customWidth="1"/>
    <col min="7" max="7" width="22.5703125" customWidth="1"/>
    <col min="8" max="14" width="20.85546875" customWidth="1"/>
    <col min="15" max="15" width="50.42578125" customWidth="1"/>
  </cols>
  <sheetData>
    <row r="2" spans="2:15" ht="26.45" customHeight="1" x14ac:dyDescent="0.25">
      <c r="C2" s="1"/>
      <c r="D2" s="1"/>
      <c r="E2" s="1"/>
      <c r="F2" s="1"/>
      <c r="G2" s="2"/>
      <c r="H2" s="1"/>
      <c r="I2" s="1"/>
      <c r="J2" s="16"/>
      <c r="K2" s="61" t="s">
        <v>48</v>
      </c>
      <c r="L2" s="61"/>
      <c r="M2" s="61"/>
      <c r="N2" s="61"/>
      <c r="O2" s="61"/>
    </row>
    <row r="3" spans="2:15" ht="29.45" customHeight="1" x14ac:dyDescent="0.25">
      <c r="C3" s="1"/>
      <c r="D3" s="1"/>
      <c r="E3" s="1"/>
      <c r="F3" s="1"/>
      <c r="G3" s="2"/>
      <c r="H3" s="1"/>
      <c r="I3" s="1"/>
      <c r="J3" s="16"/>
      <c r="K3" s="62" t="s">
        <v>47</v>
      </c>
      <c r="L3" s="62"/>
      <c r="M3" s="62"/>
      <c r="N3" s="62"/>
      <c r="O3" s="62"/>
    </row>
    <row r="4" spans="2:15" ht="29.45" customHeight="1" x14ac:dyDescent="0.25">
      <c r="C4" s="1"/>
      <c r="D4" s="1"/>
      <c r="E4" s="1"/>
      <c r="F4" s="1"/>
      <c r="G4" s="2"/>
      <c r="H4" s="1"/>
      <c r="I4" s="1"/>
      <c r="J4" s="16"/>
      <c r="K4" s="39"/>
      <c r="L4" s="39"/>
      <c r="M4" s="39"/>
      <c r="N4" s="62" t="s">
        <v>54</v>
      </c>
      <c r="O4" s="76"/>
    </row>
    <row r="5" spans="2:15" ht="71.45" customHeight="1" x14ac:dyDescent="0.25">
      <c r="C5" s="67" t="s">
        <v>7</v>
      </c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</row>
    <row r="6" spans="2:15" ht="41.25" customHeight="1" x14ac:dyDescent="0.25">
      <c r="B6" s="58" t="s">
        <v>39</v>
      </c>
      <c r="C6" s="63" t="s">
        <v>31</v>
      </c>
      <c r="D6" s="63" t="s">
        <v>11</v>
      </c>
      <c r="E6" s="63" t="s">
        <v>0</v>
      </c>
      <c r="F6" s="63" t="s">
        <v>32</v>
      </c>
      <c r="G6" s="63" t="s">
        <v>30</v>
      </c>
      <c r="H6" s="63" t="s">
        <v>1</v>
      </c>
      <c r="I6" s="63"/>
      <c r="J6" s="63"/>
      <c r="K6" s="63"/>
      <c r="L6" s="63"/>
      <c r="M6" s="63"/>
      <c r="N6" s="63"/>
      <c r="O6" s="63" t="s">
        <v>12</v>
      </c>
    </row>
    <row r="7" spans="2:15" ht="29.25" customHeight="1" x14ac:dyDescent="0.25">
      <c r="B7" s="59"/>
      <c r="C7" s="69"/>
      <c r="D7" s="69"/>
      <c r="E7" s="69"/>
      <c r="F7" s="69"/>
      <c r="G7" s="70"/>
      <c r="H7" s="40" t="s">
        <v>2</v>
      </c>
      <c r="I7" s="40">
        <v>2016</v>
      </c>
      <c r="J7" s="40">
        <v>2017</v>
      </c>
      <c r="K7" s="40">
        <v>2018</v>
      </c>
      <c r="L7" s="40">
        <v>2019</v>
      </c>
      <c r="M7" s="40">
        <v>2020</v>
      </c>
      <c r="N7" s="40">
        <v>2021</v>
      </c>
      <c r="O7" s="64"/>
    </row>
    <row r="8" spans="2:15" ht="37.15" customHeight="1" x14ac:dyDescent="0.25">
      <c r="B8" s="59"/>
      <c r="C8" s="69"/>
      <c r="D8" s="69"/>
      <c r="E8" s="69"/>
      <c r="F8" s="69"/>
      <c r="G8" s="70"/>
      <c r="H8" s="65"/>
      <c r="I8" s="65"/>
      <c r="J8" s="65"/>
      <c r="K8" s="65"/>
      <c r="L8" s="65"/>
      <c r="M8" s="65"/>
      <c r="N8" s="65"/>
      <c r="O8" s="64"/>
    </row>
    <row r="9" spans="2:15" s="18" customFormat="1" ht="21.6" customHeight="1" x14ac:dyDescent="0.35">
      <c r="B9" s="17">
        <v>1</v>
      </c>
      <c r="C9" s="17">
        <v>2</v>
      </c>
      <c r="D9" s="17">
        <v>3</v>
      </c>
      <c r="E9" s="17">
        <v>4</v>
      </c>
      <c r="F9" s="17">
        <v>5</v>
      </c>
      <c r="G9" s="17">
        <v>6</v>
      </c>
      <c r="H9" s="17">
        <v>7</v>
      </c>
      <c r="I9" s="17">
        <v>8</v>
      </c>
      <c r="J9" s="17">
        <v>9</v>
      </c>
      <c r="K9" s="17">
        <v>10</v>
      </c>
      <c r="L9" s="17">
        <v>11</v>
      </c>
      <c r="M9" s="17">
        <v>12</v>
      </c>
      <c r="N9" s="17">
        <v>13</v>
      </c>
      <c r="O9" s="17">
        <v>14</v>
      </c>
    </row>
    <row r="10" spans="2:15" s="18" customFormat="1" ht="25.15" customHeight="1" x14ac:dyDescent="0.35">
      <c r="B10" s="19"/>
      <c r="C10" s="20"/>
      <c r="D10" s="21"/>
      <c r="E10" s="21"/>
      <c r="F10" s="22"/>
      <c r="G10" s="22" t="s">
        <v>3</v>
      </c>
      <c r="H10" s="23">
        <f>SUM(I10:N10)</f>
        <v>118244</v>
      </c>
      <c r="I10" s="23">
        <f t="shared" ref="I10:N10" si="0">I13+I17+I21+I25+I29+I36+I40+I44+I48+I52</f>
        <v>6560</v>
      </c>
      <c r="J10" s="23">
        <f t="shared" si="0"/>
        <v>20168</v>
      </c>
      <c r="K10" s="23">
        <f t="shared" si="0"/>
        <v>18068</v>
      </c>
      <c r="L10" s="23">
        <f t="shared" si="0"/>
        <v>31821</v>
      </c>
      <c r="M10" s="23">
        <f t="shared" si="0"/>
        <v>26627</v>
      </c>
      <c r="N10" s="23">
        <f t="shared" si="0"/>
        <v>15000</v>
      </c>
      <c r="O10" s="24"/>
    </row>
    <row r="11" spans="2:15" ht="66" customHeight="1" x14ac:dyDescent="0.25">
      <c r="B11" s="52">
        <v>1</v>
      </c>
      <c r="C11" s="45" t="s">
        <v>33</v>
      </c>
      <c r="D11" s="45" t="s">
        <v>20</v>
      </c>
      <c r="E11" s="45" t="s">
        <v>40</v>
      </c>
      <c r="F11" s="45" t="s">
        <v>45</v>
      </c>
      <c r="G11" s="25" t="s">
        <v>29</v>
      </c>
      <c r="H11" s="49" t="s">
        <v>46</v>
      </c>
      <c r="I11" s="50"/>
      <c r="J11" s="50"/>
      <c r="K11" s="50"/>
      <c r="L11" s="50"/>
      <c r="M11" s="50"/>
      <c r="N11" s="50"/>
      <c r="O11" s="45" t="s">
        <v>23</v>
      </c>
    </row>
    <row r="12" spans="2:15" ht="66" customHeight="1" x14ac:dyDescent="0.25">
      <c r="B12" s="53"/>
      <c r="C12" s="46"/>
      <c r="D12" s="46"/>
      <c r="E12" s="46"/>
      <c r="F12" s="46"/>
      <c r="G12" s="25" t="s">
        <v>4</v>
      </c>
      <c r="H12" s="49" t="s">
        <v>28</v>
      </c>
      <c r="I12" s="50"/>
      <c r="J12" s="50"/>
      <c r="K12" s="50"/>
      <c r="L12" s="50"/>
      <c r="M12" s="50"/>
      <c r="N12" s="50"/>
      <c r="O12" s="55"/>
    </row>
    <row r="13" spans="2:15" ht="61.15" customHeight="1" x14ac:dyDescent="0.25">
      <c r="B13" s="53"/>
      <c r="C13" s="46"/>
      <c r="D13" s="46"/>
      <c r="E13" s="46"/>
      <c r="F13" s="46"/>
      <c r="G13" s="25" t="s">
        <v>5</v>
      </c>
      <c r="H13" s="26">
        <f>SUM(I13:N13)</f>
        <v>240</v>
      </c>
      <c r="I13" s="27">
        <v>40</v>
      </c>
      <c r="J13" s="27">
        <v>40</v>
      </c>
      <c r="K13" s="27">
        <v>40</v>
      </c>
      <c r="L13" s="27">
        <v>40</v>
      </c>
      <c r="M13" s="28">
        <v>40</v>
      </c>
      <c r="N13" s="28">
        <v>40</v>
      </c>
      <c r="O13" s="55"/>
    </row>
    <row r="14" spans="2:15" ht="64.150000000000006" customHeight="1" x14ac:dyDescent="0.25">
      <c r="B14" s="53"/>
      <c r="C14" s="46"/>
      <c r="D14" s="47"/>
      <c r="E14" s="47"/>
      <c r="F14" s="47"/>
      <c r="G14" s="25" t="s">
        <v>34</v>
      </c>
      <c r="H14" s="49" t="s">
        <v>41</v>
      </c>
      <c r="I14" s="50"/>
      <c r="J14" s="50"/>
      <c r="K14" s="50"/>
      <c r="L14" s="50"/>
      <c r="M14" s="50"/>
      <c r="N14" s="50"/>
      <c r="O14" s="56"/>
    </row>
    <row r="15" spans="2:15" ht="49.15" customHeight="1" x14ac:dyDescent="0.25">
      <c r="B15" s="53"/>
      <c r="C15" s="46"/>
      <c r="D15" s="45" t="s">
        <v>8</v>
      </c>
      <c r="E15" s="45" t="s">
        <v>24</v>
      </c>
      <c r="F15" s="46" t="s">
        <v>45</v>
      </c>
      <c r="G15" s="25" t="s">
        <v>29</v>
      </c>
      <c r="H15" s="49" t="s">
        <v>46</v>
      </c>
      <c r="I15" s="50"/>
      <c r="J15" s="50"/>
      <c r="K15" s="50"/>
      <c r="L15" s="50"/>
      <c r="M15" s="50"/>
      <c r="N15" s="50"/>
      <c r="O15" s="48" t="s">
        <v>21</v>
      </c>
    </row>
    <row r="16" spans="2:15" ht="49.15" customHeight="1" x14ac:dyDescent="0.25">
      <c r="B16" s="53"/>
      <c r="C16" s="46"/>
      <c r="D16" s="46"/>
      <c r="E16" s="46"/>
      <c r="F16" s="46"/>
      <c r="G16" s="25" t="s">
        <v>4</v>
      </c>
      <c r="H16" s="49" t="s">
        <v>28</v>
      </c>
      <c r="I16" s="50"/>
      <c r="J16" s="50"/>
      <c r="K16" s="50"/>
      <c r="L16" s="50"/>
      <c r="M16" s="50"/>
      <c r="N16" s="57"/>
      <c r="O16" s="66"/>
    </row>
    <row r="17" spans="1:15" ht="49.15" customHeight="1" x14ac:dyDescent="0.25">
      <c r="B17" s="53"/>
      <c r="C17" s="46"/>
      <c r="D17" s="46"/>
      <c r="E17" s="46"/>
      <c r="F17" s="46"/>
      <c r="G17" s="25" t="s">
        <v>5</v>
      </c>
      <c r="H17" s="26">
        <f>SUM(I17:N17)</f>
        <v>75</v>
      </c>
      <c r="I17" s="29">
        <v>0</v>
      </c>
      <c r="J17" s="27">
        <v>5</v>
      </c>
      <c r="K17" s="27">
        <v>5</v>
      </c>
      <c r="L17" s="27">
        <v>5</v>
      </c>
      <c r="M17" s="27">
        <v>5</v>
      </c>
      <c r="N17" s="27">
        <v>55</v>
      </c>
      <c r="O17" s="66"/>
    </row>
    <row r="18" spans="1:15" s="8" customFormat="1" ht="49.15" customHeight="1" thickBot="1" x14ac:dyDescent="0.3">
      <c r="A18" s="10"/>
      <c r="B18" s="54"/>
      <c r="C18" s="47"/>
      <c r="D18" s="47"/>
      <c r="E18" s="47"/>
      <c r="F18" s="47"/>
      <c r="G18" s="25" t="s">
        <v>34</v>
      </c>
      <c r="H18" s="49" t="s">
        <v>41</v>
      </c>
      <c r="I18" s="50"/>
      <c r="J18" s="50"/>
      <c r="K18" s="50"/>
      <c r="L18" s="50"/>
      <c r="M18" s="50"/>
      <c r="N18" s="50"/>
      <c r="O18" s="66"/>
    </row>
    <row r="19" spans="1:15" ht="51.6" customHeight="1" x14ac:dyDescent="0.25">
      <c r="B19" s="52">
        <v>2</v>
      </c>
      <c r="C19" s="45" t="s">
        <v>38</v>
      </c>
      <c r="D19" s="45" t="s">
        <v>22</v>
      </c>
      <c r="E19" s="45" t="s">
        <v>24</v>
      </c>
      <c r="F19" s="45" t="s">
        <v>45</v>
      </c>
      <c r="G19" s="25" t="s">
        <v>29</v>
      </c>
      <c r="H19" s="27" t="s">
        <v>6</v>
      </c>
      <c r="I19" s="27" t="s">
        <v>6</v>
      </c>
      <c r="J19" s="27" t="s">
        <v>6</v>
      </c>
      <c r="K19" s="27" t="s">
        <v>6</v>
      </c>
      <c r="L19" s="27" t="s">
        <v>6</v>
      </c>
      <c r="M19" s="27" t="s">
        <v>6</v>
      </c>
      <c r="N19" s="27" t="s">
        <v>6</v>
      </c>
      <c r="O19" s="48" t="s">
        <v>13</v>
      </c>
    </row>
    <row r="20" spans="1:15" ht="49.9" customHeight="1" x14ac:dyDescent="0.25">
      <c r="B20" s="53"/>
      <c r="C20" s="46"/>
      <c r="D20" s="46"/>
      <c r="E20" s="46"/>
      <c r="F20" s="46"/>
      <c r="G20" s="25" t="s">
        <v>4</v>
      </c>
      <c r="H20" s="60" t="s">
        <v>37</v>
      </c>
      <c r="I20" s="60"/>
      <c r="J20" s="60"/>
      <c r="K20" s="60"/>
      <c r="L20" s="60"/>
      <c r="M20" s="60"/>
      <c r="N20" s="60"/>
      <c r="O20" s="66"/>
    </row>
    <row r="21" spans="1:15" ht="51.6" customHeight="1" x14ac:dyDescent="0.25">
      <c r="B21" s="53"/>
      <c r="C21" s="46"/>
      <c r="D21" s="46"/>
      <c r="E21" s="46"/>
      <c r="F21" s="46"/>
      <c r="G21" s="25" t="s">
        <v>5</v>
      </c>
      <c r="H21" s="26">
        <f>SUM(I21:N21)</f>
        <v>66057.3</v>
      </c>
      <c r="I21" s="27">
        <v>6500</v>
      </c>
      <c r="J21" s="27">
        <v>11000</v>
      </c>
      <c r="K21" s="27">
        <v>13000</v>
      </c>
      <c r="L21" s="27">
        <v>14000</v>
      </c>
      <c r="M21" s="27">
        <f>-3900+14343.7</f>
        <v>10443.700000000001</v>
      </c>
      <c r="N21" s="27">
        <v>11113.6</v>
      </c>
      <c r="O21" s="66"/>
    </row>
    <row r="22" spans="1:15" ht="51.6" customHeight="1" x14ac:dyDescent="0.25">
      <c r="B22" s="53"/>
      <c r="C22" s="46"/>
      <c r="D22" s="47"/>
      <c r="E22" s="47"/>
      <c r="F22" s="47"/>
      <c r="G22" s="25" t="s">
        <v>34</v>
      </c>
      <c r="H22" s="49" t="s">
        <v>41</v>
      </c>
      <c r="I22" s="50"/>
      <c r="J22" s="50"/>
      <c r="K22" s="50"/>
      <c r="L22" s="50"/>
      <c r="M22" s="50"/>
      <c r="N22" s="50"/>
      <c r="O22" s="66"/>
    </row>
    <row r="23" spans="1:15" ht="51.6" customHeight="1" x14ac:dyDescent="0.25">
      <c r="B23" s="53"/>
      <c r="C23" s="46"/>
      <c r="D23" s="45" t="s">
        <v>50</v>
      </c>
      <c r="E23" s="45" t="s">
        <v>24</v>
      </c>
      <c r="F23" s="45" t="s">
        <v>45</v>
      </c>
      <c r="G23" s="25" t="s">
        <v>29</v>
      </c>
      <c r="H23" s="30" t="s">
        <v>6</v>
      </c>
      <c r="I23" s="30" t="s">
        <v>6</v>
      </c>
      <c r="J23" s="30" t="s">
        <v>6</v>
      </c>
      <c r="K23" s="30" t="s">
        <v>6</v>
      </c>
      <c r="L23" s="30" t="s">
        <v>6</v>
      </c>
      <c r="M23" s="31" t="s">
        <v>6</v>
      </c>
      <c r="N23" s="31" t="s">
        <v>6</v>
      </c>
      <c r="O23" s="45" t="s">
        <v>35</v>
      </c>
    </row>
    <row r="24" spans="1:15" ht="51.6" customHeight="1" x14ac:dyDescent="0.25">
      <c r="B24" s="53"/>
      <c r="C24" s="46"/>
      <c r="D24" s="46"/>
      <c r="E24" s="46"/>
      <c r="F24" s="46"/>
      <c r="G24" s="25" t="s">
        <v>4</v>
      </c>
      <c r="H24" s="32" t="s">
        <v>6</v>
      </c>
      <c r="I24" s="32" t="s">
        <v>6</v>
      </c>
      <c r="J24" s="32" t="s">
        <v>6</v>
      </c>
      <c r="K24" s="32" t="s">
        <v>6</v>
      </c>
      <c r="L24" s="32" t="s">
        <v>6</v>
      </c>
      <c r="M24" s="33" t="s">
        <v>6</v>
      </c>
      <c r="N24" s="33" t="s">
        <v>6</v>
      </c>
      <c r="O24" s="46"/>
    </row>
    <row r="25" spans="1:15" ht="51.6" customHeight="1" x14ac:dyDescent="0.25">
      <c r="B25" s="53"/>
      <c r="C25" s="46"/>
      <c r="D25" s="46"/>
      <c r="E25" s="46"/>
      <c r="F25" s="46"/>
      <c r="G25" s="25" t="s">
        <v>5</v>
      </c>
      <c r="H25" s="26">
        <f>SUM(I25:N25)</f>
        <v>134</v>
      </c>
      <c r="I25" s="27">
        <v>20</v>
      </c>
      <c r="J25" s="27">
        <v>18</v>
      </c>
      <c r="K25" s="27">
        <v>18</v>
      </c>
      <c r="L25" s="27">
        <v>21</v>
      </c>
      <c r="M25" s="28">
        <v>27</v>
      </c>
      <c r="N25" s="28">
        <v>30</v>
      </c>
      <c r="O25" s="46"/>
    </row>
    <row r="26" spans="1:15" ht="76.150000000000006" customHeight="1" x14ac:dyDescent="0.25">
      <c r="B26" s="53"/>
      <c r="C26" s="46"/>
      <c r="D26" s="47"/>
      <c r="E26" s="47"/>
      <c r="F26" s="47"/>
      <c r="G26" s="25" t="s">
        <v>34</v>
      </c>
      <c r="H26" s="49" t="s">
        <v>41</v>
      </c>
      <c r="I26" s="50"/>
      <c r="J26" s="50"/>
      <c r="K26" s="50"/>
      <c r="L26" s="50"/>
      <c r="M26" s="50"/>
      <c r="N26" s="50"/>
      <c r="O26" s="47"/>
    </row>
    <row r="27" spans="1:15" ht="54.6" customHeight="1" x14ac:dyDescent="0.25">
      <c r="B27" s="53"/>
      <c r="C27" s="46"/>
      <c r="D27" s="45" t="s">
        <v>19</v>
      </c>
      <c r="E27" s="45" t="s">
        <v>24</v>
      </c>
      <c r="F27" s="45" t="s">
        <v>45</v>
      </c>
      <c r="G27" s="25" t="s">
        <v>29</v>
      </c>
      <c r="H27" s="27" t="s">
        <v>6</v>
      </c>
      <c r="I27" s="27" t="s">
        <v>6</v>
      </c>
      <c r="J27" s="27" t="s">
        <v>6</v>
      </c>
      <c r="K27" s="27" t="s">
        <v>6</v>
      </c>
      <c r="L27" s="27" t="s">
        <v>6</v>
      </c>
      <c r="M27" s="27" t="s">
        <v>6</v>
      </c>
      <c r="N27" s="27" t="s">
        <v>6</v>
      </c>
      <c r="O27" s="45" t="s">
        <v>14</v>
      </c>
    </row>
    <row r="28" spans="1:15" ht="57.6" customHeight="1" x14ac:dyDescent="0.25">
      <c r="B28" s="53"/>
      <c r="C28" s="46"/>
      <c r="D28" s="46"/>
      <c r="E28" s="46"/>
      <c r="F28" s="46"/>
      <c r="G28" s="25" t="s">
        <v>4</v>
      </c>
      <c r="H28" s="27" t="s">
        <v>6</v>
      </c>
      <c r="I28" s="27" t="s">
        <v>6</v>
      </c>
      <c r="J28" s="27" t="s">
        <v>6</v>
      </c>
      <c r="K28" s="27" t="s">
        <v>6</v>
      </c>
      <c r="L28" s="27" t="s">
        <v>6</v>
      </c>
      <c r="M28" s="27" t="s">
        <v>6</v>
      </c>
      <c r="N28" s="27" t="s">
        <v>6</v>
      </c>
      <c r="O28" s="46"/>
    </row>
    <row r="29" spans="1:15" ht="103.9" customHeight="1" x14ac:dyDescent="0.25">
      <c r="B29" s="54"/>
      <c r="C29" s="47"/>
      <c r="D29" s="47"/>
      <c r="E29" s="47"/>
      <c r="F29" s="47"/>
      <c r="G29" s="25" t="s">
        <v>5</v>
      </c>
      <c r="H29" s="26">
        <f>SUM(I29:N29)</f>
        <v>20</v>
      </c>
      <c r="I29" s="27">
        <v>0</v>
      </c>
      <c r="J29" s="27">
        <v>5</v>
      </c>
      <c r="K29" s="27">
        <v>5</v>
      </c>
      <c r="L29" s="27">
        <v>5</v>
      </c>
      <c r="M29" s="27">
        <v>5</v>
      </c>
      <c r="N29" s="27"/>
      <c r="O29" s="47"/>
    </row>
    <row r="30" spans="1:15" ht="19.899999999999999" customHeight="1" x14ac:dyDescent="0.25">
      <c r="B30" s="71">
        <v>2</v>
      </c>
      <c r="C30" s="71"/>
      <c r="D30" s="71"/>
      <c r="E30" s="71"/>
      <c r="F30" s="71"/>
      <c r="G30" s="71"/>
      <c r="H30" s="71"/>
      <c r="I30" s="71"/>
      <c r="J30" s="71"/>
      <c r="K30" s="71"/>
      <c r="L30" s="71"/>
      <c r="M30" s="71"/>
      <c r="N30" s="71"/>
      <c r="O30" s="71"/>
    </row>
    <row r="31" spans="1:15" s="9" customFormat="1" ht="49.9" customHeight="1" x14ac:dyDescent="0.25">
      <c r="B31" s="72" t="s">
        <v>49</v>
      </c>
      <c r="C31" s="72"/>
      <c r="D31" s="72"/>
      <c r="E31" s="72"/>
      <c r="F31" s="72"/>
      <c r="G31" s="72"/>
      <c r="H31" s="72"/>
      <c r="I31" s="72"/>
      <c r="J31" s="72"/>
      <c r="K31" s="72"/>
      <c r="L31" s="72"/>
      <c r="M31" s="72"/>
      <c r="N31" s="72"/>
      <c r="O31" s="72"/>
    </row>
    <row r="32" spans="1:15" s="18" customFormat="1" ht="21.6" customHeight="1" x14ac:dyDescent="0.35">
      <c r="B32" s="17">
        <v>1</v>
      </c>
      <c r="C32" s="17">
        <v>2</v>
      </c>
      <c r="D32" s="17">
        <v>3</v>
      </c>
      <c r="E32" s="17">
        <v>4</v>
      </c>
      <c r="F32" s="17">
        <v>5</v>
      </c>
      <c r="G32" s="17">
        <v>6</v>
      </c>
      <c r="H32" s="17">
        <v>7</v>
      </c>
      <c r="I32" s="17">
        <v>8</v>
      </c>
      <c r="J32" s="17">
        <v>9</v>
      </c>
      <c r="K32" s="17">
        <v>10</v>
      </c>
      <c r="L32" s="17">
        <v>11</v>
      </c>
      <c r="M32" s="17">
        <v>12</v>
      </c>
      <c r="N32" s="17">
        <v>13</v>
      </c>
      <c r="O32" s="17">
        <v>14</v>
      </c>
    </row>
    <row r="33" spans="2:15" ht="54.6" customHeight="1" x14ac:dyDescent="0.25">
      <c r="B33" s="73"/>
      <c r="C33" s="40"/>
      <c r="D33" s="34"/>
      <c r="E33" s="34"/>
      <c r="F33" s="34"/>
      <c r="G33" s="25" t="s">
        <v>34</v>
      </c>
      <c r="H33" s="49" t="s">
        <v>41</v>
      </c>
      <c r="I33" s="50"/>
      <c r="J33" s="50"/>
      <c r="K33" s="50"/>
      <c r="L33" s="50"/>
      <c r="M33" s="50"/>
      <c r="N33" s="50"/>
      <c r="O33" s="34"/>
    </row>
    <row r="34" spans="2:15" ht="51.6" customHeight="1" x14ac:dyDescent="0.25">
      <c r="B34" s="74"/>
      <c r="C34" s="41"/>
      <c r="D34" s="45" t="s">
        <v>42</v>
      </c>
      <c r="E34" s="45" t="s">
        <v>24</v>
      </c>
      <c r="F34" s="46" t="s">
        <v>45</v>
      </c>
      <c r="G34" s="25" t="s">
        <v>29</v>
      </c>
      <c r="H34" s="27" t="s">
        <v>6</v>
      </c>
      <c r="I34" s="27" t="s">
        <v>6</v>
      </c>
      <c r="J34" s="27" t="s">
        <v>6</v>
      </c>
      <c r="K34" s="27" t="s">
        <v>6</v>
      </c>
      <c r="L34" s="27" t="s">
        <v>6</v>
      </c>
      <c r="M34" s="27" t="s">
        <v>6</v>
      </c>
      <c r="N34" s="27" t="s">
        <v>6</v>
      </c>
      <c r="O34" s="45" t="s">
        <v>15</v>
      </c>
    </row>
    <row r="35" spans="2:15" ht="51.6" customHeight="1" x14ac:dyDescent="0.25">
      <c r="B35" s="74"/>
      <c r="C35" s="41"/>
      <c r="D35" s="46"/>
      <c r="E35" s="46"/>
      <c r="F35" s="46"/>
      <c r="G35" s="25" t="s">
        <v>4</v>
      </c>
      <c r="H35" s="27" t="s">
        <v>6</v>
      </c>
      <c r="I35" s="27" t="s">
        <v>6</v>
      </c>
      <c r="J35" s="27" t="s">
        <v>6</v>
      </c>
      <c r="K35" s="27" t="s">
        <v>6</v>
      </c>
      <c r="L35" s="27" t="s">
        <v>6</v>
      </c>
      <c r="M35" s="27" t="s">
        <v>6</v>
      </c>
      <c r="N35" s="27" t="s">
        <v>6</v>
      </c>
      <c r="O35" s="46"/>
    </row>
    <row r="36" spans="2:15" ht="51.6" customHeight="1" x14ac:dyDescent="0.25">
      <c r="B36" s="74"/>
      <c r="C36" s="41"/>
      <c r="D36" s="46"/>
      <c r="E36" s="46"/>
      <c r="F36" s="46"/>
      <c r="G36" s="25" t="s">
        <v>5</v>
      </c>
      <c r="H36" s="26">
        <f>SUM(I36:N36)</f>
        <v>1000</v>
      </c>
      <c r="I36" s="27">
        <v>0</v>
      </c>
      <c r="J36" s="27">
        <v>300</v>
      </c>
      <c r="K36" s="27">
        <v>300</v>
      </c>
      <c r="L36" s="27">
        <v>50</v>
      </c>
      <c r="M36" s="27">
        <v>50</v>
      </c>
      <c r="N36" s="27">
        <v>300</v>
      </c>
      <c r="O36" s="46"/>
    </row>
    <row r="37" spans="2:15" ht="51.6" customHeight="1" x14ac:dyDescent="0.25">
      <c r="B37" s="74"/>
      <c r="C37" s="41"/>
      <c r="D37" s="47"/>
      <c r="E37" s="47"/>
      <c r="F37" s="47"/>
      <c r="G37" s="25" t="s">
        <v>34</v>
      </c>
      <c r="H37" s="49" t="s">
        <v>41</v>
      </c>
      <c r="I37" s="50"/>
      <c r="J37" s="50"/>
      <c r="K37" s="50"/>
      <c r="L37" s="50"/>
      <c r="M37" s="50"/>
      <c r="N37" s="50"/>
      <c r="O37" s="47"/>
    </row>
    <row r="38" spans="2:15" ht="64.900000000000006" customHeight="1" x14ac:dyDescent="0.25">
      <c r="B38" s="74"/>
      <c r="C38" s="41"/>
      <c r="D38" s="45" t="s">
        <v>18</v>
      </c>
      <c r="E38" s="45" t="s">
        <v>51</v>
      </c>
      <c r="F38" s="46" t="s">
        <v>45</v>
      </c>
      <c r="G38" s="25" t="s">
        <v>29</v>
      </c>
      <c r="H38" s="49" t="s">
        <v>46</v>
      </c>
      <c r="I38" s="50"/>
      <c r="J38" s="50"/>
      <c r="K38" s="50"/>
      <c r="L38" s="50"/>
      <c r="M38" s="50"/>
      <c r="N38" s="50"/>
      <c r="O38" s="45" t="s">
        <v>9</v>
      </c>
    </row>
    <row r="39" spans="2:15" ht="64.900000000000006" customHeight="1" x14ac:dyDescent="0.25">
      <c r="B39" s="74"/>
      <c r="C39" s="41"/>
      <c r="D39" s="46"/>
      <c r="E39" s="46"/>
      <c r="F39" s="46"/>
      <c r="G39" s="25" t="s">
        <v>4</v>
      </c>
      <c r="H39" s="49" t="s">
        <v>28</v>
      </c>
      <c r="I39" s="50"/>
      <c r="J39" s="50"/>
      <c r="K39" s="50"/>
      <c r="L39" s="50"/>
      <c r="M39" s="50"/>
      <c r="N39" s="57"/>
      <c r="O39" s="46"/>
    </row>
    <row r="40" spans="2:15" ht="64.900000000000006" customHeight="1" x14ac:dyDescent="0.25">
      <c r="B40" s="74"/>
      <c r="C40" s="41"/>
      <c r="D40" s="46"/>
      <c r="E40" s="46"/>
      <c r="F40" s="46"/>
      <c r="G40" s="25" t="s">
        <v>5</v>
      </c>
      <c r="H40" s="26">
        <f>SUM(I40:N40)</f>
        <v>3700</v>
      </c>
      <c r="I40" s="27">
        <v>0</v>
      </c>
      <c r="J40" s="27">
        <v>1200</v>
      </c>
      <c r="K40" s="27">
        <v>1200</v>
      </c>
      <c r="L40" s="27">
        <v>1200</v>
      </c>
      <c r="M40" s="27">
        <v>0</v>
      </c>
      <c r="N40" s="27">
        <v>100</v>
      </c>
      <c r="O40" s="46"/>
    </row>
    <row r="41" spans="2:15" ht="64.900000000000006" customHeight="1" x14ac:dyDescent="0.25">
      <c r="B41" s="74"/>
      <c r="C41" s="41"/>
      <c r="D41" s="47"/>
      <c r="E41" s="47"/>
      <c r="F41" s="47"/>
      <c r="G41" s="25" t="s">
        <v>34</v>
      </c>
      <c r="H41" s="49" t="s">
        <v>41</v>
      </c>
      <c r="I41" s="50"/>
      <c r="J41" s="50"/>
      <c r="K41" s="50"/>
      <c r="L41" s="50"/>
      <c r="M41" s="50"/>
      <c r="N41" s="50"/>
      <c r="O41" s="47"/>
    </row>
    <row r="42" spans="2:15" ht="51.6" customHeight="1" x14ac:dyDescent="0.25">
      <c r="B42" s="74"/>
      <c r="C42" s="41"/>
      <c r="D42" s="45" t="s">
        <v>27</v>
      </c>
      <c r="E42" s="48" t="s">
        <v>25</v>
      </c>
      <c r="F42" s="46" t="s">
        <v>45</v>
      </c>
      <c r="G42" s="25" t="s">
        <v>29</v>
      </c>
      <c r="H42" s="49" t="s">
        <v>46</v>
      </c>
      <c r="I42" s="50"/>
      <c r="J42" s="50"/>
      <c r="K42" s="50"/>
      <c r="L42" s="50"/>
      <c r="M42" s="50"/>
      <c r="N42" s="50"/>
      <c r="O42" s="45" t="s">
        <v>16</v>
      </c>
    </row>
    <row r="43" spans="2:15" ht="51.6" customHeight="1" x14ac:dyDescent="0.25">
      <c r="B43" s="74"/>
      <c r="C43" s="41"/>
      <c r="D43" s="46"/>
      <c r="E43" s="48"/>
      <c r="F43" s="46"/>
      <c r="G43" s="25" t="s">
        <v>4</v>
      </c>
      <c r="H43" s="49" t="s">
        <v>28</v>
      </c>
      <c r="I43" s="50"/>
      <c r="J43" s="50"/>
      <c r="K43" s="50"/>
      <c r="L43" s="50"/>
      <c r="M43" s="50"/>
      <c r="N43" s="57"/>
      <c r="O43" s="46"/>
    </row>
    <row r="44" spans="2:15" ht="51.6" customHeight="1" x14ac:dyDescent="0.25">
      <c r="B44" s="74"/>
      <c r="C44" s="41"/>
      <c r="D44" s="46"/>
      <c r="E44" s="48"/>
      <c r="F44" s="46"/>
      <c r="G44" s="25" t="s">
        <v>5</v>
      </c>
      <c r="H44" s="26">
        <f>SUM(I44:N44)</f>
        <v>44967.700000000004</v>
      </c>
      <c r="I44" s="27">
        <v>0</v>
      </c>
      <c r="J44" s="27">
        <v>7100</v>
      </c>
      <c r="K44" s="27">
        <v>3000</v>
      </c>
      <c r="L44" s="27">
        <v>16000</v>
      </c>
      <c r="M44" s="27">
        <f>3900+11656.3</f>
        <v>15556.3</v>
      </c>
      <c r="N44" s="27">
        <v>3311.4</v>
      </c>
      <c r="O44" s="46"/>
    </row>
    <row r="45" spans="2:15" ht="51.6" customHeight="1" x14ac:dyDescent="0.25">
      <c r="B45" s="74"/>
      <c r="C45" s="41"/>
      <c r="D45" s="47"/>
      <c r="E45" s="48"/>
      <c r="F45" s="47"/>
      <c r="G45" s="25" t="s">
        <v>34</v>
      </c>
      <c r="H45" s="49" t="s">
        <v>41</v>
      </c>
      <c r="I45" s="50"/>
      <c r="J45" s="50"/>
      <c r="K45" s="50"/>
      <c r="L45" s="50"/>
      <c r="M45" s="50"/>
      <c r="N45" s="50"/>
      <c r="O45" s="47"/>
    </row>
    <row r="46" spans="2:15" ht="51.6" customHeight="1" x14ac:dyDescent="0.25">
      <c r="B46" s="74"/>
      <c r="C46" s="41"/>
      <c r="D46" s="45" t="s">
        <v>10</v>
      </c>
      <c r="E46" s="48" t="s">
        <v>25</v>
      </c>
      <c r="F46" s="46" t="s">
        <v>45</v>
      </c>
      <c r="G46" s="25" t="s">
        <v>29</v>
      </c>
      <c r="H46" s="49" t="s">
        <v>46</v>
      </c>
      <c r="I46" s="50"/>
      <c r="J46" s="50"/>
      <c r="K46" s="50"/>
      <c r="L46" s="50"/>
      <c r="M46" s="50"/>
      <c r="N46" s="50"/>
      <c r="O46" s="45" t="s">
        <v>43</v>
      </c>
    </row>
    <row r="47" spans="2:15" ht="51.6" customHeight="1" x14ac:dyDescent="0.25">
      <c r="B47" s="74"/>
      <c r="C47" s="41"/>
      <c r="D47" s="46"/>
      <c r="E47" s="48"/>
      <c r="F47" s="46"/>
      <c r="G47" s="25" t="s">
        <v>4</v>
      </c>
      <c r="H47" s="49" t="s">
        <v>28</v>
      </c>
      <c r="I47" s="50"/>
      <c r="J47" s="50"/>
      <c r="K47" s="50"/>
      <c r="L47" s="50"/>
      <c r="M47" s="50"/>
      <c r="N47" s="57"/>
      <c r="O47" s="46"/>
    </row>
    <row r="48" spans="2:15" ht="51.6" customHeight="1" x14ac:dyDescent="0.25">
      <c r="B48" s="74"/>
      <c r="C48" s="41"/>
      <c r="D48" s="46"/>
      <c r="E48" s="48"/>
      <c r="F48" s="46"/>
      <c r="G48" s="25" t="s">
        <v>5</v>
      </c>
      <c r="H48" s="26">
        <f>SUM(I48:N48)</f>
        <v>0</v>
      </c>
      <c r="I48" s="27">
        <v>0</v>
      </c>
      <c r="J48" s="27">
        <v>0</v>
      </c>
      <c r="K48" s="27">
        <v>0</v>
      </c>
      <c r="L48" s="27">
        <v>0</v>
      </c>
      <c r="M48" s="27">
        <v>0</v>
      </c>
      <c r="N48" s="27"/>
      <c r="O48" s="46"/>
    </row>
    <row r="49" spans="2:15" ht="51.6" customHeight="1" x14ac:dyDescent="0.25">
      <c r="B49" s="75"/>
      <c r="C49" s="42"/>
      <c r="D49" s="47"/>
      <c r="E49" s="48"/>
      <c r="F49" s="47"/>
      <c r="G49" s="25" t="s">
        <v>34</v>
      </c>
      <c r="H49" s="49" t="s">
        <v>41</v>
      </c>
      <c r="I49" s="50"/>
      <c r="J49" s="50"/>
      <c r="K49" s="50"/>
      <c r="L49" s="50"/>
      <c r="M49" s="50"/>
      <c r="N49" s="50"/>
      <c r="O49" s="47"/>
    </row>
    <row r="50" spans="2:15" ht="51.6" customHeight="1" x14ac:dyDescent="0.25">
      <c r="B50" s="52">
        <v>3</v>
      </c>
      <c r="C50" s="45" t="s">
        <v>36</v>
      </c>
      <c r="D50" s="45" t="s">
        <v>44</v>
      </c>
      <c r="E50" s="48" t="s">
        <v>26</v>
      </c>
      <c r="F50" s="45" t="s">
        <v>45</v>
      </c>
      <c r="G50" s="25" t="s">
        <v>29</v>
      </c>
      <c r="H50" s="49" t="s">
        <v>46</v>
      </c>
      <c r="I50" s="50"/>
      <c r="J50" s="50"/>
      <c r="K50" s="50"/>
      <c r="L50" s="50"/>
      <c r="M50" s="50"/>
      <c r="N50" s="50"/>
      <c r="O50" s="45" t="s">
        <v>17</v>
      </c>
    </row>
    <row r="51" spans="2:15" ht="51.6" customHeight="1" x14ac:dyDescent="0.25">
      <c r="B51" s="53"/>
      <c r="C51" s="55"/>
      <c r="D51" s="46"/>
      <c r="E51" s="48"/>
      <c r="F51" s="46"/>
      <c r="G51" s="25" t="s">
        <v>4</v>
      </c>
      <c r="H51" s="32" t="s">
        <v>6</v>
      </c>
      <c r="I51" s="32" t="s">
        <v>6</v>
      </c>
      <c r="J51" s="32" t="s">
        <v>6</v>
      </c>
      <c r="K51" s="32" t="s">
        <v>6</v>
      </c>
      <c r="L51" s="32" t="s">
        <v>6</v>
      </c>
      <c r="M51" s="32" t="s">
        <v>6</v>
      </c>
      <c r="N51" s="32" t="s">
        <v>6</v>
      </c>
      <c r="O51" s="46"/>
    </row>
    <row r="52" spans="2:15" ht="51.6" customHeight="1" x14ac:dyDescent="0.25">
      <c r="B52" s="53"/>
      <c r="C52" s="55"/>
      <c r="D52" s="46"/>
      <c r="E52" s="48"/>
      <c r="F52" s="46"/>
      <c r="G52" s="25" t="s">
        <v>5</v>
      </c>
      <c r="H52" s="26">
        <f>SUM(I52:N52)</f>
        <v>2050</v>
      </c>
      <c r="I52" s="27">
        <v>0</v>
      </c>
      <c r="J52" s="27">
        <v>500</v>
      </c>
      <c r="K52" s="27">
        <v>500</v>
      </c>
      <c r="L52" s="27">
        <v>500</v>
      </c>
      <c r="M52" s="27">
        <v>500</v>
      </c>
      <c r="N52" s="27">
        <v>50</v>
      </c>
      <c r="O52" s="46"/>
    </row>
    <row r="53" spans="2:15" ht="51.6" customHeight="1" x14ac:dyDescent="0.25">
      <c r="B53" s="54"/>
      <c r="C53" s="56"/>
      <c r="D53" s="47"/>
      <c r="E53" s="48"/>
      <c r="F53" s="47"/>
      <c r="G53" s="25" t="s">
        <v>34</v>
      </c>
      <c r="H53" s="49" t="s">
        <v>41</v>
      </c>
      <c r="I53" s="50"/>
      <c r="J53" s="50"/>
      <c r="K53" s="50"/>
      <c r="L53" s="50"/>
      <c r="M53" s="50"/>
      <c r="N53" s="50"/>
      <c r="O53" s="47"/>
    </row>
    <row r="54" spans="2:15" ht="22.9" customHeight="1" x14ac:dyDescent="0.35"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3"/>
    </row>
    <row r="55" spans="2:15" ht="17.45" customHeight="1" x14ac:dyDescent="0.35">
      <c r="B55" s="51"/>
      <c r="C55" s="51"/>
      <c r="D55" s="51"/>
      <c r="E55" s="51"/>
      <c r="F55" s="51"/>
      <c r="G55" s="12"/>
      <c r="H55" s="12"/>
      <c r="I55" s="12"/>
      <c r="J55" s="12"/>
      <c r="K55" s="12"/>
      <c r="L55" s="12"/>
      <c r="M55" s="12"/>
      <c r="N55" s="12"/>
      <c r="O55" s="3"/>
    </row>
    <row r="56" spans="2:15" ht="15.75" x14ac:dyDescent="0.25">
      <c r="C56" s="4"/>
      <c r="D56" s="4"/>
      <c r="E56" s="4"/>
      <c r="F56" s="4"/>
      <c r="G56" s="5"/>
      <c r="H56" s="4"/>
      <c r="I56" s="4"/>
      <c r="J56" s="4"/>
      <c r="K56" s="4"/>
      <c r="L56" s="6"/>
      <c r="M56" s="6"/>
      <c r="N56" s="6"/>
      <c r="O56" s="7"/>
    </row>
    <row r="57" spans="2:15" s="35" customFormat="1" ht="42.6" customHeight="1" x14ac:dyDescent="0.6">
      <c r="B57" s="43" t="s">
        <v>52</v>
      </c>
      <c r="C57" s="43"/>
      <c r="D57" s="43"/>
      <c r="E57" s="43"/>
      <c r="F57" s="43"/>
      <c r="G57" s="36"/>
      <c r="H57" s="36"/>
      <c r="I57" s="44" t="s">
        <v>53</v>
      </c>
      <c r="J57" s="44"/>
      <c r="K57" s="44"/>
      <c r="L57" s="38"/>
      <c r="M57" s="36"/>
      <c r="N57" s="36"/>
      <c r="O57" s="37"/>
    </row>
    <row r="58" spans="2:15" ht="27" x14ac:dyDescent="0.35">
      <c r="B58" s="13"/>
      <c r="C58" s="14"/>
      <c r="D58" s="14"/>
      <c r="E58" s="14"/>
      <c r="F58" s="14"/>
      <c r="G58" s="12"/>
      <c r="H58" s="12"/>
      <c r="I58" s="12"/>
      <c r="J58" s="12"/>
      <c r="K58" s="15"/>
      <c r="L58" s="15"/>
      <c r="M58" s="12"/>
      <c r="N58" s="12"/>
      <c r="O58" s="3"/>
    </row>
    <row r="59" spans="2:15" ht="27" x14ac:dyDescent="0.35">
      <c r="B59" s="13"/>
      <c r="C59" s="14"/>
      <c r="D59" s="14"/>
      <c r="E59" s="14"/>
      <c r="F59" s="14"/>
      <c r="G59" s="12"/>
      <c r="H59" s="12"/>
      <c r="I59" s="12"/>
      <c r="J59" s="12"/>
      <c r="K59" s="15"/>
      <c r="L59" s="15"/>
      <c r="M59" s="12"/>
      <c r="N59" s="12"/>
      <c r="O59" s="3"/>
    </row>
    <row r="60" spans="2:15" ht="27" x14ac:dyDescent="0.35">
      <c r="B60" s="13"/>
      <c r="C60" s="14"/>
      <c r="D60" s="14"/>
      <c r="E60" s="14"/>
      <c r="F60" s="14"/>
      <c r="G60" s="12"/>
      <c r="H60" s="12"/>
      <c r="I60" s="12"/>
      <c r="J60" s="12"/>
      <c r="K60" s="15"/>
      <c r="L60" s="15"/>
      <c r="M60" s="12"/>
      <c r="N60" s="12"/>
      <c r="O60" s="3"/>
    </row>
    <row r="61" spans="2:15" ht="27" x14ac:dyDescent="0.35">
      <c r="B61" s="13"/>
      <c r="C61" s="14"/>
      <c r="D61" s="14"/>
      <c r="E61" s="14"/>
      <c r="F61" s="14"/>
      <c r="G61" s="12"/>
      <c r="H61" s="12"/>
      <c r="I61" s="12"/>
      <c r="J61" s="12"/>
      <c r="K61" s="15"/>
      <c r="L61" s="15"/>
      <c r="M61" s="12"/>
      <c r="N61" s="12"/>
      <c r="O61" s="3"/>
    </row>
    <row r="62" spans="2:15" ht="27" x14ac:dyDescent="0.35">
      <c r="B62" s="13"/>
      <c r="C62" s="14"/>
      <c r="D62" s="14"/>
      <c r="E62" s="14"/>
      <c r="F62" s="14"/>
      <c r="G62" s="12"/>
      <c r="H62" s="12"/>
      <c r="I62" s="12"/>
      <c r="J62" s="12"/>
      <c r="K62" s="15"/>
      <c r="L62" s="15"/>
      <c r="M62" s="12"/>
      <c r="N62" s="12"/>
      <c r="O62" s="3"/>
    </row>
    <row r="63" spans="2:15" ht="27" x14ac:dyDescent="0.35">
      <c r="B63" s="13"/>
      <c r="C63" s="14"/>
      <c r="D63" s="14"/>
      <c r="E63" s="14"/>
      <c r="F63" s="14"/>
      <c r="G63" s="12"/>
      <c r="H63" s="12"/>
      <c r="I63" s="12"/>
      <c r="J63" s="12"/>
      <c r="K63" s="15"/>
      <c r="L63" s="15"/>
      <c r="M63" s="12"/>
      <c r="N63" s="12"/>
      <c r="O63" s="3"/>
    </row>
    <row r="64" spans="2:15" ht="27" x14ac:dyDescent="0.35">
      <c r="B64" s="13"/>
      <c r="C64" s="14"/>
      <c r="D64" s="14"/>
      <c r="E64" s="14"/>
      <c r="F64" s="14"/>
      <c r="G64" s="12"/>
      <c r="H64" s="12"/>
      <c r="I64" s="12"/>
      <c r="J64" s="12"/>
      <c r="K64" s="15"/>
      <c r="L64" s="15"/>
      <c r="M64" s="12"/>
      <c r="N64" s="12"/>
      <c r="O64" s="3"/>
    </row>
    <row r="65" spans="2:15" ht="27" x14ac:dyDescent="0.35">
      <c r="B65" s="13"/>
      <c r="C65" s="14"/>
      <c r="D65" s="14"/>
      <c r="E65" s="14"/>
      <c r="F65" s="14"/>
      <c r="G65" s="12"/>
      <c r="H65" s="12"/>
      <c r="I65" s="12"/>
      <c r="J65" s="12"/>
      <c r="K65" s="15"/>
      <c r="L65" s="15"/>
      <c r="M65" s="12"/>
      <c r="N65" s="12"/>
      <c r="O65" s="3"/>
    </row>
    <row r="66" spans="2:15" ht="27" x14ac:dyDescent="0.35">
      <c r="B66" s="13"/>
      <c r="C66" s="14"/>
      <c r="D66" s="14"/>
      <c r="E66" s="14"/>
      <c r="F66" s="14"/>
      <c r="G66" s="12"/>
      <c r="H66" s="12"/>
      <c r="I66" s="12"/>
      <c r="J66" s="12"/>
      <c r="K66" s="15"/>
      <c r="L66" s="15"/>
      <c r="M66" s="12"/>
      <c r="N66" s="12"/>
      <c r="O66" s="3"/>
    </row>
    <row r="67" spans="2:15" ht="27" x14ac:dyDescent="0.35">
      <c r="B67" s="13"/>
      <c r="C67" s="14"/>
      <c r="D67" s="14"/>
      <c r="E67" s="14"/>
      <c r="F67" s="14"/>
      <c r="G67" s="12"/>
      <c r="H67" s="12"/>
      <c r="I67" s="12"/>
      <c r="J67" s="12"/>
      <c r="K67" s="15"/>
      <c r="L67" s="15"/>
      <c r="M67" s="12"/>
      <c r="N67" s="12"/>
      <c r="O67" s="3"/>
    </row>
    <row r="68" spans="2:15" ht="15.75" x14ac:dyDescent="0.25">
      <c r="C68" s="4"/>
      <c r="D68" s="4"/>
      <c r="E68" s="4"/>
      <c r="F68" s="4"/>
      <c r="G68" s="5"/>
      <c r="H68" s="4"/>
      <c r="I68" s="4"/>
      <c r="J68" s="4"/>
      <c r="K68" s="4"/>
      <c r="L68" s="6"/>
      <c r="M68" s="6"/>
      <c r="N68" s="6"/>
      <c r="O68" s="7"/>
    </row>
    <row r="69" spans="2:15" ht="15.75" x14ac:dyDescent="0.25">
      <c r="C69" s="4"/>
      <c r="D69" s="4"/>
      <c r="E69" s="4"/>
      <c r="F69" s="4"/>
      <c r="G69" s="5"/>
      <c r="H69" s="4"/>
      <c r="I69" s="4"/>
      <c r="J69" s="4"/>
      <c r="K69" s="4"/>
      <c r="L69" s="6"/>
      <c r="M69" s="6"/>
      <c r="N69" s="6"/>
      <c r="O69" s="7"/>
    </row>
    <row r="70" spans="2:15" ht="15.75" x14ac:dyDescent="0.25">
      <c r="C70" s="4"/>
      <c r="D70" s="4"/>
      <c r="E70" s="4"/>
      <c r="F70" s="4"/>
      <c r="G70" s="5"/>
      <c r="H70" s="4"/>
      <c r="I70" s="4"/>
      <c r="J70" s="4"/>
      <c r="K70" s="4"/>
      <c r="L70" s="6"/>
      <c r="M70" s="6"/>
      <c r="N70" s="6"/>
      <c r="O70" s="7"/>
    </row>
    <row r="71" spans="2:15" ht="15.75" x14ac:dyDescent="0.25">
      <c r="C71" s="4"/>
      <c r="D71" s="4"/>
      <c r="E71" s="4"/>
      <c r="F71" s="4"/>
      <c r="G71" s="5"/>
      <c r="H71" s="4"/>
      <c r="I71" s="4"/>
      <c r="J71" s="4"/>
      <c r="K71" s="4"/>
      <c r="L71" s="6"/>
      <c r="M71" s="6"/>
      <c r="N71" s="6"/>
      <c r="O71" s="7"/>
    </row>
    <row r="72" spans="2:15" ht="15.75" x14ac:dyDescent="0.25">
      <c r="C72" s="4"/>
      <c r="D72" s="4"/>
      <c r="E72" s="4"/>
      <c r="F72" s="4"/>
      <c r="G72" s="5"/>
      <c r="H72" s="4"/>
      <c r="I72" s="4"/>
      <c r="J72" s="4"/>
      <c r="K72" s="4"/>
      <c r="L72" s="6"/>
      <c r="M72" s="6"/>
      <c r="N72" s="6"/>
      <c r="O72" s="7"/>
    </row>
    <row r="73" spans="2:15" ht="15.75" x14ac:dyDescent="0.25">
      <c r="C73" s="4"/>
      <c r="D73" s="4"/>
      <c r="E73" s="4"/>
      <c r="F73" s="4"/>
      <c r="G73" s="5"/>
      <c r="H73" s="4"/>
      <c r="I73" s="4"/>
      <c r="J73" s="4"/>
      <c r="K73" s="4"/>
      <c r="L73" s="6"/>
      <c r="M73" s="6"/>
      <c r="N73" s="6"/>
      <c r="O73" s="7"/>
    </row>
    <row r="74" spans="2:15" ht="15.75" x14ac:dyDescent="0.25">
      <c r="C74" s="4"/>
      <c r="D74" s="4"/>
      <c r="E74" s="4"/>
      <c r="F74" s="4"/>
      <c r="G74" s="5"/>
      <c r="H74" s="4"/>
      <c r="I74" s="4"/>
      <c r="J74" s="4"/>
      <c r="K74" s="4"/>
      <c r="L74" s="6"/>
      <c r="M74" s="6"/>
      <c r="N74" s="6"/>
      <c r="O74" s="7"/>
    </row>
    <row r="75" spans="2:15" ht="15.75" x14ac:dyDescent="0.25">
      <c r="C75" s="4"/>
      <c r="D75" s="4"/>
      <c r="E75" s="4"/>
      <c r="F75" s="4"/>
      <c r="G75" s="5"/>
      <c r="H75" s="4"/>
      <c r="I75" s="4"/>
      <c r="J75" s="4"/>
      <c r="K75" s="4"/>
      <c r="L75" s="6"/>
      <c r="M75" s="6"/>
      <c r="N75" s="6"/>
      <c r="O75" s="7"/>
    </row>
    <row r="76" spans="2:15" ht="15.75" x14ac:dyDescent="0.25">
      <c r="C76" s="4"/>
      <c r="D76" s="4"/>
      <c r="E76" s="4"/>
      <c r="F76" s="4"/>
      <c r="G76" s="5"/>
      <c r="H76" s="4"/>
      <c r="I76" s="4"/>
      <c r="J76" s="4"/>
      <c r="K76" s="4"/>
      <c r="L76" s="6"/>
      <c r="M76" s="6"/>
      <c r="N76" s="6"/>
      <c r="O76" s="7"/>
    </row>
    <row r="77" spans="2:15" ht="15.75" x14ac:dyDescent="0.25">
      <c r="C77" s="4"/>
      <c r="D77" s="4"/>
      <c r="E77" s="4"/>
      <c r="F77" s="4"/>
      <c r="G77" s="5"/>
      <c r="H77" s="4"/>
      <c r="I77" s="4"/>
      <c r="J77" s="4"/>
      <c r="K77" s="4"/>
      <c r="L77" s="6"/>
      <c r="M77" s="6"/>
      <c r="N77" s="6"/>
      <c r="O77" s="7"/>
    </row>
    <row r="78" spans="2:15" ht="15.75" x14ac:dyDescent="0.25">
      <c r="C78" s="4"/>
      <c r="D78" s="4"/>
      <c r="E78" s="4"/>
      <c r="F78" s="4"/>
      <c r="G78" s="5"/>
      <c r="H78" s="4"/>
      <c r="I78" s="4"/>
      <c r="J78" s="4"/>
      <c r="K78" s="4"/>
      <c r="L78" s="6"/>
      <c r="M78" s="6"/>
      <c r="N78" s="6"/>
      <c r="O78" s="7"/>
    </row>
    <row r="79" spans="2:15" ht="15.75" x14ac:dyDescent="0.25">
      <c r="C79" s="4"/>
      <c r="D79" s="4"/>
      <c r="E79" s="4"/>
      <c r="F79" s="4"/>
      <c r="G79" s="5"/>
      <c r="H79" s="4"/>
      <c r="I79" s="4"/>
      <c r="J79" s="4"/>
      <c r="K79" s="4"/>
      <c r="L79" s="6"/>
      <c r="M79" s="6"/>
      <c r="N79" s="6"/>
      <c r="O79" s="7"/>
    </row>
    <row r="80" spans="2:15" ht="15.75" x14ac:dyDescent="0.25">
      <c r="C80" s="4"/>
      <c r="D80" s="4"/>
      <c r="E80" s="4"/>
      <c r="F80" s="4"/>
      <c r="G80" s="5"/>
      <c r="H80" s="4"/>
      <c r="I80" s="4"/>
      <c r="J80" s="4"/>
      <c r="K80" s="4"/>
      <c r="L80" s="6"/>
      <c r="M80" s="6"/>
      <c r="N80" s="6"/>
      <c r="O80" s="7"/>
    </row>
    <row r="81" spans="3:15" ht="15.75" x14ac:dyDescent="0.25">
      <c r="C81" s="4"/>
      <c r="D81" s="4"/>
      <c r="E81" s="4"/>
      <c r="F81" s="4"/>
      <c r="G81" s="5"/>
      <c r="H81" s="4"/>
      <c r="I81" s="4"/>
      <c r="J81" s="4"/>
      <c r="K81" s="4"/>
      <c r="L81" s="6"/>
      <c r="M81" s="6"/>
      <c r="N81" s="6"/>
      <c r="O81" s="7"/>
    </row>
    <row r="82" spans="3:15" ht="15.75" x14ac:dyDescent="0.25">
      <c r="C82" s="4"/>
      <c r="D82" s="4"/>
      <c r="E82" s="4"/>
      <c r="F82" s="4"/>
      <c r="G82" s="5"/>
      <c r="H82" s="4"/>
      <c r="I82" s="4"/>
      <c r="J82" s="4"/>
      <c r="K82" s="4"/>
      <c r="L82" s="6"/>
      <c r="M82" s="6"/>
      <c r="N82" s="6"/>
      <c r="O82" s="7"/>
    </row>
    <row r="83" spans="3:15" ht="15.75" x14ac:dyDescent="0.25">
      <c r="C83" s="4"/>
      <c r="D83" s="4"/>
      <c r="E83" s="4"/>
      <c r="F83" s="4"/>
      <c r="G83" s="5"/>
      <c r="H83" s="4"/>
      <c r="I83" s="4"/>
      <c r="J83" s="4"/>
      <c r="K83" s="4"/>
      <c r="L83" s="6"/>
      <c r="M83" s="6"/>
      <c r="N83" s="6"/>
      <c r="O83" s="7"/>
    </row>
    <row r="84" spans="3:15" ht="15.75" x14ac:dyDescent="0.25">
      <c r="C84" s="4"/>
      <c r="D84" s="4"/>
      <c r="E84" s="4"/>
      <c r="F84" s="4"/>
      <c r="G84" s="5"/>
      <c r="H84" s="4"/>
      <c r="I84" s="4"/>
      <c r="J84" s="4"/>
      <c r="K84" s="4"/>
      <c r="L84" s="6"/>
      <c r="M84" s="6"/>
      <c r="N84" s="6"/>
      <c r="O84" s="7"/>
    </row>
    <row r="85" spans="3:15" ht="15.75" x14ac:dyDescent="0.25">
      <c r="C85" s="4"/>
      <c r="D85" s="4"/>
      <c r="E85" s="4"/>
      <c r="F85" s="4"/>
      <c r="G85" s="5"/>
      <c r="H85" s="4"/>
      <c r="I85" s="4"/>
      <c r="J85" s="4"/>
      <c r="K85" s="4"/>
      <c r="L85" s="6"/>
      <c r="M85" s="6"/>
      <c r="N85" s="6"/>
      <c r="O85" s="7"/>
    </row>
    <row r="86" spans="3:15" ht="15.75" x14ac:dyDescent="0.25">
      <c r="C86" s="4"/>
      <c r="D86" s="4"/>
      <c r="E86" s="4"/>
      <c r="F86" s="4"/>
      <c r="G86" s="5"/>
      <c r="H86" s="4"/>
      <c r="I86" s="4"/>
      <c r="J86" s="4"/>
      <c r="K86" s="4"/>
      <c r="L86" s="6"/>
      <c r="M86" s="6"/>
      <c r="N86" s="6"/>
      <c r="O86" s="7"/>
    </row>
    <row r="87" spans="3:15" ht="15.75" x14ac:dyDescent="0.25">
      <c r="C87" s="4"/>
      <c r="D87" s="4"/>
      <c r="E87" s="4"/>
      <c r="F87" s="4"/>
      <c r="G87" s="5"/>
      <c r="H87" s="4"/>
      <c r="I87" s="4"/>
      <c r="J87" s="4"/>
      <c r="K87" s="4"/>
      <c r="L87" s="6"/>
      <c r="M87" s="6"/>
      <c r="N87" s="6"/>
      <c r="O87" s="7"/>
    </row>
    <row r="88" spans="3:15" ht="15.75" x14ac:dyDescent="0.25">
      <c r="C88" s="4"/>
      <c r="D88" s="4"/>
      <c r="E88" s="4"/>
      <c r="F88" s="4"/>
      <c r="G88" s="5"/>
      <c r="H88" s="4"/>
      <c r="I88" s="4"/>
      <c r="J88" s="4"/>
      <c r="K88" s="4"/>
      <c r="L88" s="6"/>
      <c r="M88" s="6"/>
      <c r="N88" s="6"/>
      <c r="O88" s="7"/>
    </row>
    <row r="89" spans="3:15" ht="15.75" x14ac:dyDescent="0.25">
      <c r="C89" s="4"/>
      <c r="D89" s="4"/>
      <c r="E89" s="4"/>
      <c r="F89" s="4"/>
      <c r="G89" s="5"/>
      <c r="H89" s="4"/>
      <c r="I89" s="4"/>
      <c r="J89" s="4"/>
      <c r="K89" s="4"/>
      <c r="L89" s="6"/>
      <c r="M89" s="6"/>
      <c r="N89" s="6"/>
      <c r="O89" s="7"/>
    </row>
  </sheetData>
  <mergeCells count="94">
    <mergeCell ref="N4:O4"/>
    <mergeCell ref="O38:O41"/>
    <mergeCell ref="O42:O45"/>
    <mergeCell ref="O19:O22"/>
    <mergeCell ref="O34:O37"/>
    <mergeCell ref="H26:N26"/>
    <mergeCell ref="H22:N22"/>
    <mergeCell ref="B30:O30"/>
    <mergeCell ref="B31:O31"/>
    <mergeCell ref="O23:O26"/>
    <mergeCell ref="D27:D29"/>
    <mergeCell ref="E27:E29"/>
    <mergeCell ref="F27:F29"/>
    <mergeCell ref="E38:E41"/>
    <mergeCell ref="F34:F37"/>
    <mergeCell ref="D23:D26"/>
    <mergeCell ref="B33:B49"/>
    <mergeCell ref="I7:I8"/>
    <mergeCell ref="J7:J8"/>
    <mergeCell ref="K7:K8"/>
    <mergeCell ref="L7:L8"/>
    <mergeCell ref="N7:N8"/>
    <mergeCell ref="M7:M8"/>
    <mergeCell ref="C6:C8"/>
    <mergeCell ref="D6:D8"/>
    <mergeCell ref="E6:E8"/>
    <mergeCell ref="F6:F8"/>
    <mergeCell ref="G6:G8"/>
    <mergeCell ref="E46:E49"/>
    <mergeCell ref="F46:F49"/>
    <mergeCell ref="H46:N46"/>
    <mergeCell ref="K2:O2"/>
    <mergeCell ref="K3:O3"/>
    <mergeCell ref="E23:E26"/>
    <mergeCell ref="F23:F26"/>
    <mergeCell ref="H6:N6"/>
    <mergeCell ref="O6:O8"/>
    <mergeCell ref="H7:H8"/>
    <mergeCell ref="H12:N12"/>
    <mergeCell ref="H14:N14"/>
    <mergeCell ref="O15:O18"/>
    <mergeCell ref="E11:E14"/>
    <mergeCell ref="F11:F14"/>
    <mergeCell ref="C5:O5"/>
    <mergeCell ref="B11:B18"/>
    <mergeCell ref="C11:C18"/>
    <mergeCell ref="B19:B29"/>
    <mergeCell ref="C19:C29"/>
    <mergeCell ref="O11:O14"/>
    <mergeCell ref="H16:N16"/>
    <mergeCell ref="H18:N18"/>
    <mergeCell ref="D11:D14"/>
    <mergeCell ref="D15:D18"/>
    <mergeCell ref="E15:E18"/>
    <mergeCell ref="F15:F18"/>
    <mergeCell ref="H11:N11"/>
    <mergeCell ref="H15:N15"/>
    <mergeCell ref="O50:O53"/>
    <mergeCell ref="O46:O49"/>
    <mergeCell ref="H47:N47"/>
    <mergeCell ref="H49:N49"/>
    <mergeCell ref="B6:B8"/>
    <mergeCell ref="F42:F45"/>
    <mergeCell ref="H42:N42"/>
    <mergeCell ref="H39:N39"/>
    <mergeCell ref="H41:N41"/>
    <mergeCell ref="H43:N43"/>
    <mergeCell ref="D19:D22"/>
    <mergeCell ref="E19:E22"/>
    <mergeCell ref="F19:F22"/>
    <mergeCell ref="H20:N20"/>
    <mergeCell ref="H45:N45"/>
    <mergeCell ref="H38:N38"/>
    <mergeCell ref="D50:D53"/>
    <mergeCell ref="E50:E53"/>
    <mergeCell ref="F50:F53"/>
    <mergeCell ref="H50:N50"/>
    <mergeCell ref="H53:N53"/>
    <mergeCell ref="C33:C49"/>
    <mergeCell ref="B57:F57"/>
    <mergeCell ref="I57:K57"/>
    <mergeCell ref="O27:O29"/>
    <mergeCell ref="D46:D49"/>
    <mergeCell ref="D34:D37"/>
    <mergeCell ref="E34:E37"/>
    <mergeCell ref="D38:D41"/>
    <mergeCell ref="D42:D45"/>
    <mergeCell ref="F38:F41"/>
    <mergeCell ref="E42:E45"/>
    <mergeCell ref="H33:N33"/>
    <mergeCell ref="H37:N37"/>
    <mergeCell ref="B55:F55"/>
    <mergeCell ref="B50:B53"/>
    <mergeCell ref="C50:C53"/>
  </mergeCells>
  <pageMargins left="0.43307086614173229" right="0.39370078740157483" top="0.23622047244094491" bottom="0.23622047244094491" header="0.27559055118110237" footer="0.23622047244094491"/>
  <pageSetup paperSize="9" scale="40" fitToHeight="3" orientation="landscape" r:id="rId1"/>
  <rowBreaks count="1" manualBreakCount="1">
    <brk id="29" min="1" max="1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2020-12-24T07:31:24Z</dcterms:modified>
</cp:coreProperties>
</file>