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4220" windowHeight="7755" tabRatio="60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Лист1!$A$1:$D$66</definedName>
  </definedNames>
  <calcPr calcId="145621"/>
</workbook>
</file>

<file path=xl/calcChain.xml><?xml version="1.0" encoding="utf-8"?>
<calcChain xmlns="http://schemas.openxmlformats.org/spreadsheetml/2006/main">
  <c r="C12" i="1" l="1"/>
  <c r="B62" i="1"/>
  <c r="B12" i="1"/>
  <c r="C64" i="1"/>
  <c r="B64" i="1"/>
  <c r="B11" i="1" s="1"/>
  <c r="D64" i="1"/>
  <c r="C62" i="1"/>
  <c r="C11" i="1" s="1"/>
  <c r="D56" i="1" l="1"/>
  <c r="D59" i="1" l="1"/>
  <c r="D60" i="1"/>
  <c r="D61" i="1"/>
  <c r="D36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8" i="1" l="1"/>
  <c r="D29" i="1" l="1"/>
  <c r="D66" i="1" l="1"/>
  <c r="D63" i="1"/>
  <c r="D62" i="1" s="1"/>
  <c r="D40" i="1"/>
  <c r="D41" i="1"/>
  <c r="D35" i="1"/>
  <c r="D38" i="1"/>
  <c r="D37" i="1"/>
  <c r="D31" i="1"/>
  <c r="D33" i="1"/>
  <c r="D26" i="1"/>
  <c r="D22" i="1"/>
  <c r="D20" i="1"/>
  <c r="D19" i="1"/>
  <c r="D21" i="1"/>
  <c r="D65" i="1" l="1"/>
  <c r="D32" i="1"/>
  <c r="D14" i="1" l="1"/>
  <c r="D15" i="1"/>
  <c r="D12" i="1" l="1"/>
  <c r="D13" i="1"/>
  <c r="D16" i="1"/>
  <c r="D17" i="1"/>
  <c r="D18" i="1"/>
  <c r="D23" i="1"/>
  <c r="D24" i="1"/>
  <c r="D25" i="1"/>
  <c r="D27" i="1"/>
  <c r="D28" i="1"/>
  <c r="D30" i="1"/>
  <c r="D34" i="1"/>
  <c r="D39" i="1"/>
  <c r="D57" i="1"/>
  <c r="D11" i="1" l="1"/>
</calcChain>
</file>

<file path=xl/sharedStrings.xml><?xml version="1.0" encoding="utf-8"?>
<sst xmlns="http://schemas.openxmlformats.org/spreadsheetml/2006/main" count="63" uniqueCount="63">
  <si>
    <t>Звіт</t>
  </si>
  <si>
    <t>Назва об’єкта</t>
  </si>
  <si>
    <t>Відсоток фактичного виконання, %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</si>
  <si>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</si>
  <si>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</si>
  <si>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Газифікація вулиць Літке, Лугова, Лафарга</t>
  </si>
  <si>
    <t>Реконструкція підземного пішохідного переходу на вул. Лермонтова в м. Кривому Розі Дніпропетровської області</t>
  </si>
  <si>
    <t>Управління капітального будівництва виконкому Криворізької міської ради</t>
  </si>
  <si>
    <t>Управління освіти і науки виконкому Криворізької міської ради</t>
  </si>
  <si>
    <t>Управління економіки виконкому Криворізької міської ради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</si>
  <si>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</si>
  <si>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</si>
  <si>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</si>
  <si>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Нове будівництво блочної котельні та теплових мереж на вул. Оренбурзькій в м. Кривому Розі  Дніпропетровської області</t>
  </si>
  <si>
    <t>Проспект Карла Маркса, м. Кривий Ріг – реконструкція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</si>
  <si>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</si>
  <si>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</si>
  <si>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</si>
  <si>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</si>
  <si>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</si>
  <si>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>Кладовище  в районі Північного  ГЗК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</si>
  <si>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</si>
  <si>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вул. Шкільна, 27ж</t>
  </si>
  <si>
    <t>Реконструкція будівлі на вул. Саласюка, 66а під розміщення центру позашкільної освіти в м. Кривий Ріг Дніпропетровської області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</si>
  <si>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</si>
  <si>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</si>
  <si>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</si>
  <si>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Знесення будівель і споруд (розбирання залишків зруйнованих будівель)</t>
  </si>
  <si>
    <t>Нове будівництво кладовища "Всебратське-3" в                         м. Кривому Розі Дніпропетровської області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</si>
  <si>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</si>
  <si>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Будівництво мереж зовнішнього освітлення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</si>
  <si>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</si>
  <si>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</si>
  <si>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</si>
  <si>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</si>
  <si>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</si>
  <si>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</si>
  <si>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вул. Дружби, 2 в м. Кривому Розі Дніпропетровської області</t>
  </si>
  <si>
    <t>Фактичне виконання станом на 01.01.2019,                                           тис. грн.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</si>
  <si>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</si>
  <si>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</si>
  <si>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           мкр-н Сонячний, 25а</t>
  </si>
  <si>
    <t>Нове будівництво котельні та теплових мереж до загальноосвітньої школи I-III ступенів №63 по       вул. Агафонова, 14а  в м. Кривий Ріг Дніпропетровської області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</si>
  <si>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          пр-т Миру, 48а, м. Кривий  Ріг, Дніпропетровська область</t>
  </si>
  <si>
    <t>Реконструкція приміщень під амбулаторію  "Центру первинної медико-санітарної допомоги №5" по           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</si>
  <si>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          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</si>
  <si>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№5"  по         вул. Рокоссовського, 9, приміщення 26  в м. Кривий Ріг Дніпропетровської області</t>
  </si>
  <si>
    <t>Реконструкція приміщень під амбулаторію "Центру первинної медико-санітарної допомоги №2" по      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</si>
  <si>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     вул. Вернадського, 141"В" в м. Кривий Ріг Дніпропетровської області</t>
  </si>
  <si>
    <t>Реконструкція приміщень під амбулаторію "Центру первинної медико-санітарної допомоги №6" по        вул. Переяславській, 18 в м. Кривий Ріг Дніпропетровської області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</si>
  <si>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вул. Фабричною  </t>
  </si>
  <si>
    <t>Реконструкція будівлі на вул. Красноярській, 9 під розміщення дошкільного навчального закладу в         м. Кривий Ріг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</si>
  <si>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м. Кривий  Ріг, Дніпропетровська область</t>
  </si>
  <si>
    <t>Реконструкція приміщень під амбулаторію  "Центру первинної медико-санітарної допомоги №2" по                                   вул. Ватутіна, 43/5, приміщення 129 в   м. Кривий Ріг Дніпропетровської області</t>
  </si>
  <si>
    <t>Реконструкція приміщень під амбулаторію "Центру первинної медико-санітарної допомоги №6" по              вул. Миколаївське шосе, 21, приміщення 17 в               м. Кривий Ріг Дніпропетровської області, 50067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</si>
  <si>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                      мкр-н Сонячний, 25а, м. Кривий Ріг Дніпропетровської області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</si>
  <si>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                       І-ІІІ ступенів №115 Криворізької міської ради Дніпропетровської області за адресою:                            вул. Макаренка, 2Б, м.Кривий Ріг, Дніпропетровська область</t>
  </si>
  <si>
    <t>Додаток                                                     до звіту з виконання у 2018 році Програми економічного та со-                                  ціального розвитку м. Криво-            го Рогу на 2017 - 2019 роки</t>
  </si>
  <si>
    <t>Реконструкція стадіону на території комунального позашкільного навчального закладу "Дитячо-юнацька спортивна школа №10" за адресою:        вул. Бикова, 4 м. Кривий Ріг, Дніпропетровська область</t>
  </si>
  <si>
    <r>
      <t xml:space="preserve">з використання у 2018 році бюджетних коштів на реалізацію об’єктів, видатки на які було заплановано Програмою економічного та соціального розвитку м. Кривого Рогу на 2017 </t>
    </r>
    <r>
      <rPr>
        <b/>
        <sz val="20"/>
        <color theme="1"/>
        <rFont val="Calibri"/>
        <family val="2"/>
        <charset val="204"/>
      </rPr>
      <t>–</t>
    </r>
    <r>
      <rPr>
        <b/>
        <i/>
        <sz val="20"/>
        <color theme="1"/>
        <rFont val="Times New Roman"/>
        <family val="1"/>
        <charset val="204"/>
      </rPr>
      <t xml:space="preserve"> 2019 роки</t>
    </r>
  </si>
  <si>
    <t>План на             2018 рік                (з урахуванням змін), тис. грн.</t>
  </si>
  <si>
    <t>Нове будівництво блочно-модульної котельні з тепловими мережами для комунальних            закладів міста: комунального комбінованого дошкільного навчального закладу №295, Криворізької спеціалізованої школи                                                               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</si>
  <si>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Придбання  предметів та матеріалів для реалізації у 2018 році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</si>
</sst>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7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</font>
    <font>
      <b/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49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0"/>
  <sheetViews>
    <sheetView tabSelected="1" view="pageBreakPreview" zoomScale="93" zoomScaleNormal="62" zoomScaleSheetLayoutView="93" workbookViewId="0">
      <selection activeCell="B66" sqref="B66"/>
    </sheetView>
  </sheetViews>
  <sheetFormatPr defaultRowHeight="15" x14ac:dyDescent="0.25"/>
  <cols>
    <col min="1" max="1" width="53" customWidth="1"/>
    <col min="2" max="2" width="24.5703125" customWidth="1"/>
    <col min="3" max="3" width="22.28515625" customWidth="1"/>
    <col min="4" max="4" width="23.5703125" customWidth="1"/>
  </cols>
  <sheetData>
    <row r="1" spans="1:5" ht="8.25" customHeight="1" x14ac:dyDescent="0.25"/>
    <row r="2" spans="1:5" s="1" customFormat="1" ht="171.75" customHeight="1" x14ac:dyDescent="0.25">
      <c r="C2" s="22" t="s">
        <v>57</v>
      </c>
      <c r="D2" s="22"/>
    </row>
    <row r="3" spans="1:5" ht="108.75" customHeight="1" x14ac:dyDescent="0.35">
      <c r="A3" s="1"/>
      <c r="B3" s="1"/>
      <c r="C3" s="1"/>
      <c r="D3" s="5"/>
      <c r="E3" s="1"/>
    </row>
    <row r="4" spans="1:5" ht="25.5" x14ac:dyDescent="0.35">
      <c r="A4" s="24" t="s">
        <v>0</v>
      </c>
      <c r="B4" s="24"/>
      <c r="C4" s="24"/>
      <c r="D4" s="24"/>
      <c r="E4" s="1"/>
    </row>
    <row r="5" spans="1:5" s="1" customFormat="1" ht="117.75" customHeight="1" x14ac:dyDescent="0.25">
      <c r="A5" s="25" t="s">
        <v>59</v>
      </c>
      <c r="B5" s="25"/>
      <c r="C5" s="25"/>
      <c r="D5" s="25"/>
    </row>
    <row r="6" spans="1:5" ht="21.75" customHeight="1" x14ac:dyDescent="0.25">
      <c r="A6" s="1"/>
      <c r="B6" s="4"/>
      <c r="C6" s="1"/>
      <c r="D6" s="1"/>
      <c r="E6" s="1"/>
    </row>
    <row r="7" spans="1:5" ht="31.5" customHeight="1" x14ac:dyDescent="0.25">
      <c r="A7" s="23" t="s">
        <v>1</v>
      </c>
      <c r="B7" s="23" t="s">
        <v>60</v>
      </c>
      <c r="C7" s="26" t="s">
        <v>38</v>
      </c>
      <c r="D7" s="23" t="s">
        <v>2</v>
      </c>
      <c r="E7" s="1"/>
    </row>
    <row r="8" spans="1:5" s="1" customFormat="1" ht="16.5" customHeight="1" x14ac:dyDescent="0.25">
      <c r="A8" s="23"/>
      <c r="B8" s="23"/>
      <c r="C8" s="27"/>
      <c r="D8" s="23"/>
    </row>
    <row r="9" spans="1:5" ht="112.5" customHeight="1" x14ac:dyDescent="0.25">
      <c r="A9" s="23"/>
      <c r="B9" s="23"/>
      <c r="C9" s="28"/>
      <c r="D9" s="23"/>
      <c r="E9" s="1"/>
    </row>
    <row r="10" spans="1:5" ht="15.75" x14ac:dyDescent="0.25">
      <c r="A10" s="2">
        <v>1</v>
      </c>
      <c r="B10" s="2">
        <v>2</v>
      </c>
      <c r="C10" s="3">
        <v>3</v>
      </c>
      <c r="D10" s="3">
        <v>4</v>
      </c>
      <c r="E10" s="1"/>
    </row>
    <row r="11" spans="1:5" ht="19.5" x14ac:dyDescent="0.25">
      <c r="A11" s="8" t="s">
        <v>3</v>
      </c>
      <c r="B11" s="9">
        <f>SUM(B12,B62,B64)</f>
        <v>78470.038149999978</v>
      </c>
      <c r="C11" s="9">
        <f>SUM(C12,C62,C64)</f>
        <v>23707.469250000002</v>
      </c>
      <c r="D11" s="9">
        <f t="shared" ref="D11:D42" si="0">C11/B11*100</f>
        <v>30.212129124598885</v>
      </c>
      <c r="E11" s="1"/>
    </row>
    <row r="12" spans="1:5" ht="33" x14ac:dyDescent="0.25">
      <c r="A12" s="13" t="s">
        <v>7</v>
      </c>
      <c r="B12" s="10">
        <f>SUM(B13:B61)</f>
        <v>74397.48814999999</v>
      </c>
      <c r="C12" s="10">
        <f>SUM(C13:C61)</f>
        <v>19771.394250000001</v>
      </c>
      <c r="D12" s="10">
        <f t="shared" si="0"/>
        <v>26.575351858838264</v>
      </c>
      <c r="E12" s="4"/>
    </row>
    <row r="13" spans="1:5" ht="78" customHeight="1" x14ac:dyDescent="0.25">
      <c r="A13" s="14" t="s">
        <v>19</v>
      </c>
      <c r="B13" s="11">
        <v>7611.72</v>
      </c>
      <c r="C13" s="19">
        <v>6038.46</v>
      </c>
      <c r="D13" s="11">
        <f t="shared" si="0"/>
        <v>79.331084170200683</v>
      </c>
      <c r="E13" s="1"/>
    </row>
    <row r="14" spans="1:5" s="1" customFormat="1" ht="57" customHeight="1" x14ac:dyDescent="0.25">
      <c r="A14" s="14" t="s">
        <v>39</v>
      </c>
      <c r="B14" s="11">
        <v>2835.3670000000002</v>
      </c>
      <c r="C14" s="19">
        <v>1854.4549999999999</v>
      </c>
      <c r="D14" s="11">
        <f t="shared" si="0"/>
        <v>65.404407965529671</v>
      </c>
    </row>
    <row r="15" spans="1:5" s="1" customFormat="1" ht="22.5" customHeight="1" x14ac:dyDescent="0.25">
      <c r="A15" s="14" t="s">
        <v>20</v>
      </c>
      <c r="B15" s="11">
        <v>10158.9</v>
      </c>
      <c r="C15" s="19">
        <v>61.5</v>
      </c>
      <c r="D15" s="11">
        <f t="shared" si="0"/>
        <v>0.60538050379470221</v>
      </c>
    </row>
    <row r="16" spans="1:5" ht="86.25" customHeight="1" x14ac:dyDescent="0.25">
      <c r="A16" s="14" t="s">
        <v>41</v>
      </c>
      <c r="B16" s="11">
        <v>8126.25</v>
      </c>
      <c r="C16" s="19">
        <v>541.64700000000005</v>
      </c>
      <c r="D16" s="11">
        <f t="shared" si="0"/>
        <v>6.6653991693585599</v>
      </c>
      <c r="E16" s="1"/>
    </row>
    <row r="17" spans="1:5" ht="82.5" x14ac:dyDescent="0.25">
      <c r="A17" s="14" t="s">
        <v>58</v>
      </c>
      <c r="B17" s="11">
        <v>500</v>
      </c>
      <c r="C17" s="19">
        <v>249.20500000000001</v>
      </c>
      <c r="D17" s="11">
        <f t="shared" si="0"/>
        <v>49.841000000000001</v>
      </c>
      <c r="E17" s="1"/>
    </row>
    <row r="18" spans="1:5" ht="105.75" customHeight="1" x14ac:dyDescent="0.25">
      <c r="A18" s="15" t="s">
        <v>55</v>
      </c>
      <c r="B18" s="11">
        <v>6805.9549999999999</v>
      </c>
      <c r="C18" s="19">
        <v>4.0555000000000003</v>
      </c>
      <c r="D18" s="11">
        <f t="shared" si="0"/>
        <v>5.9587522985385596E-2</v>
      </c>
      <c r="E18" s="1"/>
    </row>
    <row r="19" spans="1:5" s="1" customFormat="1" ht="74.25" customHeight="1" x14ac:dyDescent="0.25">
      <c r="A19" s="15" t="s">
        <v>21</v>
      </c>
      <c r="B19" s="11">
        <v>4200</v>
      </c>
      <c r="C19" s="19">
        <v>33.9</v>
      </c>
      <c r="D19" s="11">
        <f t="shared" si="0"/>
        <v>0.80714285714285716</v>
      </c>
    </row>
    <row r="20" spans="1:5" s="1" customFormat="1" ht="69" customHeight="1" x14ac:dyDescent="0.25">
      <c r="A20" s="15" t="s">
        <v>42</v>
      </c>
      <c r="B20" s="11">
        <v>758.7</v>
      </c>
      <c r="C20" s="19">
        <v>655.5</v>
      </c>
      <c r="D20" s="11">
        <f t="shared" si="0"/>
        <v>86.3977856860419</v>
      </c>
    </row>
    <row r="21" spans="1:5" s="1" customFormat="1" ht="39" customHeight="1" x14ac:dyDescent="0.25">
      <c r="A21" s="15" t="s">
        <v>11</v>
      </c>
      <c r="B21" s="11">
        <v>12898.2462</v>
      </c>
      <c r="C21" s="19">
        <v>302.31659999999999</v>
      </c>
      <c r="D21" s="11">
        <f t="shared" si="0"/>
        <v>2.3438581905809799</v>
      </c>
    </row>
    <row r="22" spans="1:5" s="1" customFormat="1" ht="99" x14ac:dyDescent="0.25">
      <c r="A22" s="16" t="s">
        <v>22</v>
      </c>
      <c r="B22" s="11">
        <v>4737.2389999999996</v>
      </c>
      <c r="C22" s="19">
        <v>3477.09</v>
      </c>
      <c r="D22" s="11">
        <f t="shared" si="0"/>
        <v>73.399083305697701</v>
      </c>
    </row>
    <row r="23" spans="1:5" ht="66" x14ac:dyDescent="0.25">
      <c r="A23" s="15" t="s">
        <v>51</v>
      </c>
      <c r="B23" s="11">
        <v>5011.607</v>
      </c>
      <c r="C23" s="19">
        <v>70.635000000000005</v>
      </c>
      <c r="D23" s="11">
        <f t="shared" si="0"/>
        <v>1.4094281534845012</v>
      </c>
      <c r="E23" s="1"/>
    </row>
    <row r="24" spans="1:5" ht="49.5" x14ac:dyDescent="0.25">
      <c r="A24" s="15" t="s">
        <v>23</v>
      </c>
      <c r="B24" s="11">
        <v>738.8</v>
      </c>
      <c r="C24" s="19">
        <v>472.9</v>
      </c>
      <c r="D24" s="11">
        <f t="shared" si="0"/>
        <v>64.009204114780729</v>
      </c>
    </row>
    <row r="25" spans="1:5" ht="66" x14ac:dyDescent="0.25">
      <c r="A25" s="15" t="s">
        <v>40</v>
      </c>
      <c r="B25" s="11">
        <v>1370.81</v>
      </c>
      <c r="C25" s="19">
        <v>469.81599999999997</v>
      </c>
      <c r="D25" s="11">
        <f t="shared" si="0"/>
        <v>34.272875161400925</v>
      </c>
    </row>
    <row r="26" spans="1:5" ht="111.75" customHeight="1" x14ac:dyDescent="0.25">
      <c r="A26" s="15" t="s">
        <v>24</v>
      </c>
      <c r="B26" s="11">
        <v>86.021600000000007</v>
      </c>
      <c r="C26" s="19">
        <v>86</v>
      </c>
      <c r="D26" s="11">
        <f t="shared" si="0"/>
        <v>99.974890027620972</v>
      </c>
    </row>
    <row r="27" spans="1:5" ht="94.5" customHeight="1" x14ac:dyDescent="0.25">
      <c r="A27" s="15" t="s">
        <v>25</v>
      </c>
      <c r="B27" s="11">
        <v>425.36</v>
      </c>
      <c r="C27" s="19">
        <v>203.191</v>
      </c>
      <c r="D27" s="11">
        <f t="shared" si="0"/>
        <v>47.769183750235094</v>
      </c>
    </row>
    <row r="28" spans="1:5" ht="65.25" customHeight="1" x14ac:dyDescent="0.25">
      <c r="A28" s="15" t="s">
        <v>10</v>
      </c>
      <c r="B28" s="11">
        <v>200</v>
      </c>
      <c r="C28" s="19">
        <v>0</v>
      </c>
      <c r="D28" s="11">
        <f t="shared" si="0"/>
        <v>0</v>
      </c>
    </row>
    <row r="29" spans="1:5" s="1" customFormat="1" ht="59.25" customHeight="1" x14ac:dyDescent="0.25">
      <c r="A29" s="15" t="s">
        <v>13</v>
      </c>
      <c r="B29" s="11">
        <v>16.8766</v>
      </c>
      <c r="C29" s="19">
        <v>16.8766</v>
      </c>
      <c r="D29" s="11">
        <f t="shared" si="0"/>
        <v>100</v>
      </c>
    </row>
    <row r="30" spans="1:5" ht="27" customHeight="1" x14ac:dyDescent="0.25">
      <c r="A30" s="16" t="s">
        <v>5</v>
      </c>
      <c r="B30" s="11">
        <v>39.639850000000003</v>
      </c>
      <c r="C30" s="19">
        <v>39.639850000000003</v>
      </c>
      <c r="D30" s="11">
        <f t="shared" si="0"/>
        <v>100</v>
      </c>
    </row>
    <row r="31" spans="1:5" ht="40.5" customHeight="1" x14ac:dyDescent="0.25">
      <c r="A31" s="15" t="s">
        <v>12</v>
      </c>
      <c r="B31" s="11">
        <v>620.15170000000001</v>
      </c>
      <c r="C31" s="19">
        <v>174</v>
      </c>
      <c r="D31" s="11">
        <f t="shared" si="0"/>
        <v>28.057651055378869</v>
      </c>
    </row>
    <row r="32" spans="1:5" ht="87" customHeight="1" x14ac:dyDescent="0.25">
      <c r="A32" s="15" t="s">
        <v>52</v>
      </c>
      <c r="B32" s="11">
        <v>6.7930000000000001</v>
      </c>
      <c r="C32" s="19">
        <v>6.7930000000000001</v>
      </c>
      <c r="D32" s="11">
        <f t="shared" si="0"/>
        <v>100</v>
      </c>
    </row>
    <row r="33" spans="1:4" s="1" customFormat="1" ht="49.5" x14ac:dyDescent="0.25">
      <c r="A33" s="15" t="s">
        <v>26</v>
      </c>
      <c r="B33" s="11">
        <v>425</v>
      </c>
      <c r="C33" s="19">
        <v>38.1</v>
      </c>
      <c r="D33" s="11">
        <f t="shared" si="0"/>
        <v>8.9647058823529413</v>
      </c>
    </row>
    <row r="34" spans="1:4" ht="198" x14ac:dyDescent="0.25">
      <c r="A34" s="15" t="s">
        <v>61</v>
      </c>
      <c r="B34" s="11">
        <v>200.09010000000001</v>
      </c>
      <c r="C34" s="19">
        <v>200.09010000000001</v>
      </c>
      <c r="D34" s="11">
        <f t="shared" si="0"/>
        <v>100</v>
      </c>
    </row>
    <row r="35" spans="1:4" s="1" customFormat="1" ht="156.75" customHeight="1" x14ac:dyDescent="0.25">
      <c r="A35" s="15" t="s">
        <v>15</v>
      </c>
      <c r="B35" s="11">
        <v>164.21369999999999</v>
      </c>
      <c r="C35" s="19">
        <v>164.21369999999999</v>
      </c>
      <c r="D35" s="11">
        <f>C35/B35*100</f>
        <v>100</v>
      </c>
    </row>
    <row r="36" spans="1:4" s="1" customFormat="1" ht="102.75" customHeight="1" x14ac:dyDescent="0.25">
      <c r="A36" s="15" t="s">
        <v>43</v>
      </c>
      <c r="B36" s="11">
        <v>7.2</v>
      </c>
      <c r="C36" s="19">
        <v>7.2</v>
      </c>
      <c r="D36" s="11">
        <f>C36/B36*100</f>
        <v>100</v>
      </c>
    </row>
    <row r="37" spans="1:4" ht="41.25" customHeight="1" x14ac:dyDescent="0.25">
      <c r="A37" s="15" t="s">
        <v>27</v>
      </c>
      <c r="B37" s="11">
        <v>324.68200000000002</v>
      </c>
      <c r="C37" s="19">
        <v>265.553</v>
      </c>
      <c r="D37" s="11">
        <f t="shared" si="0"/>
        <v>81.788642425511725</v>
      </c>
    </row>
    <row r="38" spans="1:4" s="1" customFormat="1" ht="198" x14ac:dyDescent="0.25">
      <c r="A38" s="15" t="s">
        <v>16</v>
      </c>
      <c r="B38" s="11">
        <v>186.11580000000001</v>
      </c>
      <c r="C38" s="19">
        <v>186.11580000000001</v>
      </c>
      <c r="D38" s="11">
        <f t="shared" si="0"/>
        <v>100</v>
      </c>
    </row>
    <row r="39" spans="1:4" s="1" customFormat="1" ht="82.5" x14ac:dyDescent="0.25">
      <c r="A39" s="15" t="s">
        <v>54</v>
      </c>
      <c r="B39" s="11">
        <v>280</v>
      </c>
      <c r="C39" s="19">
        <v>112.762</v>
      </c>
      <c r="D39" s="11">
        <f t="shared" si="0"/>
        <v>40.272142857142853</v>
      </c>
    </row>
    <row r="40" spans="1:4" s="1" customFormat="1" ht="78" customHeight="1" x14ac:dyDescent="0.25">
      <c r="A40" s="15" t="s">
        <v>53</v>
      </c>
      <c r="B40" s="11">
        <v>380.18099999999998</v>
      </c>
      <c r="C40" s="19">
        <v>305.15600000000001</v>
      </c>
      <c r="D40" s="11">
        <f t="shared" si="0"/>
        <v>80.265978573363753</v>
      </c>
    </row>
    <row r="41" spans="1:4" ht="75" customHeight="1" x14ac:dyDescent="0.25">
      <c r="A41" s="15" t="s">
        <v>44</v>
      </c>
      <c r="B41" s="11">
        <v>275.86399999999998</v>
      </c>
      <c r="C41" s="19">
        <v>82.063999999999993</v>
      </c>
      <c r="D41" s="11">
        <f t="shared" si="0"/>
        <v>29.747991764057652</v>
      </c>
    </row>
    <row r="42" spans="1:4" s="1" customFormat="1" ht="74.25" customHeight="1" x14ac:dyDescent="0.25">
      <c r="A42" s="15" t="s">
        <v>45</v>
      </c>
      <c r="B42" s="11">
        <v>170</v>
      </c>
      <c r="C42" s="19">
        <v>159.01400000000001</v>
      </c>
      <c r="D42" s="11">
        <f t="shared" si="0"/>
        <v>93.537647058823538</v>
      </c>
    </row>
    <row r="43" spans="1:4" s="1" customFormat="1" ht="73.5" customHeight="1" x14ac:dyDescent="0.25">
      <c r="A43" s="15" t="s">
        <v>46</v>
      </c>
      <c r="B43" s="11">
        <v>270</v>
      </c>
      <c r="C43" s="19">
        <v>235.16200000000001</v>
      </c>
      <c r="D43" s="11">
        <f t="shared" ref="D43:D61" si="1">C43/B43*100</f>
        <v>87.09703703703704</v>
      </c>
    </row>
    <row r="44" spans="1:4" s="1" customFormat="1" ht="69.75" customHeight="1" x14ac:dyDescent="0.25">
      <c r="A44" s="15" t="s">
        <v>47</v>
      </c>
      <c r="B44" s="11">
        <v>164.67</v>
      </c>
      <c r="C44" s="19">
        <v>162.726</v>
      </c>
      <c r="D44" s="11">
        <f t="shared" si="1"/>
        <v>98.819457096010211</v>
      </c>
    </row>
    <row r="45" spans="1:4" s="1" customFormat="1" ht="73.5" customHeight="1" x14ac:dyDescent="0.25">
      <c r="A45" s="15" t="s">
        <v>48</v>
      </c>
      <c r="B45" s="11">
        <v>382.88200000000001</v>
      </c>
      <c r="C45" s="19">
        <v>382.55700000000002</v>
      </c>
      <c r="D45" s="11">
        <f t="shared" si="1"/>
        <v>99.915117451329664</v>
      </c>
    </row>
    <row r="46" spans="1:4" s="1" customFormat="1" ht="66" x14ac:dyDescent="0.25">
      <c r="A46" s="15" t="s">
        <v>49</v>
      </c>
      <c r="B46" s="11">
        <v>61.332999999999998</v>
      </c>
      <c r="C46" s="19">
        <v>61.3</v>
      </c>
      <c r="D46" s="11">
        <f t="shared" si="1"/>
        <v>99.946195359757382</v>
      </c>
    </row>
    <row r="47" spans="1:4" s="1" customFormat="1" ht="47.25" customHeight="1" x14ac:dyDescent="0.25">
      <c r="A47" s="15" t="s">
        <v>28</v>
      </c>
      <c r="B47" s="11">
        <v>638.13130000000001</v>
      </c>
      <c r="C47" s="19">
        <v>627.89689999999996</v>
      </c>
      <c r="D47" s="11">
        <f t="shared" si="1"/>
        <v>98.396192131619301</v>
      </c>
    </row>
    <row r="48" spans="1:4" s="1" customFormat="1" ht="72" customHeight="1" x14ac:dyDescent="0.25">
      <c r="A48" s="15" t="s">
        <v>29</v>
      </c>
      <c r="B48" s="11">
        <v>220</v>
      </c>
      <c r="C48" s="19">
        <v>218.69669999999999</v>
      </c>
      <c r="D48" s="11">
        <f t="shared" si="1"/>
        <v>99.407590909090899</v>
      </c>
    </row>
    <row r="49" spans="1:4" s="1" customFormat="1" ht="57" customHeight="1" x14ac:dyDescent="0.25">
      <c r="A49" s="15" t="s">
        <v>6</v>
      </c>
      <c r="B49" s="11">
        <v>100</v>
      </c>
      <c r="C49" s="19">
        <v>0</v>
      </c>
      <c r="D49" s="11">
        <f t="shared" si="1"/>
        <v>0</v>
      </c>
    </row>
    <row r="50" spans="1:4" s="1" customFormat="1" ht="39" customHeight="1" x14ac:dyDescent="0.25">
      <c r="A50" s="15" t="s">
        <v>14</v>
      </c>
      <c r="B50" s="11">
        <v>200</v>
      </c>
      <c r="C50" s="19">
        <v>191.1576</v>
      </c>
      <c r="D50" s="11">
        <f t="shared" si="1"/>
        <v>95.578800000000001</v>
      </c>
    </row>
    <row r="51" spans="1:4" s="1" customFormat="1" ht="26.25" customHeight="1" x14ac:dyDescent="0.25">
      <c r="A51" s="15" t="s">
        <v>30</v>
      </c>
      <c r="B51" s="11">
        <v>48.648000000000003</v>
      </c>
      <c r="C51" s="19">
        <v>39.648000000000003</v>
      </c>
      <c r="D51" s="11">
        <f t="shared" si="1"/>
        <v>81.499753330044399</v>
      </c>
    </row>
    <row r="52" spans="1:4" s="1" customFormat="1" ht="226.5" customHeight="1" x14ac:dyDescent="0.25">
      <c r="A52" s="15" t="s">
        <v>17</v>
      </c>
      <c r="B52" s="11">
        <v>228.1311</v>
      </c>
      <c r="C52" s="19">
        <v>228.1311</v>
      </c>
      <c r="D52" s="11">
        <f t="shared" si="1"/>
        <v>100</v>
      </c>
    </row>
    <row r="53" spans="1:4" s="1" customFormat="1" ht="138" customHeight="1" x14ac:dyDescent="0.25">
      <c r="A53" s="15" t="s">
        <v>18</v>
      </c>
      <c r="B53" s="11">
        <v>186.76220000000001</v>
      </c>
      <c r="C53" s="19">
        <v>186.76220000000001</v>
      </c>
      <c r="D53" s="11">
        <f t="shared" si="1"/>
        <v>100</v>
      </c>
    </row>
    <row r="54" spans="1:4" s="1" customFormat="1" ht="82.5" x14ac:dyDescent="0.25">
      <c r="A54" s="15" t="s">
        <v>50</v>
      </c>
      <c r="B54" s="11">
        <v>45.146999999999998</v>
      </c>
      <c r="C54" s="19">
        <v>45.1477</v>
      </c>
      <c r="D54" s="11">
        <f t="shared" si="1"/>
        <v>100.00155049061954</v>
      </c>
    </row>
    <row r="55" spans="1:4" s="1" customFormat="1" ht="72.75" customHeight="1" x14ac:dyDescent="0.25">
      <c r="A55" s="15" t="s">
        <v>31</v>
      </c>
      <c r="B55" s="11">
        <v>240</v>
      </c>
      <c r="C55" s="19">
        <v>238.92910000000001</v>
      </c>
      <c r="D55" s="11">
        <f t="shared" si="1"/>
        <v>99.553791666666669</v>
      </c>
    </row>
    <row r="56" spans="1:4" ht="63" customHeight="1" x14ac:dyDescent="0.25">
      <c r="A56" s="15" t="s">
        <v>32</v>
      </c>
      <c r="B56" s="12">
        <v>425</v>
      </c>
      <c r="C56" s="20">
        <v>38.1</v>
      </c>
      <c r="D56" s="11">
        <f t="shared" si="1"/>
        <v>8.9647058823529413</v>
      </c>
    </row>
    <row r="57" spans="1:4" ht="89.25" customHeight="1" x14ac:dyDescent="0.25">
      <c r="A57" s="15" t="s">
        <v>33</v>
      </c>
      <c r="B57" s="11">
        <v>100</v>
      </c>
      <c r="C57" s="19">
        <v>68.329700000000003</v>
      </c>
      <c r="D57" s="11">
        <f t="shared" si="1"/>
        <v>68.329700000000003</v>
      </c>
    </row>
    <row r="58" spans="1:4" ht="57.75" customHeight="1" x14ac:dyDescent="0.25">
      <c r="A58" s="15" t="s">
        <v>34</v>
      </c>
      <c r="B58" s="12">
        <v>100</v>
      </c>
      <c r="C58" s="20">
        <v>71.119100000000003</v>
      </c>
      <c r="D58" s="11">
        <f t="shared" si="1"/>
        <v>71.119100000000003</v>
      </c>
    </row>
    <row r="59" spans="1:4" s="1" customFormat="1" ht="78" customHeight="1" x14ac:dyDescent="0.25">
      <c r="A59" s="15" t="s">
        <v>35</v>
      </c>
      <c r="B59" s="12">
        <v>100</v>
      </c>
      <c r="C59" s="20">
        <v>71.825999999999993</v>
      </c>
      <c r="D59" s="11">
        <f t="shared" si="1"/>
        <v>71.825999999999993</v>
      </c>
    </row>
    <row r="60" spans="1:4" s="1" customFormat="1" ht="85.5" customHeight="1" x14ac:dyDescent="0.25">
      <c r="A60" s="15" t="s">
        <v>36</v>
      </c>
      <c r="B60" s="12">
        <v>825</v>
      </c>
      <c r="C60" s="20">
        <v>432.57799999999997</v>
      </c>
      <c r="D60" s="11">
        <f t="shared" si="1"/>
        <v>52.43369696969696</v>
      </c>
    </row>
    <row r="61" spans="1:4" s="1" customFormat="1" ht="102.75" customHeight="1" x14ac:dyDescent="0.25">
      <c r="A61" s="15" t="s">
        <v>37</v>
      </c>
      <c r="B61" s="12">
        <v>500</v>
      </c>
      <c r="C61" s="20">
        <v>193.078</v>
      </c>
      <c r="D61" s="11">
        <f t="shared" si="1"/>
        <v>38.615600000000001</v>
      </c>
    </row>
    <row r="62" spans="1:4" ht="33" x14ac:dyDescent="0.25">
      <c r="A62" s="18" t="s">
        <v>8</v>
      </c>
      <c r="B62" s="10">
        <f>B63</f>
        <v>1070.4000000000001</v>
      </c>
      <c r="C62" s="21">
        <f t="shared" ref="C62:D62" si="2">C63</f>
        <v>942.8</v>
      </c>
      <c r="D62" s="10">
        <f t="shared" si="2"/>
        <v>88.079222720478313</v>
      </c>
    </row>
    <row r="63" spans="1:4" ht="124.5" customHeight="1" x14ac:dyDescent="0.25">
      <c r="A63" s="15" t="s">
        <v>56</v>
      </c>
      <c r="B63" s="12">
        <v>1070.4000000000001</v>
      </c>
      <c r="C63" s="20">
        <v>942.8</v>
      </c>
      <c r="D63" s="12">
        <f t="shared" ref="D63:D66" si="3">C63/B63*100</f>
        <v>88.079222720478313</v>
      </c>
    </row>
    <row r="64" spans="1:4" ht="33" x14ac:dyDescent="0.25">
      <c r="A64" s="18" t="s">
        <v>9</v>
      </c>
      <c r="B64" s="10">
        <f>B65+B66</f>
        <v>3002.15</v>
      </c>
      <c r="C64" s="21">
        <f>C65+C66</f>
        <v>2993.2750000000001</v>
      </c>
      <c r="D64" s="10">
        <f t="shared" si="3"/>
        <v>99.70437852872108</v>
      </c>
    </row>
    <row r="65" spans="1:4" ht="66.75" customHeight="1" x14ac:dyDescent="0.25">
      <c r="A65" s="17" t="s">
        <v>4</v>
      </c>
      <c r="B65" s="12">
        <v>2477.0500000000002</v>
      </c>
      <c r="C65" s="20">
        <v>2468.1750000000002</v>
      </c>
      <c r="D65" s="12">
        <f t="shared" si="3"/>
        <v>99.641710906118163</v>
      </c>
    </row>
    <row r="66" spans="1:4" s="1" customFormat="1" ht="114" customHeight="1" x14ac:dyDescent="0.25">
      <c r="A66" s="17" t="s">
        <v>62</v>
      </c>
      <c r="B66" s="12">
        <v>525.1</v>
      </c>
      <c r="C66" s="20">
        <v>525.1</v>
      </c>
      <c r="D66" s="12">
        <f t="shared" si="3"/>
        <v>100</v>
      </c>
    </row>
    <row r="67" spans="1:4" x14ac:dyDescent="0.25">
      <c r="A67" s="6"/>
      <c r="B67" s="7"/>
      <c r="C67" s="7"/>
      <c r="D67" s="7"/>
    </row>
    <row r="68" spans="1:4" x14ac:dyDescent="0.25">
      <c r="A68" s="6"/>
      <c r="B68" s="7"/>
      <c r="C68" s="7"/>
      <c r="D68" s="7"/>
    </row>
    <row r="69" spans="1:4" s="1" customFormat="1" x14ac:dyDescent="0.25">
      <c r="A69" s="6"/>
      <c r="B69" s="7"/>
      <c r="C69" s="7"/>
      <c r="D69" s="7"/>
    </row>
    <row r="70" spans="1:4" s="1" customFormat="1" x14ac:dyDescent="0.25">
      <c r="A70" s="6"/>
      <c r="B70" s="7"/>
      <c r="C70" s="7"/>
      <c r="D70" s="7"/>
    </row>
    <row r="71" spans="1:4" s="1" customFormat="1" x14ac:dyDescent="0.25">
      <c r="A71" s="6"/>
      <c r="B71" s="7"/>
      <c r="C71" s="7"/>
      <c r="D71" s="7"/>
    </row>
    <row r="72" spans="1:4" s="1" customFormat="1" x14ac:dyDescent="0.25">
      <c r="A72" s="6"/>
      <c r="B72" s="7"/>
      <c r="C72" s="7"/>
      <c r="D72" s="7"/>
    </row>
    <row r="73" spans="1:4" s="1" customFormat="1" x14ac:dyDescent="0.25">
      <c r="A73" s="6"/>
      <c r="B73" s="7"/>
      <c r="C73" s="7"/>
      <c r="D73" s="7"/>
    </row>
    <row r="75" spans="1:4" ht="119.25" customHeight="1" x14ac:dyDescent="0.25"/>
    <row r="77" spans="1:4" ht="40.5" customHeight="1" x14ac:dyDescent="0.25"/>
    <row r="79" spans="1:4" ht="61.5" customHeight="1" x14ac:dyDescent="0.25"/>
    <row r="80" spans="1:4" s="1" customFormat="1" x14ac:dyDescent="0.25"/>
    <row r="81" spans="1:4" s="1" customFormat="1" x14ac:dyDescent="0.25">
      <c r="A81"/>
      <c r="B81"/>
      <c r="C81"/>
      <c r="D81"/>
    </row>
    <row r="82" spans="1:4" s="1" customFormat="1" x14ac:dyDescent="0.25">
      <c r="A82"/>
      <c r="B82"/>
      <c r="C82"/>
      <c r="D82"/>
    </row>
    <row r="83" spans="1:4" ht="60.75" customHeight="1" x14ac:dyDescent="0.25"/>
    <row r="87" spans="1:4" x14ac:dyDescent="0.25">
      <c r="A87" s="1"/>
      <c r="B87" s="1"/>
      <c r="C87" s="1"/>
      <c r="D87" s="1"/>
    </row>
    <row r="89" spans="1:4" ht="41.25" customHeight="1" x14ac:dyDescent="0.25"/>
    <row r="96" spans="1:4" ht="90.75" customHeight="1" x14ac:dyDescent="0.25"/>
    <row r="97" ht="186" customHeight="1" x14ac:dyDescent="0.25"/>
    <row r="98" ht="167.25" customHeight="1" x14ac:dyDescent="0.25"/>
    <row r="100" ht="75" customHeight="1" x14ac:dyDescent="0.25"/>
    <row r="104" ht="74.25" customHeight="1" x14ac:dyDescent="0.25"/>
    <row r="107" ht="36.75" customHeight="1" x14ac:dyDescent="0.25"/>
    <row r="111" ht="40.5" customHeight="1" x14ac:dyDescent="0.25"/>
    <row r="114" ht="76.5" customHeight="1" x14ac:dyDescent="0.25"/>
    <row r="115" ht="167.25" customHeight="1" x14ac:dyDescent="0.25"/>
    <row r="121" ht="187.5" customHeight="1" x14ac:dyDescent="0.25"/>
    <row r="122" ht="150" customHeight="1" x14ac:dyDescent="0.25"/>
    <row r="123" ht="208.5" customHeight="1" x14ac:dyDescent="0.25"/>
    <row r="124" ht="168.75" customHeight="1" x14ac:dyDescent="0.25"/>
    <row r="125" ht="150.75" customHeight="1" x14ac:dyDescent="0.25"/>
    <row r="127" ht="124.5" customHeight="1" x14ac:dyDescent="0.25"/>
    <row r="132" ht="105.75" customHeight="1" x14ac:dyDescent="0.25"/>
    <row r="133" ht="43.5" customHeight="1" x14ac:dyDescent="0.25"/>
    <row r="134" ht="24" customHeight="1" x14ac:dyDescent="0.25"/>
    <row r="135" ht="61.5" customHeight="1" x14ac:dyDescent="0.25"/>
    <row r="136" ht="123" customHeight="1" x14ac:dyDescent="0.25"/>
    <row r="137" ht="195" customHeight="1" x14ac:dyDescent="0.25"/>
    <row r="138" ht="186" customHeight="1" x14ac:dyDescent="0.25"/>
    <row r="139" ht="111" customHeight="1" x14ac:dyDescent="0.25"/>
    <row r="140" ht="65.25" customHeight="1" x14ac:dyDescent="0.25"/>
    <row r="141" ht="123" customHeight="1" x14ac:dyDescent="0.25"/>
    <row r="142" ht="41.25" customHeight="1" x14ac:dyDescent="0.25"/>
    <row r="143" ht="42.75" customHeight="1" x14ac:dyDescent="0.25"/>
    <row r="145" ht="87.75" customHeight="1" x14ac:dyDescent="0.25"/>
    <row r="146" ht="110.25" customHeight="1" x14ac:dyDescent="0.25"/>
    <row r="147" ht="43.5" customHeight="1" x14ac:dyDescent="0.25"/>
    <row r="148" ht="47.25" customHeight="1" x14ac:dyDescent="0.25"/>
    <row r="149" ht="27.75" customHeight="1" x14ac:dyDescent="0.25"/>
    <row r="150" ht="32.25" customHeight="1" x14ac:dyDescent="0.25"/>
    <row r="151" ht="46.5" customHeight="1" x14ac:dyDescent="0.25"/>
    <row r="152" ht="61.5" customHeight="1" x14ac:dyDescent="0.25"/>
    <row r="153" ht="169.5" customHeight="1" x14ac:dyDescent="0.25"/>
    <row r="157" ht="99.75" customHeight="1" x14ac:dyDescent="0.25"/>
    <row r="164" spans="1:4" s="1" customFormat="1" x14ac:dyDescent="0.25">
      <c r="A164"/>
      <c r="B164"/>
      <c r="C164"/>
      <c r="D164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9" spans="1:4" ht="27" customHeight="1" x14ac:dyDescent="0.25"/>
    <row r="170" spans="1:4" ht="27" customHeight="1" x14ac:dyDescent="0.25"/>
  </sheetData>
  <mergeCells count="7">
    <mergeCell ref="C2:D2"/>
    <mergeCell ref="A7:A9"/>
    <mergeCell ref="B7:B9"/>
    <mergeCell ref="A4:D4"/>
    <mergeCell ref="A5:D5"/>
    <mergeCell ref="D7:D9"/>
    <mergeCell ref="C7:C9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differentFirst="1">
    <oddHeader xml:space="preserve">&amp;C&amp;"Times New Roman,обычный"&amp;14&amp;P&amp;R&amp;"Times New Roman,курсив"&amp;14Продовження додатка </oddHeader>
  </headerFooter>
  <rowBreaks count="5" manualBreakCount="5">
    <brk id="17" max="3" man="1"/>
    <brk id="31" max="3" man="1"/>
    <brk id="40" max="3" man="1"/>
    <brk id="53" max="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e_invest18</dc:creator>
  <cp:lastModifiedBy>org301</cp:lastModifiedBy>
  <cp:lastPrinted>2019-01-30T11:40:03Z</cp:lastPrinted>
  <dcterms:created xsi:type="dcterms:W3CDTF">2016-01-13T08:06:57Z</dcterms:created>
  <dcterms:modified xsi:type="dcterms:W3CDTF">2019-01-30T11:40:12Z</dcterms:modified>
</cp:coreProperties>
</file>