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Лист1!$A$1:$E$52</definedName>
  </definedNames>
  <calcPr calcId="145621"/>
</workbook>
</file>

<file path=xl/calcChain.xml><?xml version="1.0" encoding="utf-8"?>
<calcChain xmlns="http://schemas.openxmlformats.org/spreadsheetml/2006/main">
  <c r="B39" i="1" l="1"/>
  <c r="C15" i="1"/>
  <c r="B38" i="1" l="1"/>
  <c r="C31" i="1"/>
  <c r="B37" i="1" l="1"/>
  <c r="B35" i="1" l="1"/>
  <c r="D43" i="1"/>
  <c r="E43" i="1"/>
  <c r="C43" i="1"/>
  <c r="B43" i="1" s="1"/>
  <c r="B44" i="1"/>
  <c r="C42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5" i="1" l="1"/>
  <c r="E45" i="1"/>
  <c r="D41" i="1"/>
  <c r="E41" i="1"/>
  <c r="C41" i="1"/>
  <c r="B42" i="1"/>
  <c r="C45" i="1"/>
  <c r="B46" i="1"/>
  <c r="B12" i="1"/>
  <c r="B13" i="1"/>
  <c r="B14" i="1"/>
  <c r="B15" i="1"/>
  <c r="B17" i="1"/>
  <c r="B18" i="1"/>
  <c r="B40" i="1"/>
  <c r="B11" i="1"/>
  <c r="D10" i="1"/>
  <c r="D9" i="1" s="1"/>
  <c r="E10" i="1"/>
  <c r="E9" i="1" s="1"/>
  <c r="C10" i="1"/>
  <c r="C9" i="1" s="1"/>
  <c r="B41" i="1" l="1"/>
  <c r="B45" i="1"/>
  <c r="B9" i="1"/>
  <c r="B10" i="1"/>
</calcChain>
</file>

<file path=xl/sharedStrings.xml><?xml version="1.0" encoding="utf-8"?>
<sst xmlns="http://schemas.openxmlformats.org/spreadsheetml/2006/main" count="50" uniqueCount="50">
  <si>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</si>
  <si>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</si>
  <si>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</si>
  <si>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</si>
  <si>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</si>
  <si>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</si>
  <si>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</si>
  <si>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</si>
  <si>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</si>
  <si>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</si>
  <si>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</si>
  <si>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</si>
  <si>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</si>
  <si>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</si>
  <si>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</si>
  <si>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</si>
  <si>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</si>
  <si>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</si>
  <si>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</si>
  <si>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</si>
  <si>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</si>
  <si>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</si>
  <si>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</si>
  <si>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</si>
  <si>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</si>
  <si>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</si>
  <si>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</si>
  <si>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</si>
  <si>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</si>
  <si>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</si>
  <si>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</si>
  <si>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Оплата послуг з розрахунку зон на території міста</t>
  </si>
  <si>
    <t>Секретар міської ради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</si>
  <si>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</si>
  <si>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</si>
  <si>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</si>
  <si>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</si>
  <si>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</si>
  <si>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</si>
  <si>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>до рішення міської ради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</si>
  <si>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</si>
  <si>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</si>
  <si>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</si>
  <si>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</si>
  <si>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</si>
  <si>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</si>
  <si>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</si>
  <si>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Управління містобудування, архітектури та земельних відносин виконкому міської ради</t>
  </si>
  <si>
    <t>Реконструкція спортивної споруди зі штучним льодом "Льодова арена"  у                                                  м. Кривий Ріг Дніпропетровської області</t>
  </si>
  <si>
    <t>25.05.2016 №544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</si>
</sst>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80" zoomScaleNormal="100" zoomScaleSheetLayoutView="80" workbookViewId="0">
      <selection activeCell="E9" sqref="E9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40</v>
      </c>
    </row>
    <row r="2" spans="1:5" ht="39" customHeight="1" x14ac:dyDescent="0.3">
      <c r="A2" s="4"/>
      <c r="B2" s="4"/>
      <c r="C2" s="5"/>
      <c r="E2" s="16" t="s">
        <v>39</v>
      </c>
    </row>
    <row r="3" spans="1:5" ht="18.75" x14ac:dyDescent="0.3">
      <c r="A3" s="5"/>
      <c r="B3" s="5"/>
      <c r="C3" s="5"/>
      <c r="D3" s="5"/>
      <c r="E3" s="21" t="s">
        <v>49</v>
      </c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125829108.51000001</v>
      </c>
      <c r="C9" s="13">
        <f>SUM(C10+C41+C43+C45)</f>
        <v>125829108.51000001</v>
      </c>
      <c r="D9" s="13">
        <f t="shared" ref="D9:E9" si="0">SUM(D10+D41+D43+D45)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113573947.51000001</v>
      </c>
      <c r="C10" s="13">
        <f>SUM(C11:C40)</f>
        <v>113573947.51000001</v>
      </c>
      <c r="D10" s="13">
        <f>SUM(D11:D40)</f>
        <v>0</v>
      </c>
      <c r="E10" s="13">
        <f>SUM(E11:E40)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40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16728600</v>
      </c>
      <c r="C15" s="11">
        <f>17888600-1130000-30000</f>
        <v>16728600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10000000</v>
      </c>
      <c r="C18" s="11">
        <v>10000000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76.5" customHeight="1" x14ac:dyDescent="0.25">
      <c r="A26" s="10" t="s">
        <v>45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38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200000</v>
      </c>
      <c r="C28" s="11">
        <v>200000</v>
      </c>
      <c r="D28" s="11">
        <v>0</v>
      </c>
      <c r="E28" s="11">
        <v>0</v>
      </c>
    </row>
    <row r="29" spans="1:5" ht="58.5" customHeight="1" x14ac:dyDescent="0.25">
      <c r="A29" s="10" t="s">
        <v>48</v>
      </c>
      <c r="B29" s="11">
        <f t="shared" si="1"/>
        <v>200000</v>
      </c>
      <c r="C29" s="11">
        <v>200000</v>
      </c>
      <c r="D29" s="11">
        <v>0</v>
      </c>
      <c r="E29" s="11">
        <v>0</v>
      </c>
    </row>
    <row r="30" spans="1:5" ht="83.25" customHeight="1" x14ac:dyDescent="0.25">
      <c r="A30" s="10" t="s">
        <v>33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37</v>
      </c>
      <c r="B31" s="11">
        <f t="shared" si="1"/>
        <v>980000</v>
      </c>
      <c r="C31" s="11">
        <f>50000+930000</f>
        <v>980000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42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34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36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35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43</v>
      </c>
      <c r="B37" s="11">
        <f t="shared" si="1"/>
        <v>5000000</v>
      </c>
      <c r="C37" s="11">
        <v>5000000</v>
      </c>
      <c r="D37" s="11">
        <v>0</v>
      </c>
      <c r="E37" s="11">
        <v>0</v>
      </c>
    </row>
    <row r="38" spans="1:5" ht="31.5" x14ac:dyDescent="0.25">
      <c r="A38" s="10" t="s">
        <v>44</v>
      </c>
      <c r="B38" s="11">
        <f t="shared" si="1"/>
        <v>200000</v>
      </c>
      <c r="C38" s="11">
        <v>200000</v>
      </c>
      <c r="D38" s="11">
        <v>0</v>
      </c>
      <c r="E38" s="11">
        <v>0</v>
      </c>
    </row>
    <row r="39" spans="1:5" ht="31.5" x14ac:dyDescent="0.25">
      <c r="A39" s="10" t="s">
        <v>46</v>
      </c>
      <c r="B39" s="11">
        <f t="shared" si="1"/>
        <v>30000</v>
      </c>
      <c r="C39" s="11">
        <v>30000</v>
      </c>
      <c r="D39" s="11">
        <v>0</v>
      </c>
      <c r="E39" s="11">
        <v>0</v>
      </c>
    </row>
    <row r="40" spans="1:5" ht="33.75" customHeight="1" x14ac:dyDescent="0.25">
      <c r="A40" s="9" t="s">
        <v>10</v>
      </c>
      <c r="B40" s="11">
        <f t="shared" si="1"/>
        <v>170000</v>
      </c>
      <c r="C40" s="11">
        <v>170000</v>
      </c>
      <c r="D40" s="11">
        <v>0</v>
      </c>
      <c r="E40" s="11">
        <v>0</v>
      </c>
    </row>
    <row r="41" spans="1:5" ht="19.5" customHeight="1" x14ac:dyDescent="0.25">
      <c r="A41" s="12" t="s">
        <v>11</v>
      </c>
      <c r="B41" s="13">
        <f>SUM(C41:E41)</f>
        <v>10232928</v>
      </c>
      <c r="C41" s="13">
        <f>SUM(C42)</f>
        <v>10232928</v>
      </c>
      <c r="D41" s="13">
        <f t="shared" ref="D41:E41" si="2">SUM(D42)</f>
        <v>0</v>
      </c>
      <c r="E41" s="13">
        <f t="shared" si="2"/>
        <v>0</v>
      </c>
    </row>
    <row r="42" spans="1:5" ht="19.5" customHeight="1" x14ac:dyDescent="0.25">
      <c r="A42" s="10" t="s">
        <v>21</v>
      </c>
      <c r="B42" s="11">
        <f>SUM(C42:E42)</f>
        <v>10232928</v>
      </c>
      <c r="C42" s="11">
        <f>8232928+2000000</f>
        <v>10232928</v>
      </c>
      <c r="D42" s="11">
        <v>0</v>
      </c>
      <c r="E42" s="11">
        <v>0</v>
      </c>
    </row>
    <row r="43" spans="1:5" ht="52.5" customHeight="1" x14ac:dyDescent="0.25">
      <c r="A43" s="12" t="s">
        <v>47</v>
      </c>
      <c r="B43" s="13">
        <f>SUM(C43:E43)</f>
        <v>100000</v>
      </c>
      <c r="C43" s="13">
        <f>SUM(C44)</f>
        <v>100000</v>
      </c>
      <c r="D43" s="13">
        <f t="shared" ref="D43:E43" si="3">SUM(D44)</f>
        <v>0</v>
      </c>
      <c r="E43" s="13">
        <f t="shared" si="3"/>
        <v>0</v>
      </c>
    </row>
    <row r="44" spans="1:5" ht="33.75" customHeight="1" x14ac:dyDescent="0.25">
      <c r="A44" s="10" t="s">
        <v>31</v>
      </c>
      <c r="B44" s="11">
        <f t="shared" ref="B44" si="4">SUM(C44:E44)</f>
        <v>100000</v>
      </c>
      <c r="C44" s="11">
        <v>100000</v>
      </c>
      <c r="D44" s="11"/>
      <c r="E44" s="11"/>
    </row>
    <row r="45" spans="1:5" ht="34.5" customHeight="1" x14ac:dyDescent="0.25">
      <c r="A45" s="12" t="s">
        <v>12</v>
      </c>
      <c r="B45" s="13">
        <f>SUM(C45:E45)</f>
        <v>1922233</v>
      </c>
      <c r="C45" s="13">
        <f>SUM(C46)</f>
        <v>1922233</v>
      </c>
      <c r="D45" s="13">
        <f t="shared" ref="D45:E45" si="5">SUM(D46)</f>
        <v>0</v>
      </c>
      <c r="E45" s="13">
        <f t="shared" si="5"/>
        <v>0</v>
      </c>
    </row>
    <row r="46" spans="1:5" ht="66" customHeight="1" x14ac:dyDescent="0.25">
      <c r="A46" s="9" t="s">
        <v>13</v>
      </c>
      <c r="B46" s="11">
        <f>SUM(C46:E46)</f>
        <v>1922233</v>
      </c>
      <c r="C46" s="11">
        <v>1922233</v>
      </c>
      <c r="D46" s="11">
        <v>0</v>
      </c>
      <c r="E46" s="11">
        <v>0</v>
      </c>
    </row>
    <row r="47" spans="1:5" ht="15.75" x14ac:dyDescent="0.25">
      <c r="A47" s="14"/>
      <c r="B47" s="15"/>
      <c r="C47" s="15"/>
      <c r="D47" s="15"/>
      <c r="E47" s="15"/>
    </row>
    <row r="48" spans="1:5" ht="15.75" x14ac:dyDescent="0.25">
      <c r="A48" s="14"/>
      <c r="B48" s="15"/>
      <c r="C48" s="15"/>
      <c r="D48" s="15"/>
      <c r="E48" s="15"/>
    </row>
    <row r="49" spans="1:5" ht="15.75" x14ac:dyDescent="0.25">
      <c r="A49" s="14"/>
      <c r="B49" s="15"/>
      <c r="C49" s="15"/>
      <c r="D49" s="15"/>
      <c r="E49" s="15"/>
    </row>
    <row r="51" spans="1:5" x14ac:dyDescent="0.25">
      <c r="A51" s="20" t="s">
        <v>32</v>
      </c>
      <c r="B51" s="20"/>
      <c r="C51" s="20"/>
      <c r="D51" s="20" t="s">
        <v>41</v>
      </c>
      <c r="E51" s="20"/>
    </row>
    <row r="52" spans="1:5" x14ac:dyDescent="0.25">
      <c r="A52" s="20"/>
      <c r="B52" s="20"/>
      <c r="C52" s="20"/>
      <c r="D52" s="20"/>
      <c r="E52" s="20"/>
    </row>
    <row r="53" spans="1:5" x14ac:dyDescent="0.25">
      <c r="A53" s="20"/>
      <c r="B53" s="20"/>
      <c r="C53" s="20"/>
      <c r="D53" s="20"/>
      <c r="E53" s="20"/>
    </row>
  </sheetData>
  <mergeCells count="4">
    <mergeCell ref="A4:E4"/>
    <mergeCell ref="A5:E5"/>
    <mergeCell ref="A51:C53"/>
    <mergeCell ref="D51:E5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2016-05-31T07:11:23Z</dcterms:modified>
</cp:coreProperties>
</file>