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Реєстр гум.вантажів 2023" sheetId="1" r:id="rId1"/>
  </sheets>
  <definedNames/>
  <calcPr fullCalcOnLoad="1"/>
</workbook>
</file>

<file path=xl/sharedStrings.xml><?xml version="1.0" encoding="utf-8"?>
<sst xmlns="http://schemas.openxmlformats.org/spreadsheetml/2006/main" count="298" uniqueCount="185">
  <si>
    <t>№ з/п</t>
  </si>
  <si>
    <t>Вантаж</t>
  </si>
  <si>
    <t>UNICEF</t>
  </si>
  <si>
    <t>HEKS</t>
  </si>
  <si>
    <t>ГО "Набат Кривбас"</t>
  </si>
  <si>
    <t>Ноутбуки - 50 шт</t>
  </si>
  <si>
    <t>ACTED</t>
  </si>
  <si>
    <t>Свічки (6шт в уп) - 500 
Ковдра 1700*2000мм -300 
Одноразовий посуд (6-персон пак, 4 найменування) - 2000 
Ємність для води (750 літрів) – 20
Конвектор - 80 
Сітьовий подовжувач (5м) - 100 
Складне ліжко з матрацем - 200 
Подушка 500*700мм - 300
 Мікрохвильова піч - 40 
Термопот для гарячих напоїв (7,0L) -80 
Рушник 700*1400мм - 300 
Ліхтар - 80 
Ліхтарик - 80</t>
  </si>
  <si>
    <t>Ковдри - 700 шт</t>
  </si>
  <si>
    <t>БО "Фонд Ріната Ахметова"</t>
  </si>
  <si>
    <t>Міжнародна організація міграції</t>
  </si>
  <si>
    <t>Комплекти обладнання для теплових пушок – 13 шт</t>
  </si>
  <si>
    <t>ГО "Ротарі"</t>
  </si>
  <si>
    <t xml:space="preserve">Генератори - 18 шт + каністри 18шт </t>
  </si>
  <si>
    <t>Генератори - 14 шт</t>
  </si>
  <si>
    <t>Набори з зимовими речами для дітей 3237 шт</t>
  </si>
  <si>
    <t>29.03.2023, 03.04.2023</t>
  </si>
  <si>
    <t>Продуктові набори   16 833 коробок</t>
  </si>
  <si>
    <t>Будівельні матеріали - 380 наборів</t>
  </si>
  <si>
    <t>Водонагрівачі - 150 шт,                                                                      павербанки - 300 шт,                                                     набори дорожні дитячі - 300 шт</t>
  </si>
  <si>
    <t>ГО "Лайонс Клабс Інтернешнл-Україна"</t>
  </si>
  <si>
    <t>Генератори - 137 шт</t>
  </si>
  <si>
    <t>БО "БФ "Добро+Дій"</t>
  </si>
  <si>
    <t>Департамент освіти і науки ДОДА</t>
  </si>
  <si>
    <t>Одяг зимовий дитячий -  281 набір</t>
  </si>
  <si>
    <t>ГО "Волонтерський центр "Солдатський привал"</t>
  </si>
  <si>
    <t>Разом</t>
  </si>
  <si>
    <t>Набори з зимовими речами для дітей - 1931 шт</t>
  </si>
  <si>
    <t xml:space="preserve">БО ВП Інтерсос </t>
  </si>
  <si>
    <t>15.05.2023,   22.05.2023</t>
  </si>
  <si>
    <t>БО БФ Безпечне майбутнє</t>
  </si>
  <si>
    <t>13.06.2023, 14.06.2023</t>
  </si>
  <si>
    <t>БФ Синьо-жовтий хрест німецько-українського товариства</t>
  </si>
  <si>
    <t>Борошно (50кг) - 225 шт,                                                   Олія (0,92) - 2250 шт,                                                         Вівсяна каша (0,5кг) - 2250 шт,                                           Сіль (0,25кг) - 2250 шт,                                                         Горох (50кг) - 90 шт</t>
  </si>
  <si>
    <t>Сигнальна сирена С-28 - 10 шт</t>
  </si>
  <si>
    <t>Водяні фільтри - 7 шт</t>
  </si>
  <si>
    <t>Пароконвектомат - 2 шт,                                    Мережевий фільтр - 7 шт,                                                Лампа настільна акумуляторна - 7 шт,                                      Ліхтар переносний світлодіодний - 7 шт</t>
  </si>
  <si>
    <t>Набори гігієнічні - 9 шт,                                             Водонагрівач електричний - 15 шт</t>
  </si>
  <si>
    <t>Індивідуальні набори для вчителів - 200 шт</t>
  </si>
  <si>
    <t>Ноутбук hp - 1914 шт</t>
  </si>
  <si>
    <t>Будівельні матеріали</t>
  </si>
  <si>
    <t>ГО Міжнародний медичний корпус</t>
  </si>
  <si>
    <t>ГО "Комітет сприяння розвитку інформаційного суспільства"</t>
  </si>
  <si>
    <t>Листівка А4 - 1000 шт.,                                                Листівка А5 - 160 шт.</t>
  </si>
  <si>
    <t>Місто-партнер Еспоо (Фінляндія)</t>
  </si>
  <si>
    <t>Планшет "Lenovo M10 Plus" - 106 шт,                                     Хромбук "Samsung Galaxy Chromebook Go-14" - 106 шт</t>
  </si>
  <si>
    <t>Борошно (50кг) - 225 шт,                                                 Олія (0,92) - 2250 шт,                                                                   Вівсяна каша (0,5кг) - 2250 шт,                                                                             Сіль (0,25кг) - 2250 шт,                                                                                               Горох (50кг) - 90 шт</t>
  </si>
  <si>
    <t>Інституційний гігієнічний набір для дитячих садків - 200 шт,                                                                                                                  Інституційний гігієнічний набір для шкіл - 200 шт</t>
  </si>
  <si>
    <t>Гігієнічні набори 200 шт.,                                                                     Вода бутильована 6л. - 800 шт</t>
  </si>
  <si>
    <t>Ноутбук вживаний Dell Latitude E5470+power cable - 155 шт,                                                                                                 Ноутбук вживаний HP Elitebook 840 G3+power cable - 45 шт</t>
  </si>
  <si>
    <t>Гданський фонд</t>
  </si>
  <si>
    <t>Обладнання, прокладки</t>
  </si>
  <si>
    <t xml:space="preserve">Автомобіль Форд Транзит </t>
  </si>
  <si>
    <t>Масляні радіатори - 107  шт</t>
  </si>
  <si>
    <t>Одяг зимовий дитячий 13-14 років - 69 наборів</t>
  </si>
  <si>
    <t>Пакет полієтиленовий - 15000 шт</t>
  </si>
  <si>
    <t>Бочки жорсткі 1000 л - 50 шт</t>
  </si>
  <si>
    <t>Масляні радіатори - 250 шт</t>
  </si>
  <si>
    <t xml:space="preserve"> </t>
  </si>
  <si>
    <t>Набори для жінок із дітьми (Бебі Бокси)-150 шт</t>
  </si>
  <si>
    <t>ГО Людина в біді</t>
  </si>
  <si>
    <t>Будматеріали, 500 комплектів</t>
  </si>
  <si>
    <t>Гігієнічні набори, 700 коробок</t>
  </si>
  <si>
    <t>Wifi router Nokia Beacon 1 3FE47855BA, 28 шт</t>
  </si>
  <si>
    <t>Рейка, 14000 шт</t>
  </si>
  <si>
    <t>БО "Українська фундація "Мрія"</t>
  </si>
  <si>
    <t>Канцтовари, 50 комплектів                                         Рюкзаки, 25 шт</t>
  </si>
  <si>
    <t>Німецьке товариство міжнародної співпраці</t>
  </si>
  <si>
    <t>ГО "ЕГІДА_ЦЕНТР"</t>
  </si>
  <si>
    <t>Футболки, 30 шт</t>
  </si>
  <si>
    <t>Вода негазована "ПЕТРИКІВСЬКА", 6л - 3456 шт.</t>
  </si>
  <si>
    <t>Рюкзаки із канцтоварами - 3093 шт.</t>
  </si>
  <si>
    <t>Комплекти екстреної допомоги (постільна білизна) - 500 шт.</t>
  </si>
  <si>
    <t>Контейнер для води 1000л., 104 шт</t>
  </si>
  <si>
    <t>КП "Кривбасводоканал"</t>
  </si>
  <si>
    <t>Ковдри, 1005 шт.</t>
  </si>
  <si>
    <t>видано</t>
  </si>
  <si>
    <t>Контейнери для зберігання води (вживані, 1000 л.) - 104 одиниці</t>
  </si>
  <si>
    <t>БО "Добра фабрика Україна"</t>
  </si>
  <si>
    <t>Продукти харчування (Сухі (сніданки), 800 шт.</t>
  </si>
  <si>
    <t>Міжнародна організація з міграції</t>
  </si>
  <si>
    <t>Комплект ECD в коробці, 2016 - 2 шт</t>
  </si>
  <si>
    <t>Німецьке товариство міжнародного співробітництва GIZ</t>
  </si>
  <si>
    <t>Дитячі набори для подорожей - 600 шт,                         Павербанки - 600 шт,                                                                             Український гігієнічний набір - 420 шт,                                 Аптечка класу А - 45 шт</t>
  </si>
  <si>
    <t>Складний контейнер для води 10л. - 400 шт,                                   Сімейний комплект достатній для потреб- 33 шт,                                  Сімейний набір - 60 шт,                                                                       Фільтр для води 10л. - 28шт,                                                  Таблетки для очищення води 1,67г - 600 шт,                                  Ковдра - 100 шт,                                                                                        Бак для води 500л - 7 шт,                                                                                  Бак для води 1000л НЕ Складний Синій - 26 шт,               Український гігієнічний набір - 60 шт</t>
  </si>
  <si>
    <t xml:space="preserve">видано  </t>
  </si>
  <si>
    <t>30.10.2023,   31.10.2023</t>
  </si>
  <si>
    <t>Міжнародний Комітет Червоного Хреста (МКЧХ)</t>
  </si>
  <si>
    <t>Аптечка першої допомоги, набір для місцевої програми, середній - 35 шт.;                                              Аптечка першої допомоги, 1 рівень базова, рюкзак - 20 шт.;                                                                                         Аптечка перої допомоги, 2 рівень, набір для здоров'я персоналу - 93 шт</t>
  </si>
  <si>
    <t>Отримувачі</t>
  </si>
  <si>
    <t xml:space="preserve">Кризовий центр "З надією в майбутнє";                           Криворізький перинатальний центр;                              Криворізький міський центр соціальних служб </t>
  </si>
  <si>
    <t>Комунальні заклади та установа - 3 отримувача;                  Кризовий центр "З надією в майбутнє",                        Заклади культури міста (театри, палаци культури, школа мистецтв, художні школи, музичні школи, музей);                                                                                     Заклади освіти і науки міста (школи, гімназії, ліцеї)</t>
  </si>
  <si>
    <t>Заклади освіти міста - Пункти незламності (обігріву)</t>
  </si>
  <si>
    <t>Побутова техніка, канцелярія, дитяче приладдя, побутова хімія, підгузки</t>
  </si>
  <si>
    <t>ПОГ Криворізьке  УВП УТОС;                                               Вразливі категорії населення районів міста: батодітні сім 'ї району; особи з інвалідністю, які отримують державну допомогу; одинкі мами, які отримують допомогу як малозабезпечені;  діти, які перебувають під опікою (піклуванням)</t>
  </si>
  <si>
    <t>Заклади культури міста (театри, палаци культури, школа мистецтв, художні школи, музичні школи, музей)</t>
  </si>
  <si>
    <t>Заклади освіти міста (гімназії, коледжи, ліцеї)</t>
  </si>
  <si>
    <t>Заклади культури міста (театри, палаци культури, школа мистецтв, художні школи, музичні школи, музей);                                                                                       Заклади освіти  міста (школи, гімназії, ліцеї);</t>
  </si>
  <si>
    <t>КГ № 18; КГ № 50;                                                                     КУ "Територіальний центр соціального обслуговування (надання соц.послуг) у Ц-М районі;  КП "Швидкісний трамвай";                                                     КП "Кривбасводоканал"</t>
  </si>
  <si>
    <t>КГ № 4; КГ № 14; КГ № 42; КГ № 98;  КЗ "ЦСПРД"; ВСП "Гірничо-електромеханічний фаховий коледж КНУ";   ВСП "Індустріальний фаховий коледж КНУ"</t>
  </si>
  <si>
    <t>КЗ "Центр професійного розвитку педагогічних працівників"</t>
  </si>
  <si>
    <t>Комунальні установи - 9 отримувачів</t>
  </si>
  <si>
    <t>Кризовий центр "З надією в майбутнє";                   Криворізький міський центр соціальних служб;  Заклади культури міста - 27 отримувачів;                               КЗ "ЦСПРД"</t>
  </si>
  <si>
    <t>Кризовий центр "З надією в майбутнє",                        Заклади культури міста (театри, палаци культури, школа мистецтв, художні школи, музичні школи, музей, виставковий зал);                                                Заклади дошкільної освіти (ясла-садки);                                                                                   Заклади освіти і науки міста (школи, гімназії, ліцеї);   КЗ "ЦСПРД №1"; КЗ "ЦСПРД";                                             КЗ "Центр професійного розвитку педагогічних працівників";                                                                                  КЗ "Багатопрофільний навчально-реабілітаційний центр "Довіра",                                                                             КП "Кривбасводоканал";                                                           КП "Сансервіс"</t>
  </si>
  <si>
    <t xml:space="preserve">Заклади освіти міста (гімназії, школи);                                КЗ "ЦСПРД";                                                                                 ПК "Мистецький"  </t>
  </si>
  <si>
    <t>Заклади дошкільної освіти міста (ясла-садки);  Заклади середньої освіти (гімназії, ліцеї, коледжи, школи);                                                                                     Заклади позашкільної освіти (дитячі спортивні школи, клуби, гуртки, центри);                                                            КЗ" БНРЦ";                                                                                   КПЗ "Дитячий оздоровчий табір "Сонячний";                   КПЗ "Дитячий оздоровчий табір "Старт";                        Заклади культури - 2 отримувача</t>
  </si>
  <si>
    <t>Заклади дошкільної освіти міста (ясла-садки);  Заклади середньої освіти (гімназії, ліцеї, коледжи); Заклади вищої освіти (ДУЕТ);                                                       Кризовий центр "З надією в майбутнє";                       Комунальні заклади - 3 отримувача;                            ЦПРПП;                                                                               Заклади культури міста (театри, палаци культури, школа мистецтв, художні школи, музичні школи)</t>
  </si>
  <si>
    <t>КУ "Криворізький інклюзивно-ресурсний центр №1";                                                                                                            КУ "Криворізький інклюзивно-ресурсний центр №2 "</t>
  </si>
  <si>
    <t>Комунальні заклади дошкільної освіти (ясла-садки); Заклади середньої освіти (школи, ліцеї, гімназії);   Комунальні позашкільні навчальні заклади (центри);                                                              ДНЗ "Криворізький центр професійної освіти металургії та машинобудування";                                                        КЗ "Багатопрофільний навчально-реабілітаційний центр"</t>
  </si>
  <si>
    <t>ГО "АВАЛІСТ"</t>
  </si>
  <si>
    <t>Плед вовняний НОВОЗЕЛАНДСЬКИЙ 1400*2000 - 1400 шт.</t>
  </si>
  <si>
    <t>Гігієнічні набори для громадських установ - 30 шт.</t>
  </si>
  <si>
    <t>OSB плита - 33 шт.</t>
  </si>
  <si>
    <t>КУ "Центр з обслуговування закладів освіти" ДОР</t>
  </si>
  <si>
    <t>"Бокс "Навчально-розвивальні матеріали для закладів дошкільної освіти"</t>
  </si>
  <si>
    <t>Сонячні електрогенеруючі панелі (СЕП), 900 шт.</t>
  </si>
  <si>
    <t>Міжнародна організація з Міграції</t>
  </si>
  <si>
    <t>Ковдри - 3000 шт</t>
  </si>
  <si>
    <t>Ковдра двоспальна (Blanket Double), 500 шт                                                                    Сонячна лампа Б (Solar Lamp (Type-B)), 750 шт</t>
  </si>
  <si>
    <t>ОСБ 10 мм 250х125 см , 1110 шт</t>
  </si>
  <si>
    <t>Набір для укриття, 500 шт                                                                  Піна, 500 шт</t>
  </si>
  <si>
    <t>ОСБ 10 мм 250х125 см , 888 шт</t>
  </si>
  <si>
    <t>Брусок 2 м, 10 000 шт</t>
  </si>
  <si>
    <r>
      <t>МБФ "Українська фундація громадського здоров</t>
    </r>
    <r>
      <rPr>
        <sz val="11"/>
        <color indexed="8"/>
        <rFont val="Calibri"/>
        <family val="2"/>
      </rPr>
      <t>ʼ</t>
    </r>
    <r>
      <rPr>
        <sz val="11"/>
        <color indexed="8"/>
        <rFont val="Times New Roman"/>
        <family val="1"/>
      </rPr>
      <t>я "</t>
    </r>
  </si>
  <si>
    <t xml:space="preserve">1.Зовнішній акамулятор Xiaomi Redmi 10000 mAh чорний  -1 шт                                                                                            2. Пульсоксиметр BERRY -  1 шт                                                       3. Механічний тахометр  B.well WM-635 -1 шт                     4.Мобільний телефон OPPO A55 -2 шт                                        5. Планшет Lenovo Tab M10 Plus LTE </t>
  </si>
  <si>
    <t xml:space="preserve"> 06.11.2023</t>
  </si>
  <si>
    <t>Сонячні електрогенеруючі панелі (СЕП), 899 шт.</t>
  </si>
  <si>
    <t>55а</t>
  </si>
  <si>
    <t>1."Ноутбук (SL002247)-HP 245 G9,Athlon 3050U 14 "FHD,4GB DDR4 2400, 128GB SSD-906 шт                    2. "Сумка для ноутбука (SL005314)" -906 шт                                       3, "Навушники  (SL005314) "-906 шт                                                   4."Компьютерна миша"  (SL005314)-906 шт</t>
  </si>
  <si>
    <t xml:space="preserve">1."Ноутбук " - 92 шт                                                                     2. "Сумка для ноутбука " -92 шт                                                                  3, "Навушники  "    - 92 шт                                                4."Компьютерна миша" -92 шт </t>
  </si>
  <si>
    <t xml:space="preserve">видано </t>
  </si>
  <si>
    <r>
      <t xml:space="preserve">                                                    </t>
    </r>
    <r>
      <rPr>
        <b/>
        <sz val="20"/>
        <color indexed="8"/>
        <rFont val="Times New Roman"/>
        <family val="1"/>
      </rPr>
      <t xml:space="preserve">       Звіт про наявність і розподіл гуманітарної допомоги </t>
    </r>
  </si>
  <si>
    <t>Донор</t>
  </si>
  <si>
    <t>Загальна вага вантажу</t>
  </si>
  <si>
    <t>Отримано</t>
  </si>
  <si>
    <t>Сума коштів, у тому числі в іноземній валюті</t>
  </si>
  <si>
    <t>Розподілено</t>
  </si>
  <si>
    <t xml:space="preserve">Залишки </t>
  </si>
  <si>
    <t>16.06.2023     31.07.2023</t>
  </si>
  <si>
    <t xml:space="preserve">Міжнародна неурядова організація "Save The Children" </t>
  </si>
  <si>
    <t>Резервуар для води (1500 л) - 30 шт;                                      пластиковий лист Тарпаулін (4*5 м) - 100 шт;                                                   санітарний комплект - 1000 шт.</t>
  </si>
  <si>
    <t>06.05.2023  10.05.2023</t>
  </si>
  <si>
    <t>31.07.2023     01.12.2023</t>
  </si>
  <si>
    <t>01.08-10.09.2023</t>
  </si>
  <si>
    <t>залишок 70 шт</t>
  </si>
  <si>
    <t xml:space="preserve"> не видано</t>
  </si>
  <si>
    <t>не видано</t>
  </si>
  <si>
    <t>Дата видачі</t>
  </si>
  <si>
    <t>мешканці Металургійного району ;                                                                                        мешканці Центрально-Міського району ;</t>
  </si>
  <si>
    <t xml:space="preserve">Кризовий центр "З надією в майбутнє";                     мешканці міста , облікові категорії  </t>
  </si>
  <si>
    <t xml:space="preserve">Вразливі верстви населення: прийомні сім'ї, дитячі будинки сімейного типу, багатодітні сім'ї районів міста;                                                                                              ГО "ЕГІДА-ЦЕНТР";                                                               ради;                                                                                      ВСП "Криворізький фаховий коледж ДУЕТ";                           КГ №14  </t>
  </si>
  <si>
    <t xml:space="preserve">Вразливі верстви населення: прийомні сім'ї, дитячі будинки сімейного типу, багатодітні сім'ї районів міста;                                                                                              ГО "ЕГІДА-ЦЕНТР";                                                                                                                                                 ВСП "Криворізький фаховий коледж ДУЕТ";                           КГ №14  </t>
  </si>
  <si>
    <t>мешканці  Металургійного району ( постраждалі , в наслідок ракетного удару)</t>
  </si>
  <si>
    <t>Мешканці Центрально - Міського району, оселі яких постраждали внаслідок військової агресії російської федерації.</t>
  </si>
  <si>
    <t xml:space="preserve">криворізкий міський центр соціальних служб </t>
  </si>
  <si>
    <t>Мешканці  Центрально-Міського району;                                                                          Мешканці Інгулецького району;                                                                                    Мешканці Саксаганського району;                                                                                       Мееканці Покровського району;                                                                                        Кризовий центр "З надією в майбутнє"                            "Кривбасводоканал "</t>
  </si>
  <si>
    <t xml:space="preserve">видавалося разом з продуктовими наборами від  БО "Фонд Ахметова" </t>
  </si>
  <si>
    <t>Мешканці Металургійного району;                                                                                       Мешканці Тернівського району;                                                                                   Мешканці Центрально-Міського району;                                                                      Мешканці Покровського району;                                                                                     Мешканці Саксаганського району;                                                                                                 КП "Криворізький міський театр ляльок"</t>
  </si>
  <si>
    <t>Заклади освіти міста - 102 отримувача</t>
  </si>
  <si>
    <t>Заклади освіти міста - 106 отримувачів</t>
  </si>
  <si>
    <t>Заклади освіти  міста- 7 отримувачів;                                     КУ "Будинок милосердя "Затишок"</t>
  </si>
  <si>
    <t>Заклади  освіти міста - 7 отримувачів</t>
  </si>
  <si>
    <t>Заклади освіти міста - 28 отримувачів</t>
  </si>
  <si>
    <t>Заклади освіти міста;                                          Управління культури - 22 отримувача</t>
  </si>
  <si>
    <t>Заклади освіти міста;                                         Управління культури - 22 отримувача</t>
  </si>
  <si>
    <t>Заклади освіти міста</t>
  </si>
  <si>
    <t>заклади освіти міста- 124 отримувача</t>
  </si>
  <si>
    <t>Заклади освіти міста - 324 отримувача</t>
  </si>
  <si>
    <t>Заклади освіти міста  - 11 отримувачів; Криворізький міський центр соціальних служб;             КЗ "Центр професійного розвитку педагогічних працівників"</t>
  </si>
  <si>
    <t>КП "Кривбасводоканал";                                                          КЗ "ЦСПРД";                                                                         Кризовий центр "З надією в майбутнє";                          Управління культури - 23 отримувача;                         Заклади освіти міста  - 118 отримувачів</t>
  </si>
  <si>
    <t>Заклади освіти міста - 105 отримувачів</t>
  </si>
  <si>
    <r>
      <rPr>
        <sz val="11"/>
        <rFont val="Times New Roman"/>
        <family val="1"/>
      </rPr>
      <t>Діти з родин, що постраждали в наслідок військової агресії російської федерації</t>
    </r>
    <r>
      <rPr>
        <sz val="11"/>
        <color indexed="10"/>
        <rFont val="Times New Roman"/>
        <family val="1"/>
      </rPr>
      <t>.</t>
    </r>
    <r>
      <rPr>
        <b/>
        <sz val="11"/>
        <color indexed="10"/>
        <rFont val="Times New Roman"/>
        <family val="1"/>
      </rPr>
      <t xml:space="preserve"> </t>
    </r>
  </si>
  <si>
    <t>Родинам з дітьми  які перебувають  в СЖО</t>
  </si>
  <si>
    <t>Заклади освіти міста  - 63 отримувача</t>
  </si>
  <si>
    <t>Заклади освіти міста  - 7 отримувачів</t>
  </si>
  <si>
    <t>Заклади освіти міста  - 118 отримувачів;                     Управління культури - 22 отримувача</t>
  </si>
  <si>
    <t xml:space="preserve">Заклади освіти міста </t>
  </si>
  <si>
    <t>Заклади освіти міста - 118 отримувачів; Управління культури - 22 отримувача</t>
  </si>
  <si>
    <t>Заклади освіти міста -7 утримувачів</t>
  </si>
  <si>
    <t>Заклади освіти міста ( ЗДО)</t>
  </si>
  <si>
    <t xml:space="preserve">будівельні матеріали на суму 1 014 891,73 грн на відповідальному зберіганні КП "Міський тролейбус"      </t>
  </si>
  <si>
    <t xml:space="preserve">залишок будівельних матеріалів на суму 976 951,04 грн </t>
  </si>
  <si>
    <t>Кризовий центр "З надією в майбутнє";                   Комунальні заклади - 2 отримувача;                        мешканці Довгинцівського району;                                                                                   мешканці Покровського району;</t>
  </si>
  <si>
    <t xml:space="preserve">мешканці міста, облікові категорії </t>
  </si>
  <si>
    <t xml:space="preserve">Дата отримання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</si>
</sst>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/>
    </xf>
    <xf numFmtId="14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2" fontId="54" fillId="33" borderId="11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14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2" fontId="54" fillId="33" borderId="12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2" fontId="54" fillId="33" borderId="10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49" fontId="54" fillId="0" borderId="0" xfId="0" applyNumberFormat="1" applyFont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49" fontId="56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/>
    </xf>
    <xf numFmtId="0" fontId="54" fillId="33" borderId="10" xfId="0" applyFont="1" applyFill="1" applyBorder="1" applyAlignment="1">
      <alignment horizontal="left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43" fontId="54" fillId="33" borderId="10" xfId="0" applyNumberFormat="1" applyFont="1" applyFill="1" applyBorder="1" applyAlignment="1">
      <alignment horizontal="left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62" fillId="0" borderId="0" xfId="0" applyFont="1" applyAlignment="1">
      <alignment horizontal="left" vertical="center"/>
    </xf>
    <xf numFmtId="49" fontId="63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9" fontId="63" fillId="33" borderId="0" xfId="0" applyNumberFormat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49" fontId="66" fillId="0" borderId="0" xfId="0" applyNumberFormat="1" applyFont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2" fontId="54" fillId="33" borderId="11" xfId="0" applyNumberFormat="1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 wrapText="1"/>
    </xf>
    <xf numFmtId="2" fontId="54" fillId="33" borderId="12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4" fontId="54" fillId="0" borderId="13" xfId="0" applyNumberFormat="1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vertical="center" wrapText="1"/>
    </xf>
    <xf numFmtId="2" fontId="54" fillId="33" borderId="13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/>
    </xf>
    <xf numFmtId="2" fontId="54" fillId="33" borderId="14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2" fontId="54" fillId="0" borderId="14" xfId="0" applyNumberFormat="1" applyFont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  <xf numFmtId="2" fontId="54" fillId="33" borderId="15" xfId="0" applyNumberFormat="1" applyFont="1" applyFill="1" applyBorder="1" applyAlignment="1">
      <alignment horizontal="center" vertical="center" wrapText="1"/>
    </xf>
    <xf numFmtId="2" fontId="54" fillId="33" borderId="16" xfId="0" applyNumberFormat="1" applyFont="1" applyFill="1" applyBorder="1" applyAlignment="1">
      <alignment horizontal="center" vertical="center" wrapText="1"/>
    </xf>
    <xf numFmtId="2" fontId="54" fillId="33" borderId="15" xfId="0" applyNumberFormat="1" applyFont="1" applyFill="1" applyBorder="1" applyAlignment="1">
      <alignment horizontal="center" vertical="center"/>
    </xf>
    <xf numFmtId="2" fontId="54" fillId="33" borderId="17" xfId="0" applyNumberFormat="1" applyFont="1" applyFill="1" applyBorder="1" applyAlignment="1">
      <alignment horizontal="center" vertical="center"/>
    </xf>
    <xf numFmtId="4" fontId="54" fillId="33" borderId="14" xfId="0" applyNumberFormat="1" applyFont="1" applyFill="1" applyBorder="1" applyAlignment="1">
      <alignment horizontal="center" vertical="center"/>
    </xf>
    <xf numFmtId="4" fontId="54" fillId="33" borderId="16" xfId="0" applyNumberFormat="1" applyFont="1" applyFill="1" applyBorder="1" applyAlignment="1">
      <alignment horizontal="center" vertical="center"/>
    </xf>
    <xf numFmtId="8" fontId="55" fillId="0" borderId="14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54" fillId="0" borderId="10" xfId="0" applyNumberFormat="1" applyFont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2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2" fontId="54" fillId="0" borderId="14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left" vertical="center" wrapText="1"/>
    </xf>
    <xf numFmtId="14" fontId="54" fillId="33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14" fontId="54" fillId="33" borderId="18" xfId="0" applyNumberFormat="1" applyFont="1" applyFill="1" applyBorder="1" applyAlignment="1">
      <alignment horizontal="center" vertical="center"/>
    </xf>
    <xf numFmtId="14" fontId="54" fillId="33" borderId="19" xfId="0" applyNumberFormat="1" applyFont="1" applyFill="1" applyBorder="1" applyAlignment="1">
      <alignment horizontal="center" vertical="center"/>
    </xf>
    <xf numFmtId="14" fontId="54" fillId="33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6" fillId="0" borderId="20" xfId="0" applyFont="1" applyBorder="1" applyAlignment="1">
      <alignment horizontal="left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L76"/>
  <sheetViews>
    <sheetView tabSelected="1" zoomScale="60" zoomScaleNormal="60" zoomScalePageLayoutView="0" workbookViewId="0" topLeftCell="A70">
      <selection activeCell="H76" sqref="H76"/>
    </sheetView>
  </sheetViews>
  <sheetFormatPr defaultColWidth="9.140625" defaultRowHeight="15"/>
  <cols>
    <col min="1" max="1" width="6.57421875" style="0" customWidth="1"/>
    <col min="2" max="3" width="37.421875" style="0" customWidth="1"/>
    <col min="4" max="5" width="17.28125" style="0" customWidth="1"/>
    <col min="6" max="6" width="21.140625" style="0" customWidth="1"/>
    <col min="7" max="7" width="17.28125" style="0" customWidth="1"/>
    <col min="8" max="8" width="52.140625" style="0" customWidth="1"/>
    <col min="9" max="9" width="24.57421875" style="37" customWidth="1"/>
    <col min="10" max="10" width="22.421875" style="0" customWidth="1"/>
    <col min="11" max="11" width="10.8515625" style="57" customWidth="1"/>
    <col min="12" max="12" width="13.00390625" style="0" customWidth="1"/>
    <col min="18" max="18" width="11.140625" style="0" bestFit="1" customWidth="1"/>
  </cols>
  <sheetData>
    <row r="1" spans="1:10" ht="31.5" customHeight="1">
      <c r="A1" s="110" t="s">
        <v>131</v>
      </c>
      <c r="B1" s="110"/>
      <c r="C1" s="110"/>
      <c r="D1" s="110"/>
      <c r="E1" s="110"/>
      <c r="F1" s="110"/>
      <c r="G1" s="110"/>
      <c r="H1" s="110"/>
      <c r="I1" s="38"/>
      <c r="J1" s="18"/>
    </row>
    <row r="2" spans="1:10" ht="23.25" customHeight="1">
      <c r="A2" s="111"/>
      <c r="B2" s="111"/>
      <c r="C2" s="111"/>
      <c r="D2" s="111"/>
      <c r="E2" s="111"/>
      <c r="F2" s="111"/>
      <c r="G2" s="111"/>
      <c r="H2" s="111"/>
      <c r="I2" s="39"/>
      <c r="J2" s="17"/>
    </row>
    <row r="3" spans="1:11" s="1" customFormat="1" ht="45.75" customHeight="1">
      <c r="A3" s="112" t="s">
        <v>0</v>
      </c>
      <c r="B3" s="112" t="s">
        <v>132</v>
      </c>
      <c r="C3" s="112" t="s">
        <v>1</v>
      </c>
      <c r="D3" s="112" t="s">
        <v>133</v>
      </c>
      <c r="E3" s="114" t="s">
        <v>134</v>
      </c>
      <c r="F3" s="115"/>
      <c r="G3" s="116" t="s">
        <v>136</v>
      </c>
      <c r="H3" s="117"/>
      <c r="I3" s="89" t="s">
        <v>137</v>
      </c>
      <c r="J3" s="61"/>
      <c r="K3" s="59"/>
    </row>
    <row r="4" spans="1:11" s="1" customFormat="1" ht="45.75" customHeight="1">
      <c r="A4" s="113"/>
      <c r="B4" s="113"/>
      <c r="C4" s="113"/>
      <c r="D4" s="113"/>
      <c r="E4" s="73" t="s">
        <v>184</v>
      </c>
      <c r="F4" s="60" t="s">
        <v>135</v>
      </c>
      <c r="G4" s="60" t="s">
        <v>147</v>
      </c>
      <c r="H4" s="74" t="s">
        <v>89</v>
      </c>
      <c r="I4" s="87"/>
      <c r="J4" s="61"/>
      <c r="K4" s="59"/>
    </row>
    <row r="5" spans="1:11" ht="84.75" customHeight="1">
      <c r="A5" s="3">
        <v>1</v>
      </c>
      <c r="B5" s="29" t="s">
        <v>3</v>
      </c>
      <c r="C5" s="7" t="s">
        <v>18</v>
      </c>
      <c r="D5" s="2">
        <v>50000</v>
      </c>
      <c r="E5" s="4">
        <v>44945</v>
      </c>
      <c r="F5" s="75">
        <v>2593158</v>
      </c>
      <c r="G5" s="11" t="s">
        <v>138</v>
      </c>
      <c r="H5" s="7" t="s">
        <v>148</v>
      </c>
      <c r="I5" s="107" t="s">
        <v>180</v>
      </c>
      <c r="J5" s="43"/>
      <c r="K5" s="58"/>
    </row>
    <row r="6" spans="1:11" ht="87" customHeight="1">
      <c r="A6" s="29">
        <v>2</v>
      </c>
      <c r="B6" s="29" t="s">
        <v>2</v>
      </c>
      <c r="C6" s="36" t="s">
        <v>57</v>
      </c>
      <c r="D6" s="34">
        <v>2500</v>
      </c>
      <c r="E6" s="35">
        <v>44945</v>
      </c>
      <c r="F6" s="76">
        <v>493695</v>
      </c>
      <c r="G6" s="35">
        <v>44986</v>
      </c>
      <c r="H6" s="46" t="s">
        <v>91</v>
      </c>
      <c r="I6" s="107" t="s">
        <v>76</v>
      </c>
      <c r="K6" s="58"/>
    </row>
    <row r="7" spans="1:11" ht="177" customHeight="1">
      <c r="A7" s="29">
        <v>3</v>
      </c>
      <c r="B7" s="29" t="s">
        <v>2</v>
      </c>
      <c r="C7" s="46" t="s">
        <v>19</v>
      </c>
      <c r="D7" s="34">
        <v>4000</v>
      </c>
      <c r="E7" s="35">
        <v>44950</v>
      </c>
      <c r="F7" s="76">
        <v>1182894</v>
      </c>
      <c r="G7" s="35">
        <v>44959</v>
      </c>
      <c r="H7" s="46" t="s">
        <v>103</v>
      </c>
      <c r="I7" s="107" t="s">
        <v>76</v>
      </c>
      <c r="K7" s="58"/>
    </row>
    <row r="8" spans="1:11" ht="57.75" customHeight="1">
      <c r="A8" s="3">
        <v>4</v>
      </c>
      <c r="B8" s="5" t="s">
        <v>139</v>
      </c>
      <c r="C8" s="7" t="s">
        <v>59</v>
      </c>
      <c r="D8" s="2">
        <v>861</v>
      </c>
      <c r="E8" s="4">
        <v>44951</v>
      </c>
      <c r="F8" s="75">
        <v>401917.5</v>
      </c>
      <c r="G8" s="4">
        <v>44971</v>
      </c>
      <c r="H8" s="7" t="s">
        <v>90</v>
      </c>
      <c r="I8" s="107" t="s">
        <v>76</v>
      </c>
      <c r="K8" s="58"/>
    </row>
    <row r="9" spans="1:11" ht="18.75" customHeight="1">
      <c r="A9" s="29">
        <v>5</v>
      </c>
      <c r="B9" s="29" t="s">
        <v>2</v>
      </c>
      <c r="C9" s="36" t="s">
        <v>56</v>
      </c>
      <c r="D9" s="34">
        <v>1600</v>
      </c>
      <c r="E9" s="35">
        <v>44952</v>
      </c>
      <c r="F9" s="76">
        <v>231780.5</v>
      </c>
      <c r="G9" s="35">
        <v>44958</v>
      </c>
      <c r="H9" s="36" t="s">
        <v>74</v>
      </c>
      <c r="I9" s="103" t="s">
        <v>76</v>
      </c>
      <c r="K9" s="58"/>
    </row>
    <row r="10" spans="1:11" ht="106.5" customHeight="1">
      <c r="A10" s="29">
        <v>6</v>
      </c>
      <c r="B10" s="29" t="s">
        <v>2</v>
      </c>
      <c r="C10" s="46" t="s">
        <v>27</v>
      </c>
      <c r="D10" s="34">
        <v>7832</v>
      </c>
      <c r="E10" s="35">
        <v>44952</v>
      </c>
      <c r="F10" s="76">
        <v>10113910.85</v>
      </c>
      <c r="G10" s="35">
        <v>45056</v>
      </c>
      <c r="H10" s="46" t="s">
        <v>182</v>
      </c>
      <c r="I10" s="107" t="s">
        <v>76</v>
      </c>
      <c r="K10" s="58"/>
    </row>
    <row r="11" spans="1:11" ht="30" customHeight="1">
      <c r="A11" s="3">
        <v>7</v>
      </c>
      <c r="B11" s="3" t="s">
        <v>4</v>
      </c>
      <c r="C11" s="6" t="s">
        <v>55</v>
      </c>
      <c r="D11" s="2">
        <v>150</v>
      </c>
      <c r="E11" s="4">
        <v>44953</v>
      </c>
      <c r="F11" s="75">
        <v>83587.33</v>
      </c>
      <c r="G11" s="4">
        <v>45002</v>
      </c>
      <c r="H11" s="7" t="s">
        <v>156</v>
      </c>
      <c r="I11" s="107" t="s">
        <v>76</v>
      </c>
      <c r="K11" s="58"/>
    </row>
    <row r="12" spans="1:12" ht="131.25" customHeight="1">
      <c r="A12" s="3">
        <v>8</v>
      </c>
      <c r="B12" s="3" t="s">
        <v>2</v>
      </c>
      <c r="C12" s="7" t="s">
        <v>140</v>
      </c>
      <c r="D12" s="2">
        <v>5000</v>
      </c>
      <c r="E12" s="4">
        <v>44954</v>
      </c>
      <c r="F12" s="75">
        <v>2302593.8</v>
      </c>
      <c r="G12" s="4">
        <v>44986</v>
      </c>
      <c r="H12" s="7" t="s">
        <v>155</v>
      </c>
      <c r="I12" s="103" t="s">
        <v>76</v>
      </c>
      <c r="K12" s="58"/>
      <c r="L12" t="s">
        <v>58</v>
      </c>
    </row>
    <row r="13" spans="1:11" ht="44.25" customHeight="1">
      <c r="A13" s="72">
        <v>9</v>
      </c>
      <c r="B13" s="72" t="s">
        <v>2</v>
      </c>
      <c r="C13" s="90" t="s">
        <v>5</v>
      </c>
      <c r="D13" s="91">
        <v>185</v>
      </c>
      <c r="E13" s="92">
        <v>44968</v>
      </c>
      <c r="F13" s="93">
        <v>946395</v>
      </c>
      <c r="G13" s="98"/>
      <c r="H13" s="90"/>
      <c r="I13" s="103" t="s">
        <v>146</v>
      </c>
      <c r="K13" s="58"/>
    </row>
    <row r="14" spans="1:11" ht="162.75" customHeight="1">
      <c r="A14" s="29">
        <v>10</v>
      </c>
      <c r="B14" s="29" t="s">
        <v>2</v>
      </c>
      <c r="C14" s="36" t="s">
        <v>54</v>
      </c>
      <c r="D14" s="34">
        <v>276</v>
      </c>
      <c r="E14" s="35">
        <v>44974</v>
      </c>
      <c r="F14" s="76">
        <v>395211.99</v>
      </c>
      <c r="G14" s="35">
        <v>45056</v>
      </c>
      <c r="H14" s="46" t="s">
        <v>183</v>
      </c>
      <c r="I14" s="107" t="s">
        <v>76</v>
      </c>
      <c r="K14" s="58"/>
    </row>
    <row r="15" spans="1:11" ht="71.25" customHeight="1">
      <c r="A15" s="29">
        <v>11</v>
      </c>
      <c r="B15" s="29" t="s">
        <v>2</v>
      </c>
      <c r="C15" s="36" t="s">
        <v>53</v>
      </c>
      <c r="D15" s="34">
        <v>1070</v>
      </c>
      <c r="E15" s="35">
        <v>44975</v>
      </c>
      <c r="F15" s="76">
        <v>211301.46</v>
      </c>
      <c r="G15" s="35">
        <v>44959</v>
      </c>
      <c r="H15" s="46" t="s">
        <v>97</v>
      </c>
      <c r="I15" s="107" t="s">
        <v>76</v>
      </c>
      <c r="K15" s="58"/>
    </row>
    <row r="16" spans="1:11" ht="143.25" customHeight="1">
      <c r="A16" s="29">
        <v>12</v>
      </c>
      <c r="B16" s="29" t="s">
        <v>6</v>
      </c>
      <c r="C16" s="46" t="s">
        <v>93</v>
      </c>
      <c r="D16" s="34">
        <v>60000</v>
      </c>
      <c r="E16" s="35">
        <v>44997</v>
      </c>
      <c r="F16" s="76">
        <v>2576857.35</v>
      </c>
      <c r="G16" s="35">
        <v>45222</v>
      </c>
      <c r="H16" s="46" t="s">
        <v>106</v>
      </c>
      <c r="I16" s="107" t="s">
        <v>76</v>
      </c>
      <c r="K16" s="58"/>
    </row>
    <row r="17" spans="1:11" ht="216.75" customHeight="1">
      <c r="A17" s="3">
        <v>13</v>
      </c>
      <c r="B17" s="3" t="s">
        <v>3</v>
      </c>
      <c r="C17" s="7" t="s">
        <v>7</v>
      </c>
      <c r="D17" s="2">
        <v>20000</v>
      </c>
      <c r="E17" s="4">
        <v>44991</v>
      </c>
      <c r="F17" s="75">
        <v>1508104.4</v>
      </c>
      <c r="G17" s="4">
        <v>44998</v>
      </c>
      <c r="H17" s="7" t="s">
        <v>92</v>
      </c>
      <c r="I17" s="107" t="s">
        <v>76</v>
      </c>
      <c r="K17" s="58"/>
    </row>
    <row r="18" spans="1:11" ht="178.5" customHeight="1">
      <c r="A18" s="29">
        <v>14</v>
      </c>
      <c r="B18" s="29" t="s">
        <v>2</v>
      </c>
      <c r="C18" s="36" t="s">
        <v>8</v>
      </c>
      <c r="D18" s="34">
        <v>700</v>
      </c>
      <c r="E18" s="35">
        <v>44992</v>
      </c>
      <c r="F18" s="76">
        <v>122108</v>
      </c>
      <c r="G18" s="99" t="s">
        <v>141</v>
      </c>
      <c r="H18" s="46" t="s">
        <v>157</v>
      </c>
      <c r="I18" s="107" t="s">
        <v>76</v>
      </c>
      <c r="K18" s="58"/>
    </row>
    <row r="19" spans="1:11" ht="107.25" customHeight="1">
      <c r="A19" s="3">
        <v>15</v>
      </c>
      <c r="B19" s="3" t="s">
        <v>9</v>
      </c>
      <c r="C19" s="7" t="s">
        <v>17</v>
      </c>
      <c r="D19" s="2">
        <v>100998</v>
      </c>
      <c r="E19" s="4">
        <v>44995</v>
      </c>
      <c r="F19" s="75">
        <v>5223195.735</v>
      </c>
      <c r="G19" s="4">
        <v>45002</v>
      </c>
      <c r="H19" s="7" t="s">
        <v>94</v>
      </c>
      <c r="I19" s="107" t="s">
        <v>76</v>
      </c>
      <c r="K19" s="58"/>
    </row>
    <row r="20" spans="1:11" ht="55.5" customHeight="1">
      <c r="A20" s="3">
        <v>16</v>
      </c>
      <c r="B20" s="3" t="s">
        <v>12</v>
      </c>
      <c r="C20" s="6" t="s">
        <v>13</v>
      </c>
      <c r="D20" s="2">
        <v>1800</v>
      </c>
      <c r="E20" s="4">
        <v>44998</v>
      </c>
      <c r="F20" s="75">
        <v>551018.39</v>
      </c>
      <c r="G20" s="4">
        <v>45006</v>
      </c>
      <c r="H20" s="7" t="s">
        <v>95</v>
      </c>
      <c r="I20" s="107" t="s">
        <v>76</v>
      </c>
      <c r="K20" s="58"/>
    </row>
    <row r="21" spans="1:11" ht="54" customHeight="1">
      <c r="A21" s="3">
        <v>17</v>
      </c>
      <c r="B21" s="3" t="s">
        <v>10</v>
      </c>
      <c r="C21" s="7" t="s">
        <v>11</v>
      </c>
      <c r="D21" s="2">
        <v>1046</v>
      </c>
      <c r="E21" s="4">
        <v>44998</v>
      </c>
      <c r="F21" s="75">
        <v>664705</v>
      </c>
      <c r="G21" s="4">
        <v>44999</v>
      </c>
      <c r="H21" s="7" t="s">
        <v>104</v>
      </c>
      <c r="I21" s="107" t="s">
        <v>76</v>
      </c>
      <c r="K21" s="58"/>
    </row>
    <row r="22" spans="1:11" ht="19.5" customHeight="1">
      <c r="A22" s="3">
        <v>18</v>
      </c>
      <c r="B22" s="29" t="s">
        <v>6</v>
      </c>
      <c r="C22" s="36" t="s">
        <v>14</v>
      </c>
      <c r="D22" s="34">
        <v>1867</v>
      </c>
      <c r="E22" s="35">
        <v>44999</v>
      </c>
      <c r="F22" s="76">
        <v>1028560</v>
      </c>
      <c r="G22" s="35">
        <v>45002</v>
      </c>
      <c r="H22" s="36" t="s">
        <v>96</v>
      </c>
      <c r="I22" s="107" t="s">
        <v>76</v>
      </c>
      <c r="K22" s="58"/>
    </row>
    <row r="23" spans="1:11" ht="111" customHeight="1">
      <c r="A23" s="29">
        <v>19</v>
      </c>
      <c r="B23" s="29" t="s">
        <v>2</v>
      </c>
      <c r="C23" s="36" t="s">
        <v>15</v>
      </c>
      <c r="D23" s="34">
        <v>9000</v>
      </c>
      <c r="E23" s="28" t="s">
        <v>16</v>
      </c>
      <c r="F23" s="76">
        <v>2701711.72</v>
      </c>
      <c r="G23" s="35">
        <v>45029</v>
      </c>
      <c r="H23" s="46" t="s">
        <v>149</v>
      </c>
      <c r="I23" s="107" t="s">
        <v>76</v>
      </c>
      <c r="K23" s="58"/>
    </row>
    <row r="24" spans="1:11" ht="145.5" customHeight="1">
      <c r="A24" s="3">
        <v>20</v>
      </c>
      <c r="B24" s="5" t="s">
        <v>20</v>
      </c>
      <c r="C24" s="6" t="s">
        <v>21</v>
      </c>
      <c r="D24" s="2">
        <v>137000</v>
      </c>
      <c r="E24" s="4">
        <v>45023</v>
      </c>
      <c r="F24" s="75">
        <v>6986771.21</v>
      </c>
      <c r="G24" s="4">
        <v>45040</v>
      </c>
      <c r="H24" s="7" t="s">
        <v>105</v>
      </c>
      <c r="I24" s="107" t="s">
        <v>76</v>
      </c>
      <c r="K24" s="58"/>
    </row>
    <row r="25" spans="1:11" ht="192" customHeight="1">
      <c r="A25" s="3">
        <v>21</v>
      </c>
      <c r="B25" s="3" t="s">
        <v>22</v>
      </c>
      <c r="C25" s="8" t="s">
        <v>33</v>
      </c>
      <c r="D25" s="2">
        <v>19507.5</v>
      </c>
      <c r="E25" s="4">
        <v>45028</v>
      </c>
      <c r="F25" s="77">
        <v>476910.45</v>
      </c>
      <c r="G25" s="4">
        <v>45100</v>
      </c>
      <c r="H25" s="8" t="s">
        <v>150</v>
      </c>
      <c r="I25" s="107" t="s">
        <v>76</v>
      </c>
      <c r="K25" s="58"/>
    </row>
    <row r="26" spans="1:11" ht="52.5" customHeight="1">
      <c r="A26" s="3">
        <v>22</v>
      </c>
      <c r="B26" s="5" t="s">
        <v>23</v>
      </c>
      <c r="C26" s="8" t="s">
        <v>45</v>
      </c>
      <c r="D26" s="11">
        <v>530</v>
      </c>
      <c r="E26" s="10">
        <v>45030</v>
      </c>
      <c r="F26" s="78">
        <v>1739995.3</v>
      </c>
      <c r="G26" s="10">
        <v>45035</v>
      </c>
      <c r="H26" s="8" t="s">
        <v>159</v>
      </c>
      <c r="I26" s="107" t="s">
        <v>76</v>
      </c>
      <c r="J26" s="12"/>
      <c r="K26" s="58"/>
    </row>
    <row r="27" spans="1:11" ht="196.5" customHeight="1">
      <c r="A27" s="15">
        <v>23</v>
      </c>
      <c r="B27" s="5" t="s">
        <v>22</v>
      </c>
      <c r="C27" s="8" t="s">
        <v>46</v>
      </c>
      <c r="D27" s="11">
        <v>19507.5</v>
      </c>
      <c r="E27" s="10">
        <v>45033</v>
      </c>
      <c r="F27" s="78">
        <v>476910.45</v>
      </c>
      <c r="G27" s="10">
        <v>45100</v>
      </c>
      <c r="H27" s="8" t="s">
        <v>151</v>
      </c>
      <c r="I27" s="107" t="s">
        <v>76</v>
      </c>
      <c r="J27" s="12"/>
      <c r="K27" s="58"/>
    </row>
    <row r="28" spans="1:11" ht="60" customHeight="1">
      <c r="A28" s="29">
        <v>24</v>
      </c>
      <c r="B28" s="28" t="s">
        <v>2</v>
      </c>
      <c r="C28" s="46" t="s">
        <v>47</v>
      </c>
      <c r="D28" s="48">
        <v>62000</v>
      </c>
      <c r="E28" s="47">
        <v>45034</v>
      </c>
      <c r="F28" s="79">
        <v>1951392</v>
      </c>
      <c r="G28" s="101">
        <v>45054</v>
      </c>
      <c r="H28" s="46" t="s">
        <v>158</v>
      </c>
      <c r="I28" s="107" t="s">
        <v>76</v>
      </c>
      <c r="J28" s="12"/>
      <c r="K28" s="58"/>
    </row>
    <row r="29" spans="1:11" ht="81.75" customHeight="1">
      <c r="A29" s="3">
        <v>25</v>
      </c>
      <c r="B29" s="3" t="s">
        <v>6</v>
      </c>
      <c r="C29" s="7" t="s">
        <v>34</v>
      </c>
      <c r="D29" s="11">
        <v>250</v>
      </c>
      <c r="E29" s="10">
        <v>45035</v>
      </c>
      <c r="F29" s="78">
        <v>153000</v>
      </c>
      <c r="G29" s="10">
        <v>45065</v>
      </c>
      <c r="H29" s="7" t="s">
        <v>98</v>
      </c>
      <c r="I29" s="107" t="s">
        <v>76</v>
      </c>
      <c r="J29" s="12"/>
      <c r="K29" s="58"/>
    </row>
    <row r="30" spans="1:11" ht="74.25" customHeight="1">
      <c r="A30" s="29">
        <v>26</v>
      </c>
      <c r="B30" s="29" t="s">
        <v>2</v>
      </c>
      <c r="C30" s="36" t="s">
        <v>24</v>
      </c>
      <c r="D30" s="16">
        <v>1124</v>
      </c>
      <c r="E30" s="47">
        <v>45040</v>
      </c>
      <c r="F30" s="79">
        <v>1494250.6</v>
      </c>
      <c r="G30" s="47">
        <v>45056</v>
      </c>
      <c r="H30" s="46" t="s">
        <v>102</v>
      </c>
      <c r="I30" s="107" t="s">
        <v>76</v>
      </c>
      <c r="J30" s="12"/>
      <c r="K30" s="58"/>
    </row>
    <row r="31" spans="1:11" ht="66" customHeight="1">
      <c r="A31" s="3">
        <v>27</v>
      </c>
      <c r="B31" s="5" t="s">
        <v>25</v>
      </c>
      <c r="C31" s="7" t="s">
        <v>35</v>
      </c>
      <c r="D31" s="11">
        <v>70</v>
      </c>
      <c r="E31" s="10">
        <v>45056</v>
      </c>
      <c r="F31" s="78">
        <v>438200</v>
      </c>
      <c r="G31" s="10">
        <v>45057</v>
      </c>
      <c r="H31" s="7" t="s">
        <v>99</v>
      </c>
      <c r="I31" s="107" t="s">
        <v>76</v>
      </c>
      <c r="J31" s="12"/>
      <c r="K31" s="58"/>
    </row>
    <row r="32" spans="1:11" ht="66" customHeight="1">
      <c r="A32" s="3">
        <v>28</v>
      </c>
      <c r="B32" s="5" t="s">
        <v>28</v>
      </c>
      <c r="C32" s="7" t="s">
        <v>36</v>
      </c>
      <c r="D32" s="11">
        <v>309.8</v>
      </c>
      <c r="E32" s="10">
        <v>45070</v>
      </c>
      <c r="F32" s="79">
        <v>405744</v>
      </c>
      <c r="G32" s="10">
        <v>45070</v>
      </c>
      <c r="H32" s="7" t="s">
        <v>160</v>
      </c>
      <c r="I32" s="107" t="s">
        <v>76</v>
      </c>
      <c r="J32" s="12"/>
      <c r="K32" s="58"/>
    </row>
    <row r="33" spans="1:11" ht="37.5" customHeight="1" thickBot="1">
      <c r="A33" s="23">
        <v>29</v>
      </c>
      <c r="B33" s="30" t="s">
        <v>6</v>
      </c>
      <c r="C33" s="25" t="s">
        <v>37</v>
      </c>
      <c r="D33" s="26">
        <v>5627.58</v>
      </c>
      <c r="E33" s="24" t="s">
        <v>29</v>
      </c>
      <c r="F33" s="80">
        <v>285031.26</v>
      </c>
      <c r="G33" s="102">
        <v>45082</v>
      </c>
      <c r="H33" s="25" t="s">
        <v>161</v>
      </c>
      <c r="I33" s="107" t="s">
        <v>76</v>
      </c>
      <c r="J33" s="12"/>
      <c r="K33" s="58"/>
    </row>
    <row r="34" spans="1:11" ht="37.5" customHeight="1">
      <c r="A34" s="19">
        <v>30</v>
      </c>
      <c r="B34" s="31" t="s">
        <v>42</v>
      </c>
      <c r="C34" s="21" t="s">
        <v>63</v>
      </c>
      <c r="D34" s="22">
        <v>6.44</v>
      </c>
      <c r="E34" s="20">
        <v>45077</v>
      </c>
      <c r="F34" s="81">
        <v>55333.6</v>
      </c>
      <c r="G34" s="49">
        <v>45125</v>
      </c>
      <c r="H34" s="21" t="s">
        <v>162</v>
      </c>
      <c r="I34" s="107" t="s">
        <v>76</v>
      </c>
      <c r="J34" s="12"/>
      <c r="K34" s="58"/>
    </row>
    <row r="35" spans="1:11" ht="68.25" customHeight="1">
      <c r="A35" s="27">
        <v>31</v>
      </c>
      <c r="B35" s="27" t="s">
        <v>2</v>
      </c>
      <c r="C35" s="50" t="s">
        <v>83</v>
      </c>
      <c r="D35" s="22">
        <v>3525</v>
      </c>
      <c r="E35" s="49">
        <v>45090</v>
      </c>
      <c r="F35" s="81">
        <v>1381216.8</v>
      </c>
      <c r="G35" s="49">
        <v>45223</v>
      </c>
      <c r="H35" s="50" t="s">
        <v>163</v>
      </c>
      <c r="I35" s="107" t="s">
        <v>76</v>
      </c>
      <c r="J35" s="44"/>
      <c r="K35" s="58"/>
    </row>
    <row r="36" spans="1:11" ht="143.25" customHeight="1">
      <c r="A36" s="29">
        <v>32</v>
      </c>
      <c r="B36" s="29" t="s">
        <v>30</v>
      </c>
      <c r="C36" s="51" t="s">
        <v>84</v>
      </c>
      <c r="D36" s="16">
        <v>6000.2</v>
      </c>
      <c r="E36" s="47" t="s">
        <v>31</v>
      </c>
      <c r="F36" s="79">
        <v>432671.56</v>
      </c>
      <c r="G36" s="47">
        <v>45223</v>
      </c>
      <c r="H36" s="51" t="s">
        <v>164</v>
      </c>
      <c r="I36" s="107" t="s">
        <v>76</v>
      </c>
      <c r="J36" s="52" t="s">
        <v>58</v>
      </c>
      <c r="K36" s="58"/>
    </row>
    <row r="37" spans="1:11" ht="48.75" customHeight="1">
      <c r="A37" s="3">
        <v>33</v>
      </c>
      <c r="B37" s="29" t="s">
        <v>80</v>
      </c>
      <c r="C37" s="46" t="s">
        <v>40</v>
      </c>
      <c r="D37" s="16"/>
      <c r="E37" s="10" t="s">
        <v>31</v>
      </c>
      <c r="F37" s="79">
        <v>9790819.01</v>
      </c>
      <c r="G37" s="99" t="s">
        <v>142</v>
      </c>
      <c r="H37" s="46" t="s">
        <v>165</v>
      </c>
      <c r="I37" s="107" t="s">
        <v>76</v>
      </c>
      <c r="J37" s="12"/>
      <c r="K37" s="58"/>
    </row>
    <row r="38" spans="1:11" ht="135.75" customHeight="1">
      <c r="A38" s="3">
        <v>34</v>
      </c>
      <c r="B38" s="28" t="s">
        <v>32</v>
      </c>
      <c r="C38" s="7" t="s">
        <v>77</v>
      </c>
      <c r="D38" s="16">
        <v>6240</v>
      </c>
      <c r="E38" s="10" t="s">
        <v>31</v>
      </c>
      <c r="F38" s="79">
        <v>491088</v>
      </c>
      <c r="G38" s="47">
        <v>45138</v>
      </c>
      <c r="H38" s="7" t="s">
        <v>108</v>
      </c>
      <c r="I38" s="107" t="s">
        <v>76</v>
      </c>
      <c r="J38" s="12"/>
      <c r="K38" s="58"/>
    </row>
    <row r="39" spans="1:11" ht="41.25" customHeight="1">
      <c r="A39" s="29">
        <v>35</v>
      </c>
      <c r="B39" s="29" t="s">
        <v>2</v>
      </c>
      <c r="C39" s="46" t="s">
        <v>38</v>
      </c>
      <c r="D39" s="16">
        <v>1000</v>
      </c>
      <c r="E39" s="47">
        <v>45096</v>
      </c>
      <c r="F39" s="79">
        <v>1016646</v>
      </c>
      <c r="G39" s="47">
        <v>45163</v>
      </c>
      <c r="H39" s="46" t="s">
        <v>100</v>
      </c>
      <c r="I39" s="107" t="s">
        <v>76</v>
      </c>
      <c r="J39" s="12"/>
      <c r="K39" s="58"/>
    </row>
    <row r="40" spans="1:11" ht="31.5" customHeight="1">
      <c r="A40" s="3">
        <v>36</v>
      </c>
      <c r="B40" s="29" t="s">
        <v>23</v>
      </c>
      <c r="C40" s="7" t="s">
        <v>39</v>
      </c>
      <c r="D40" s="16">
        <v>3828</v>
      </c>
      <c r="E40" s="10">
        <v>45097</v>
      </c>
      <c r="F40" s="79">
        <v>37501863.3</v>
      </c>
      <c r="G40" s="47">
        <v>45099</v>
      </c>
      <c r="H40" s="7" t="s">
        <v>166</v>
      </c>
      <c r="I40" s="107" t="s">
        <v>76</v>
      </c>
      <c r="J40" s="12"/>
      <c r="K40" s="58"/>
    </row>
    <row r="41" spans="1:11" ht="33.75" customHeight="1">
      <c r="A41" s="3">
        <v>37</v>
      </c>
      <c r="B41" s="29" t="s">
        <v>9</v>
      </c>
      <c r="C41" s="7" t="s">
        <v>62</v>
      </c>
      <c r="D41" s="16">
        <v>2100</v>
      </c>
      <c r="E41" s="10">
        <v>45097</v>
      </c>
      <c r="F41" s="79">
        <v>125846</v>
      </c>
      <c r="G41" s="47">
        <v>45097</v>
      </c>
      <c r="H41" s="7" t="s">
        <v>152</v>
      </c>
      <c r="I41" s="107" t="s">
        <v>76</v>
      </c>
      <c r="J41" s="12"/>
      <c r="K41" s="58"/>
    </row>
    <row r="42" spans="1:11" ht="36.75" customHeight="1">
      <c r="A42" s="3">
        <v>38</v>
      </c>
      <c r="B42" s="29" t="s">
        <v>41</v>
      </c>
      <c r="C42" s="8" t="s">
        <v>48</v>
      </c>
      <c r="D42" s="2">
        <v>5400</v>
      </c>
      <c r="E42" s="4">
        <v>45099</v>
      </c>
      <c r="F42" s="75">
        <v>143532</v>
      </c>
      <c r="G42" s="4">
        <v>45104</v>
      </c>
      <c r="H42" s="8" t="s">
        <v>152</v>
      </c>
      <c r="I42" s="107" t="s">
        <v>76</v>
      </c>
      <c r="K42" s="58"/>
    </row>
    <row r="43" spans="1:11" ht="37.5" customHeight="1">
      <c r="A43" s="3">
        <v>39</v>
      </c>
      <c r="B43" s="29" t="s">
        <v>30</v>
      </c>
      <c r="C43" s="8" t="s">
        <v>43</v>
      </c>
      <c r="D43" s="2">
        <v>10</v>
      </c>
      <c r="E43" s="4">
        <v>45103</v>
      </c>
      <c r="F43" s="75">
        <v>8812</v>
      </c>
      <c r="G43" s="4">
        <v>45114</v>
      </c>
      <c r="H43" s="8" t="s">
        <v>167</v>
      </c>
      <c r="I43" s="107" t="s">
        <v>76</v>
      </c>
      <c r="K43" s="58"/>
    </row>
    <row r="44" spans="1:11" ht="77.25" customHeight="1">
      <c r="A44" s="3">
        <v>40</v>
      </c>
      <c r="B44" s="29" t="s">
        <v>44</v>
      </c>
      <c r="C44" s="8" t="s">
        <v>49</v>
      </c>
      <c r="D44" s="2">
        <v>400</v>
      </c>
      <c r="E44" s="4">
        <v>45104</v>
      </c>
      <c r="F44" s="75">
        <v>1596800</v>
      </c>
      <c r="G44" s="4">
        <v>45160</v>
      </c>
      <c r="H44" s="8" t="s">
        <v>168</v>
      </c>
      <c r="I44" s="107" t="s">
        <v>76</v>
      </c>
      <c r="K44" s="58"/>
    </row>
    <row r="45" spans="1:11" ht="83.25" customHeight="1">
      <c r="A45" s="29">
        <v>41</v>
      </c>
      <c r="B45" s="29" t="s">
        <v>50</v>
      </c>
      <c r="C45" s="33" t="s">
        <v>51</v>
      </c>
      <c r="D45" s="34">
        <v>805.8</v>
      </c>
      <c r="E45" s="35">
        <v>45117</v>
      </c>
      <c r="F45" s="76">
        <v>223149.24</v>
      </c>
      <c r="G45" s="35">
        <v>45223</v>
      </c>
      <c r="H45" s="33" t="s">
        <v>169</v>
      </c>
      <c r="I45" s="107" t="s">
        <v>144</v>
      </c>
      <c r="K45" s="58"/>
    </row>
    <row r="46" spans="1:11" ht="30.75" customHeight="1">
      <c r="A46" s="3">
        <v>42</v>
      </c>
      <c r="B46" s="29" t="s">
        <v>50</v>
      </c>
      <c r="C46" s="33" t="s">
        <v>52</v>
      </c>
      <c r="D46" s="2">
        <v>3490</v>
      </c>
      <c r="E46" s="4">
        <v>45124</v>
      </c>
      <c r="F46" s="75">
        <v>228220.35</v>
      </c>
      <c r="G46" s="4">
        <v>45124</v>
      </c>
      <c r="H46" s="33" t="s">
        <v>74</v>
      </c>
      <c r="I46" s="107" t="s">
        <v>76</v>
      </c>
      <c r="K46" s="58"/>
    </row>
    <row r="47" spans="1:11" ht="53.25" customHeight="1">
      <c r="A47" s="3">
        <v>43</v>
      </c>
      <c r="B47" s="29" t="s">
        <v>60</v>
      </c>
      <c r="C47" s="33" t="s">
        <v>61</v>
      </c>
      <c r="D47" s="34">
        <v>5200.81</v>
      </c>
      <c r="E47" s="4">
        <v>45138</v>
      </c>
      <c r="F47" s="76">
        <v>2263230.04</v>
      </c>
      <c r="G47" s="97" t="s">
        <v>143</v>
      </c>
      <c r="H47" s="33" t="s">
        <v>153</v>
      </c>
      <c r="I47" s="107" t="s">
        <v>181</v>
      </c>
      <c r="J47" s="40"/>
      <c r="K47" s="58"/>
    </row>
    <row r="48" spans="1:11" ht="53.25" customHeight="1">
      <c r="A48" s="72">
        <v>44</v>
      </c>
      <c r="B48" s="72" t="s">
        <v>80</v>
      </c>
      <c r="C48" s="94" t="s">
        <v>64</v>
      </c>
      <c r="D48" s="91">
        <v>42000</v>
      </c>
      <c r="E48" s="92">
        <v>45159</v>
      </c>
      <c r="F48" s="93">
        <v>184800</v>
      </c>
      <c r="G48" s="98"/>
      <c r="H48" s="94"/>
      <c r="I48" s="103" t="s">
        <v>146</v>
      </c>
      <c r="J48" s="55"/>
      <c r="K48" s="58"/>
    </row>
    <row r="49" spans="1:11" ht="42" customHeight="1">
      <c r="A49" s="3">
        <v>45</v>
      </c>
      <c r="B49" s="28" t="s">
        <v>67</v>
      </c>
      <c r="C49" s="33" t="s">
        <v>73</v>
      </c>
      <c r="D49" s="34">
        <v>6000</v>
      </c>
      <c r="E49" s="4">
        <v>45162</v>
      </c>
      <c r="F49" s="76">
        <v>391643.2</v>
      </c>
      <c r="G49" s="35">
        <v>45180</v>
      </c>
      <c r="H49" s="33" t="s">
        <v>74</v>
      </c>
      <c r="I49" s="107" t="s">
        <v>76</v>
      </c>
      <c r="J49" s="56"/>
      <c r="K49" s="58"/>
    </row>
    <row r="50" spans="1:11" ht="47.25" customHeight="1">
      <c r="A50" s="3">
        <v>46</v>
      </c>
      <c r="B50" s="29" t="s">
        <v>65</v>
      </c>
      <c r="C50" s="33" t="s">
        <v>66</v>
      </c>
      <c r="D50" s="34">
        <v>175</v>
      </c>
      <c r="E50" s="4">
        <v>45169</v>
      </c>
      <c r="F50" s="76">
        <v>59904.76</v>
      </c>
      <c r="G50" s="35">
        <v>45169</v>
      </c>
      <c r="H50" s="108" t="s">
        <v>171</v>
      </c>
      <c r="I50" s="107" t="s">
        <v>76</v>
      </c>
      <c r="K50" s="58"/>
    </row>
    <row r="51" spans="1:11" ht="43.5" customHeight="1">
      <c r="A51" s="72">
        <v>47</v>
      </c>
      <c r="B51" s="72" t="s">
        <v>2</v>
      </c>
      <c r="C51" s="94" t="s">
        <v>72</v>
      </c>
      <c r="D51" s="91">
        <v>1000</v>
      </c>
      <c r="E51" s="92">
        <v>45181</v>
      </c>
      <c r="F51" s="93">
        <v>837815</v>
      </c>
      <c r="G51" s="98"/>
      <c r="H51" s="94"/>
      <c r="I51" s="103" t="s">
        <v>146</v>
      </c>
      <c r="J51" s="53" t="s">
        <v>58</v>
      </c>
      <c r="K51" s="58"/>
    </row>
    <row r="52" spans="1:11" ht="30.75" customHeight="1">
      <c r="A52" s="29">
        <v>48</v>
      </c>
      <c r="B52" s="29" t="s">
        <v>2</v>
      </c>
      <c r="C52" s="33" t="s">
        <v>71</v>
      </c>
      <c r="D52" s="34">
        <v>8196</v>
      </c>
      <c r="E52" s="35">
        <v>45181</v>
      </c>
      <c r="F52" s="76">
        <v>2635669.02</v>
      </c>
      <c r="G52" s="35">
        <v>45189</v>
      </c>
      <c r="H52" s="33" t="s">
        <v>170</v>
      </c>
      <c r="I52" s="107" t="s">
        <v>85</v>
      </c>
      <c r="K52" s="58"/>
    </row>
    <row r="53" spans="1:11" ht="51" customHeight="1">
      <c r="A53" s="3">
        <v>49</v>
      </c>
      <c r="B53" s="29" t="s">
        <v>68</v>
      </c>
      <c r="C53" s="33" t="s">
        <v>69</v>
      </c>
      <c r="D53" s="34">
        <v>9</v>
      </c>
      <c r="E53" s="4">
        <v>45182</v>
      </c>
      <c r="F53" s="76">
        <v>9000</v>
      </c>
      <c r="G53" s="35">
        <v>45279</v>
      </c>
      <c r="H53" s="33" t="s">
        <v>172</v>
      </c>
      <c r="I53" s="107" t="s">
        <v>76</v>
      </c>
      <c r="J53" s="54"/>
      <c r="K53" s="58"/>
    </row>
    <row r="54" spans="1:11" ht="30.75" customHeight="1">
      <c r="A54" s="3">
        <v>50</v>
      </c>
      <c r="B54" s="29" t="s">
        <v>41</v>
      </c>
      <c r="C54" s="33" t="s">
        <v>70</v>
      </c>
      <c r="D54" s="34">
        <v>42000</v>
      </c>
      <c r="E54" s="4">
        <v>45188</v>
      </c>
      <c r="F54" s="76">
        <v>89579.52</v>
      </c>
      <c r="G54" s="35">
        <v>45188</v>
      </c>
      <c r="H54" s="33" t="s">
        <v>101</v>
      </c>
      <c r="I54" s="107" t="s">
        <v>76</v>
      </c>
      <c r="K54" s="58"/>
    </row>
    <row r="55" spans="1:11" ht="57" customHeight="1">
      <c r="A55" s="3">
        <v>51</v>
      </c>
      <c r="B55" s="29" t="s">
        <v>6</v>
      </c>
      <c r="C55" s="33" t="s">
        <v>75</v>
      </c>
      <c r="D55" s="34">
        <v>1005</v>
      </c>
      <c r="E55" s="4">
        <v>45196</v>
      </c>
      <c r="F55" s="76">
        <v>265651.65</v>
      </c>
      <c r="G55" s="35">
        <v>45196</v>
      </c>
      <c r="H55" s="33" t="s">
        <v>173</v>
      </c>
      <c r="I55" s="107" t="s">
        <v>76</v>
      </c>
      <c r="J55" s="41"/>
      <c r="K55" s="58"/>
    </row>
    <row r="56" spans="1:11" ht="30.75" customHeight="1">
      <c r="A56" s="3">
        <v>52</v>
      </c>
      <c r="B56" s="3" t="s">
        <v>78</v>
      </c>
      <c r="C56" s="33" t="s">
        <v>79</v>
      </c>
      <c r="D56" s="34">
        <v>600</v>
      </c>
      <c r="E56" s="4">
        <v>45197</v>
      </c>
      <c r="F56" s="76">
        <v>42000</v>
      </c>
      <c r="G56" s="35">
        <v>45219</v>
      </c>
      <c r="H56" s="33" t="s">
        <v>174</v>
      </c>
      <c r="I56" s="107" t="s">
        <v>76</v>
      </c>
      <c r="J56" s="42"/>
      <c r="K56" s="58"/>
    </row>
    <row r="57" spans="1:11" ht="67.5" customHeight="1" thickBot="1">
      <c r="A57" s="30">
        <v>53</v>
      </c>
      <c r="B57" s="30" t="s">
        <v>2</v>
      </c>
      <c r="C57" s="65" t="s">
        <v>81</v>
      </c>
      <c r="D57" s="66">
        <v>75</v>
      </c>
      <c r="E57" s="64">
        <v>45201</v>
      </c>
      <c r="F57" s="82">
        <v>7167.72</v>
      </c>
      <c r="G57" s="104">
        <v>45204</v>
      </c>
      <c r="H57" s="65" t="s">
        <v>107</v>
      </c>
      <c r="I57" s="107" t="s">
        <v>76</v>
      </c>
      <c r="J57" s="45" t="s">
        <v>58</v>
      </c>
      <c r="K57" s="58"/>
    </row>
    <row r="58" spans="1:11" ht="102" customHeight="1">
      <c r="A58" s="67">
        <v>54</v>
      </c>
      <c r="B58" s="69" t="s">
        <v>87</v>
      </c>
      <c r="C58" s="70" t="s">
        <v>88</v>
      </c>
      <c r="D58" s="71">
        <v>794</v>
      </c>
      <c r="E58" s="68" t="s">
        <v>86</v>
      </c>
      <c r="F58" s="83">
        <v>934861.95</v>
      </c>
      <c r="G58" s="105">
        <v>45247</v>
      </c>
      <c r="H58" s="70" t="s">
        <v>175</v>
      </c>
      <c r="I58" s="107" t="s">
        <v>76</v>
      </c>
      <c r="J58" s="45"/>
      <c r="K58" s="58"/>
    </row>
    <row r="59" spans="1:11" ht="102" customHeight="1">
      <c r="A59" s="72">
        <v>55</v>
      </c>
      <c r="B59" s="95" t="s">
        <v>82</v>
      </c>
      <c r="C59" s="94" t="s">
        <v>115</v>
      </c>
      <c r="D59" s="91">
        <v>10200</v>
      </c>
      <c r="E59" s="96" t="s">
        <v>125</v>
      </c>
      <c r="F59" s="93">
        <v>233402.47</v>
      </c>
      <c r="G59" s="98"/>
      <c r="H59" s="94"/>
      <c r="I59" s="107" t="s">
        <v>145</v>
      </c>
      <c r="J59" s="40"/>
      <c r="K59" s="58"/>
    </row>
    <row r="60" spans="1:11" ht="102" customHeight="1">
      <c r="A60" s="72" t="s">
        <v>127</v>
      </c>
      <c r="B60" s="95" t="s">
        <v>82</v>
      </c>
      <c r="C60" s="94" t="s">
        <v>126</v>
      </c>
      <c r="D60" s="91">
        <v>10200</v>
      </c>
      <c r="E60" s="96">
        <v>45254</v>
      </c>
      <c r="F60" s="93">
        <v>233402.47</v>
      </c>
      <c r="G60" s="98"/>
      <c r="H60" s="94"/>
      <c r="I60" s="107" t="s">
        <v>146</v>
      </c>
      <c r="J60" s="45"/>
      <c r="K60" s="58"/>
    </row>
    <row r="61" spans="1:11" ht="102" customHeight="1">
      <c r="A61" s="72">
        <v>56</v>
      </c>
      <c r="B61" s="95" t="s">
        <v>123</v>
      </c>
      <c r="C61" s="94" t="s">
        <v>124</v>
      </c>
      <c r="D61" s="91">
        <v>2100</v>
      </c>
      <c r="E61" s="96">
        <v>45258</v>
      </c>
      <c r="F61" s="93">
        <v>34454</v>
      </c>
      <c r="G61" s="98"/>
      <c r="H61" s="94" t="s">
        <v>154</v>
      </c>
      <c r="I61" s="107" t="s">
        <v>76</v>
      </c>
      <c r="J61" s="45"/>
      <c r="K61" s="58"/>
    </row>
    <row r="62" spans="1:11" ht="102" customHeight="1">
      <c r="A62" s="29">
        <v>57</v>
      </c>
      <c r="B62" s="28" t="s">
        <v>80</v>
      </c>
      <c r="C62" s="33" t="s">
        <v>112</v>
      </c>
      <c r="D62" s="34">
        <v>670</v>
      </c>
      <c r="E62" s="47">
        <v>45257</v>
      </c>
      <c r="F62" s="84">
        <v>14932.83</v>
      </c>
      <c r="G62" s="97"/>
      <c r="H62" s="33"/>
      <c r="I62" s="107" t="s">
        <v>146</v>
      </c>
      <c r="J62" s="45"/>
      <c r="K62" s="58"/>
    </row>
    <row r="63" spans="1:11" ht="102" customHeight="1">
      <c r="A63" s="19">
        <v>58</v>
      </c>
      <c r="B63" s="31" t="s">
        <v>109</v>
      </c>
      <c r="C63" s="62" t="s">
        <v>110</v>
      </c>
      <c r="D63" s="63">
        <v>1400</v>
      </c>
      <c r="E63" s="20">
        <v>45259</v>
      </c>
      <c r="F63" s="85">
        <v>1337000</v>
      </c>
      <c r="G63" s="106">
        <v>45282</v>
      </c>
      <c r="H63" s="62" t="s">
        <v>177</v>
      </c>
      <c r="I63" s="107" t="s">
        <v>76</v>
      </c>
      <c r="J63" s="45"/>
      <c r="K63" s="58"/>
    </row>
    <row r="64" spans="1:11" ht="102" customHeight="1">
      <c r="A64" s="3">
        <v>59</v>
      </c>
      <c r="B64" s="28" t="s">
        <v>80</v>
      </c>
      <c r="C64" s="33" t="s">
        <v>111</v>
      </c>
      <c r="D64" s="34">
        <v>7800</v>
      </c>
      <c r="E64" s="10">
        <v>45261</v>
      </c>
      <c r="F64" s="84">
        <v>492928.8</v>
      </c>
      <c r="G64" s="35">
        <v>45261</v>
      </c>
      <c r="H64" s="33" t="s">
        <v>178</v>
      </c>
      <c r="I64" s="107" t="s">
        <v>130</v>
      </c>
      <c r="J64" s="45"/>
      <c r="K64" s="58"/>
    </row>
    <row r="65" spans="1:11" ht="102" customHeight="1">
      <c r="A65" s="3">
        <v>60</v>
      </c>
      <c r="B65" s="28" t="s">
        <v>113</v>
      </c>
      <c r="C65" s="33" t="s">
        <v>128</v>
      </c>
      <c r="D65" s="34">
        <v>2500</v>
      </c>
      <c r="E65" s="10">
        <v>45267</v>
      </c>
      <c r="F65" s="84">
        <v>8438828.28</v>
      </c>
      <c r="G65" s="35">
        <v>45271</v>
      </c>
      <c r="H65" s="33" t="s">
        <v>176</v>
      </c>
      <c r="I65" s="107" t="s">
        <v>76</v>
      </c>
      <c r="J65" s="45"/>
      <c r="K65" s="58"/>
    </row>
    <row r="66" spans="1:11" ht="102" customHeight="1">
      <c r="A66" s="3">
        <v>61</v>
      </c>
      <c r="B66" s="28" t="s">
        <v>113</v>
      </c>
      <c r="C66" s="33" t="s">
        <v>129</v>
      </c>
      <c r="D66" s="34">
        <v>250</v>
      </c>
      <c r="E66" s="10">
        <v>45267</v>
      </c>
      <c r="F66" s="84">
        <v>1344695.92</v>
      </c>
      <c r="G66" s="35">
        <v>45271</v>
      </c>
      <c r="H66" s="33" t="s">
        <v>179</v>
      </c>
      <c r="I66" s="107" t="s">
        <v>76</v>
      </c>
      <c r="J66" s="45"/>
      <c r="K66" s="58"/>
    </row>
    <row r="67" spans="1:11" ht="102" customHeight="1">
      <c r="A67" s="3">
        <v>62</v>
      </c>
      <c r="B67" s="28" t="s">
        <v>113</v>
      </c>
      <c r="C67" s="33" t="s">
        <v>114</v>
      </c>
      <c r="D67" s="34">
        <v>860</v>
      </c>
      <c r="E67" s="10">
        <v>45267</v>
      </c>
      <c r="F67" s="84">
        <v>43000</v>
      </c>
      <c r="G67" s="35">
        <v>45271</v>
      </c>
      <c r="H67" s="33" t="s">
        <v>176</v>
      </c>
      <c r="I67" s="107" t="s">
        <v>76</v>
      </c>
      <c r="J67" s="45"/>
      <c r="K67" s="58"/>
    </row>
    <row r="68" spans="1:11" ht="102" customHeight="1">
      <c r="A68" s="3">
        <v>63</v>
      </c>
      <c r="B68" s="28" t="s">
        <v>116</v>
      </c>
      <c r="C68" s="33" t="s">
        <v>117</v>
      </c>
      <c r="D68" s="34">
        <v>5550</v>
      </c>
      <c r="E68" s="10">
        <v>45274</v>
      </c>
      <c r="F68" s="84">
        <v>599400</v>
      </c>
      <c r="G68" s="35">
        <v>45278</v>
      </c>
      <c r="H68" s="33" t="s">
        <v>176</v>
      </c>
      <c r="I68" s="107" t="s">
        <v>130</v>
      </c>
      <c r="J68" s="45"/>
      <c r="K68" s="58"/>
    </row>
    <row r="69" spans="1:11" ht="102" customHeight="1">
      <c r="A69" s="3">
        <v>64</v>
      </c>
      <c r="B69" s="28" t="s">
        <v>116</v>
      </c>
      <c r="C69" s="33" t="s">
        <v>118</v>
      </c>
      <c r="D69" s="16">
        <v>2455</v>
      </c>
      <c r="E69" s="10">
        <v>45275</v>
      </c>
      <c r="F69" s="84">
        <v>283327.5</v>
      </c>
      <c r="G69" s="47">
        <v>45278</v>
      </c>
      <c r="H69" s="33" t="s">
        <v>176</v>
      </c>
      <c r="I69" s="107" t="s">
        <v>76</v>
      </c>
      <c r="J69" s="45"/>
      <c r="K69" s="58"/>
    </row>
    <row r="70" spans="1:11" ht="102" customHeight="1">
      <c r="A70" s="3">
        <v>65</v>
      </c>
      <c r="B70" s="28" t="s">
        <v>116</v>
      </c>
      <c r="C70" s="33" t="s">
        <v>119</v>
      </c>
      <c r="D70" s="16">
        <v>19500</v>
      </c>
      <c r="E70" s="10">
        <v>45278</v>
      </c>
      <c r="F70" s="84">
        <v>460605.6</v>
      </c>
      <c r="G70" s="99"/>
      <c r="H70" s="33"/>
      <c r="I70" s="107" t="s">
        <v>146</v>
      </c>
      <c r="J70" s="45"/>
      <c r="K70" s="58"/>
    </row>
    <row r="71" spans="1:11" ht="102" customHeight="1">
      <c r="A71" s="3">
        <v>66</v>
      </c>
      <c r="B71" s="28" t="s">
        <v>116</v>
      </c>
      <c r="C71" s="33" t="s">
        <v>120</v>
      </c>
      <c r="D71" s="16">
        <v>10500</v>
      </c>
      <c r="E71" s="10">
        <v>45278</v>
      </c>
      <c r="F71" s="84">
        <v>741160</v>
      </c>
      <c r="G71" s="99"/>
      <c r="H71" s="33"/>
      <c r="I71" s="107" t="s">
        <v>146</v>
      </c>
      <c r="J71" s="45"/>
      <c r="K71" s="58"/>
    </row>
    <row r="72" spans="1:11" ht="102" customHeight="1">
      <c r="A72" s="3">
        <v>67</v>
      </c>
      <c r="B72" s="28" t="s">
        <v>116</v>
      </c>
      <c r="C72" s="33" t="s">
        <v>120</v>
      </c>
      <c r="D72" s="16">
        <v>10500</v>
      </c>
      <c r="E72" s="10">
        <v>45278</v>
      </c>
      <c r="F72" s="84">
        <v>741160</v>
      </c>
      <c r="G72" s="99"/>
      <c r="H72" s="33"/>
      <c r="I72" s="107" t="s">
        <v>146</v>
      </c>
      <c r="J72" s="45"/>
      <c r="K72" s="58"/>
    </row>
    <row r="73" spans="1:11" ht="102" customHeight="1">
      <c r="A73" s="3">
        <v>68</v>
      </c>
      <c r="B73" s="28" t="s">
        <v>116</v>
      </c>
      <c r="C73" s="33" t="s">
        <v>121</v>
      </c>
      <c r="D73" s="16">
        <v>16314</v>
      </c>
      <c r="E73" s="10">
        <v>45278</v>
      </c>
      <c r="F73" s="84">
        <v>368484.48</v>
      </c>
      <c r="G73" s="99"/>
      <c r="H73" s="33"/>
      <c r="I73" s="107" t="s">
        <v>146</v>
      </c>
      <c r="J73" s="45"/>
      <c r="K73" s="58"/>
    </row>
    <row r="74" spans="1:11" ht="79.5" customHeight="1">
      <c r="A74" s="3">
        <v>69</v>
      </c>
      <c r="B74" s="28" t="s">
        <v>116</v>
      </c>
      <c r="C74" s="33" t="s">
        <v>122</v>
      </c>
      <c r="D74" s="16">
        <v>4200</v>
      </c>
      <c r="E74" s="10">
        <v>45278</v>
      </c>
      <c r="F74" s="84">
        <v>210900</v>
      </c>
      <c r="G74" s="99"/>
      <c r="H74" s="33"/>
      <c r="I74" s="107" t="s">
        <v>146</v>
      </c>
      <c r="J74" s="45"/>
      <c r="K74" s="58"/>
    </row>
    <row r="75" spans="1:10" ht="57" customHeight="1">
      <c r="A75" s="9"/>
      <c r="B75" s="14" t="s">
        <v>26</v>
      </c>
      <c r="C75" s="14"/>
      <c r="D75" s="32">
        <f>SUM(D5:D5:D74)</f>
        <v>759670.6300000001</v>
      </c>
      <c r="E75" s="32"/>
      <c r="F75" s="86">
        <f>SUM(F5:F74)</f>
        <v>124035914.365</v>
      </c>
      <c r="G75" s="100"/>
      <c r="H75" s="13"/>
      <c r="I75" s="88"/>
      <c r="J75" s="12"/>
    </row>
    <row r="76" ht="15.75">
      <c r="H76" s="109"/>
    </row>
  </sheetData>
  <sheetProtection/>
  <mergeCells count="8">
    <mergeCell ref="A1:H1"/>
    <mergeCell ref="A2:H2"/>
    <mergeCell ref="A3:A4"/>
    <mergeCell ref="B3:B4"/>
    <mergeCell ref="D3:D4"/>
    <mergeCell ref="E3:F3"/>
    <mergeCell ref="C3:C4"/>
    <mergeCell ref="G3:H3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beta</cp:lastModifiedBy>
  <cp:lastPrinted>2024-01-09T10:17:55Z</cp:lastPrinted>
  <dcterms:created xsi:type="dcterms:W3CDTF">2015-06-05T18:19:34Z</dcterms:created>
  <dcterms:modified xsi:type="dcterms:W3CDTF">2024-01-12T08:34:07Z</dcterms:modified>
  <cp:category/>
  <cp:version/>
  <cp:contentType/>
  <cp:contentStatus/>
</cp:coreProperties>
</file>